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https://vinhunieduvn0-my.sharepoint.com/personal/nguyengianganbio_vinhuni_edu_vn/Documents/CDIO/CDIO cao học/KHOA SINH/Sinh học thực nghiem/Bao cao de tai/Sản phẩm đề tài nôp/Sản pham/"/>
    </mc:Choice>
  </mc:AlternateContent>
  <xr:revisionPtr revIDLastSave="0" documentId="8_{E028B9F2-A9A6-FE47-9941-C6C9EDEC21D0}" xr6:coauthVersionLast="47" xr6:coauthVersionMax="47" xr10:uidLastSave="{00000000-0000-0000-0000-000000000000}"/>
  <bookViews>
    <workbookView xWindow="160" yWindow="500" windowWidth="16440" windowHeight="15100" firstSheet="1" activeTab="3" xr2:uid="{00000000-000D-0000-FFFF-FFFF00000000}"/>
  </bookViews>
  <sheets>
    <sheet name="Mục tiêu và CĐR CTĐT (NC)" sheetId="2" r:id="rId1"/>
    <sheet name="Bảng phân nhiêm cho HP" sheetId="3" r:id="rId2"/>
    <sheet name="Bang PN PLO cho CLO (huong UD)" sheetId="4" r:id="rId3"/>
    <sheet name="Bang PN PLO cho CLO (huong NC)" sheetId="5" r:id="rId4"/>
    <sheet name="Khung chương trình" sheetId="6" r:id="rId5"/>
    <sheet name="PLO-CLO"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4" i="5" l="1"/>
  <c r="T124" i="5"/>
  <c r="S124" i="5"/>
  <c r="R124" i="5"/>
  <c r="Q124" i="5"/>
  <c r="P124" i="5"/>
  <c r="O124" i="5"/>
  <c r="N124" i="5"/>
  <c r="M124" i="5"/>
  <c r="L124" i="5"/>
  <c r="K124" i="5"/>
  <c r="J124" i="5"/>
  <c r="I124" i="5"/>
  <c r="H124" i="5"/>
  <c r="G124" i="5"/>
  <c r="F124" i="5"/>
  <c r="E124" i="5"/>
  <c r="U123" i="5"/>
  <c r="T123" i="5"/>
  <c r="S123" i="5"/>
  <c r="R123" i="5"/>
  <c r="Q123" i="5"/>
  <c r="P123" i="5"/>
  <c r="O123" i="5"/>
  <c r="N123" i="5"/>
  <c r="N9" i="5" s="1"/>
  <c r="M123" i="5"/>
  <c r="M9" i="5" s="1"/>
  <c r="L123" i="5"/>
  <c r="K123" i="5"/>
  <c r="J123" i="5"/>
  <c r="J9" i="5" s="1"/>
  <c r="I123" i="5"/>
  <c r="I9" i="5" s="1"/>
  <c r="H123" i="5"/>
  <c r="H9" i="5" s="1"/>
  <c r="G123" i="5"/>
  <c r="F123" i="5"/>
  <c r="E123" i="5"/>
  <c r="T122" i="5"/>
  <c r="T8" i="5" s="1"/>
  <c r="S122" i="5"/>
  <c r="S8" i="5" s="1"/>
  <c r="R122" i="5"/>
  <c r="R8" i="5" s="1"/>
  <c r="Q122" i="5"/>
  <c r="Q8" i="5" s="1"/>
  <c r="P122" i="5"/>
  <c r="O122" i="5"/>
  <c r="N122" i="5"/>
  <c r="N8" i="5" s="1"/>
  <c r="M122" i="5"/>
  <c r="M8" i="5" s="1"/>
  <c r="L122" i="5"/>
  <c r="L8" i="5" s="1"/>
  <c r="K122" i="5"/>
  <c r="K8" i="5" s="1"/>
  <c r="J122" i="5"/>
  <c r="J8" i="5" s="1"/>
  <c r="I122" i="5"/>
  <c r="I8" i="5" s="1"/>
  <c r="H122" i="5"/>
  <c r="H8" i="5" s="1"/>
  <c r="G122" i="5"/>
  <c r="F122" i="5"/>
  <c r="E122" i="5"/>
  <c r="E8" i="5" s="1"/>
  <c r="T9" i="5"/>
  <c r="S9" i="5"/>
  <c r="R9" i="5"/>
  <c r="Q9" i="5"/>
  <c r="P9" i="5"/>
  <c r="O9" i="5"/>
  <c r="L9" i="5"/>
  <c r="K9" i="5"/>
  <c r="G9" i="5"/>
  <c r="F9" i="5"/>
  <c r="E9" i="5"/>
  <c r="P8" i="5"/>
  <c r="O8" i="5"/>
  <c r="G8" i="5"/>
  <c r="F8" i="5"/>
  <c r="U124" i="4"/>
  <c r="T124" i="4"/>
  <c r="S124" i="4"/>
  <c r="R124" i="4"/>
  <c r="Q124" i="4"/>
  <c r="P124" i="4"/>
  <c r="O124" i="4"/>
  <c r="N124" i="4"/>
  <c r="M124" i="4"/>
  <c r="L124" i="4"/>
  <c r="K124" i="4"/>
  <c r="J124" i="4"/>
  <c r="I124" i="4"/>
  <c r="H124" i="4"/>
  <c r="G124" i="4"/>
  <c r="F124" i="4"/>
  <c r="E124" i="4"/>
  <c r="T123" i="4"/>
  <c r="S123" i="4"/>
  <c r="R123" i="4"/>
  <c r="Q123" i="4"/>
  <c r="P123" i="4"/>
  <c r="O123" i="4"/>
  <c r="O9" i="4" s="1"/>
  <c r="N123" i="4"/>
  <c r="N9" i="4" s="1"/>
  <c r="M123" i="4"/>
  <c r="M9" i="4" s="1"/>
  <c r="L123" i="4"/>
  <c r="L9" i="4" s="1"/>
  <c r="K123" i="4"/>
  <c r="J123" i="4"/>
  <c r="J9" i="4" s="1"/>
  <c r="I123" i="4"/>
  <c r="I9" i="4" s="1"/>
  <c r="H123" i="4"/>
  <c r="H9" i="4" s="1"/>
  <c r="G123" i="4"/>
  <c r="F123" i="4"/>
  <c r="E123" i="4"/>
  <c r="T122" i="4"/>
  <c r="T8" i="4" s="1"/>
  <c r="S122" i="4"/>
  <c r="S8" i="4" s="1"/>
  <c r="R122" i="4"/>
  <c r="Q122" i="4"/>
  <c r="Q8" i="4" s="1"/>
  <c r="P122" i="4"/>
  <c r="P8" i="4" s="1"/>
  <c r="O122" i="4"/>
  <c r="O8" i="4" s="1"/>
  <c r="N122" i="4"/>
  <c r="N8" i="4" s="1"/>
  <c r="M122" i="4"/>
  <c r="M8" i="4" s="1"/>
  <c r="L122" i="4"/>
  <c r="L8" i="4" s="1"/>
  <c r="K122" i="4"/>
  <c r="J122" i="4"/>
  <c r="J8" i="4" s="1"/>
  <c r="I122" i="4"/>
  <c r="I8" i="4" s="1"/>
  <c r="H122" i="4"/>
  <c r="H8" i="4" s="1"/>
  <c r="G122" i="4"/>
  <c r="G8" i="4" s="1"/>
  <c r="F122" i="4"/>
  <c r="F8" i="4" s="1"/>
  <c r="E122" i="4"/>
  <c r="T9" i="4"/>
  <c r="S9" i="4"/>
  <c r="R9" i="4"/>
  <c r="Q9" i="4"/>
  <c r="P9" i="4"/>
  <c r="K9" i="4"/>
  <c r="G9" i="4"/>
  <c r="F9" i="4"/>
  <c r="E9" i="4"/>
  <c r="R8" i="4"/>
  <c r="K8" i="4"/>
  <c r="E8" i="4"/>
  <c r="S54" i="3"/>
  <c r="R54" i="3"/>
  <c r="Q54" i="3"/>
  <c r="Q11" i="3" s="1"/>
  <c r="P54" i="3"/>
  <c r="O54" i="3"/>
  <c r="N54" i="3"/>
  <c r="N11" i="3" s="1"/>
  <c r="M54" i="3"/>
  <c r="L54" i="3"/>
  <c r="K54" i="3"/>
  <c r="J54" i="3"/>
  <c r="I54" i="3"/>
  <c r="I11" i="3" s="1"/>
  <c r="H54" i="3"/>
  <c r="G54" i="3"/>
  <c r="F54" i="3"/>
  <c r="F11" i="3" s="1"/>
  <c r="E54" i="3"/>
  <c r="D54" i="3"/>
  <c r="T53" i="3"/>
  <c r="S53" i="3"/>
  <c r="R53" i="3"/>
  <c r="R12" i="3" s="1"/>
  <c r="Q53" i="3"/>
  <c r="Q12" i="3" s="1"/>
  <c r="P53" i="3"/>
  <c r="O53" i="3"/>
  <c r="N53" i="3"/>
  <c r="N12" i="3" s="1"/>
  <c r="M53" i="3"/>
  <c r="L53" i="3"/>
  <c r="K53" i="3"/>
  <c r="J53" i="3"/>
  <c r="J12" i="3" s="1"/>
  <c r="I53" i="3"/>
  <c r="I12" i="3" s="1"/>
  <c r="H53" i="3"/>
  <c r="G53" i="3"/>
  <c r="G12" i="3" s="1"/>
  <c r="F53" i="3"/>
  <c r="F12" i="3" s="1"/>
  <c r="E53" i="3"/>
  <c r="D53" i="3"/>
  <c r="T52" i="3"/>
  <c r="S52" i="3"/>
  <c r="R52" i="3"/>
  <c r="Q52" i="3"/>
  <c r="P52" i="3"/>
  <c r="O52" i="3"/>
  <c r="N52" i="3"/>
  <c r="M52" i="3"/>
  <c r="L52" i="3"/>
  <c r="K52" i="3"/>
  <c r="J52" i="3"/>
  <c r="I52" i="3"/>
  <c r="H52" i="3"/>
  <c r="G52" i="3"/>
  <c r="F52" i="3"/>
  <c r="E52" i="3"/>
  <c r="D52" i="3"/>
  <c r="S51" i="3"/>
  <c r="R51" i="3"/>
  <c r="Q51" i="3"/>
  <c r="P51" i="3"/>
  <c r="O51" i="3"/>
  <c r="N51" i="3"/>
  <c r="M51" i="3"/>
  <c r="L51" i="3"/>
  <c r="L10" i="3" s="1"/>
  <c r="K51" i="3"/>
  <c r="J51" i="3"/>
  <c r="I51" i="3"/>
  <c r="I10" i="3" s="1"/>
  <c r="H51" i="3"/>
  <c r="G51" i="3"/>
  <c r="G10" i="3" s="1"/>
  <c r="F51" i="3"/>
  <c r="E51" i="3"/>
  <c r="D51" i="3"/>
  <c r="D12" i="3" s="1"/>
  <c r="S12" i="3"/>
  <c r="P12" i="3"/>
  <c r="O12" i="3"/>
  <c r="M12" i="3"/>
  <c r="L12" i="3"/>
  <c r="K12" i="3"/>
  <c r="H12" i="3"/>
  <c r="E12" i="3"/>
  <c r="S11" i="3"/>
  <c r="R11" i="3"/>
  <c r="P11" i="3"/>
  <c r="O11" i="3"/>
  <c r="M11" i="3"/>
  <c r="L11" i="3"/>
  <c r="K11" i="3"/>
  <c r="J11" i="3"/>
  <c r="H11" i="3"/>
  <c r="G11" i="3"/>
  <c r="E11" i="3"/>
  <c r="D11" i="3"/>
  <c r="S10" i="3"/>
  <c r="R10" i="3"/>
  <c r="Q10" i="3"/>
  <c r="P10" i="3"/>
  <c r="O10" i="3"/>
  <c r="N10" i="3"/>
  <c r="M10" i="3"/>
  <c r="K10" i="3"/>
  <c r="J10" i="3"/>
  <c r="H10" i="3"/>
  <c r="F10" i="3"/>
  <c r="E10" i="3"/>
  <c r="T9" i="3"/>
  <c r="S9" i="3"/>
  <c r="R9" i="3"/>
  <c r="Q9" i="3"/>
  <c r="P9" i="3"/>
  <c r="O9" i="3"/>
  <c r="N9" i="3"/>
  <c r="M9" i="3"/>
  <c r="L9" i="3"/>
  <c r="K9" i="3"/>
  <c r="J9" i="3"/>
  <c r="I9" i="3"/>
  <c r="H9" i="3"/>
  <c r="G9" i="3"/>
  <c r="F9" i="3"/>
  <c r="E9" i="3"/>
  <c r="D9" i="3"/>
  <c r="D10" i="3" l="1"/>
</calcChain>
</file>

<file path=xl/sharedStrings.xml><?xml version="1.0" encoding="utf-8"?>
<sst xmlns="http://schemas.openxmlformats.org/spreadsheetml/2006/main" count="1242" uniqueCount="597">
  <si>
    <t>PO1</t>
  </si>
  <si>
    <t>Làm chủ kiến thức về sinh học nói chung và sinh học thực nghiệm nói riêng trong các hoạt động nghề nghiệp</t>
  </si>
  <si>
    <t>PO2</t>
  </si>
  <si>
    <t>Thực hiện thành thạo các kỹ năng tư duy, kỹ năng giải quyết vấn đề, kỹ năng số, kỹ năng thực nghiệm; thể hiện được đạo đức và trách nhiệm nghề nghiệp trong việc giải quyết các vấn đề chuyên môn</t>
  </si>
  <si>
    <t>PO3</t>
  </si>
  <si>
    <t>Thực hành thành thạo kỹ năng làm việc nhóm và giao tiếp học thuật trong các hoạt động nghề nghiệp</t>
  </si>
  <si>
    <t>PO4</t>
  </si>
  <si>
    <t>Hình thành ý tưởng, thiết kế, triển khai, đánh giá các sản phẩm khoa học trong lĩnh vực Sinh học thực nghiệm để nâng cao hiệu quả hoạt động nghề nghiệp</t>
  </si>
  <si>
    <t>Ký hiệu</t>
  </si>
  <si>
    <t>Nội dung chuẩn đầu ra</t>
  </si>
  <si>
    <t>Mức NL</t>
  </si>
  <si>
    <t>Kiến thức cơ sở ngành và ngành</t>
  </si>
  <si>
    <t>PLO1.1</t>
  </si>
  <si>
    <t>Vận dụng được kiến thức về triết học, quản trị, quản lý và sinh học trong các hoạt động nghề nghiệp</t>
  </si>
  <si>
    <t>PLO1.1.1.</t>
  </si>
  <si>
    <t>Vận dụng được kiến thức về triết học, quản trị, quản lý, phương pháp luận trong nghiên cứu khoa học và hoạt động nghề nghiệp</t>
  </si>
  <si>
    <t>PLO1.1.2</t>
  </si>
  <si>
    <t>Vận dụng được kiến thức sâu, rộng, tiên tiến về sinh học trong nghiên cứu khoa học và hoạt động nghề nghiệp</t>
  </si>
  <si>
    <t>PLO 1.2</t>
  </si>
  <si>
    <t>Vận dụng được kiến thức nâng cao, hiện đại của sinh học thực nghiệm trong nghiên cứu khoa học và giải quyết các vấn đề thực tiễn</t>
  </si>
  <si>
    <t>PLO1.2.1</t>
  </si>
  <si>
    <t>Vận dụng được kiến thức lý thuyết, kỹ thuật và công nghệ nâng cao, hiện đại của sinh học thực nghiệm để giải quyết các vấn đề chuyên môn</t>
  </si>
  <si>
    <t>Kỹ năng, phẩm chất cá nhân và nghề nghiệp</t>
  </si>
  <si>
    <t>PLO2.1</t>
  </si>
  <si>
    <t>Thực hiện thành thạo các kỹ năng cá nhân và nghề nghiệp trong lĩnh vực chuyên môn</t>
  </si>
  <si>
    <t>PLO2.1.1</t>
  </si>
  <si>
    <r>
      <t>Thực hiện thành thạo kỹ năng</t>
    </r>
    <r>
      <rPr>
        <sz val="13"/>
        <color rgb="FFFF0000"/>
        <rFont val="Times New Roman"/>
        <family val="1"/>
      </rPr>
      <t xml:space="preserve"> </t>
    </r>
    <r>
      <rPr>
        <sz val="13"/>
        <rFont val="Times New Roman"/>
        <family val="1"/>
      </rPr>
      <t>tư duy phản biện, kỹ năng giải quyết vấn đề và sáng tạo trong hoạt động chuyên môn</t>
    </r>
  </si>
  <si>
    <t>PLO2.1.2</t>
  </si>
  <si>
    <t xml:space="preserve">Thực hiện thành thạo kỹ năng số, kỹ năng sử dụng các công nghệ phù hợp
trong hoạt động chuyên môn </t>
  </si>
  <si>
    <t>PLO2.2.</t>
  </si>
  <si>
    <t>Thể hiện được đạo đức và trách nhiệm trong các hoạt động nghề nghiệp</t>
  </si>
  <si>
    <t>PLO2.2.1</t>
  </si>
  <si>
    <t>Tôn trọng và chấp hành đạo đức nghiên cứu và liêm chính học thuật</t>
  </si>
  <si>
    <t>PLO2.2.2</t>
  </si>
  <si>
    <t>Thể hiện ý thức trách nhiệm trong việc tự học, tự nghiên cứu để nâng cao phẩm chất, năng lực nghiên cứu khoa học và phát triển chuyên môn nghề nghiệp</t>
  </si>
  <si>
    <t>Kỹ năng làm việc nhóm và giao tiếp</t>
  </si>
  <si>
    <t>PLO3.1</t>
  </si>
  <si>
    <t>Thực hiện được kỹ năng hợp tác và lãnh đạo nhóm trong  hoạt động chuyên môn</t>
  </si>
  <si>
    <t>PLO3.1.1</t>
  </si>
  <si>
    <t>Thực hiện được kỹ năng hợp tác trong việc giải quyết các vấn đề chuyên môn</t>
  </si>
  <si>
    <t>PLO3.1.2</t>
  </si>
  <si>
    <t>Thực hiện được kỹ năng lãnh đạo nhóm để tổ chức quản trị và quản lý các hoạt động chuyên môn</t>
  </si>
  <si>
    <t>PLO3.2</t>
  </si>
  <si>
    <t>Phát triển kỹ năng giao tiếp trong hoạt động chuyên môn</t>
  </si>
  <si>
    <t>PLO3.2.1</t>
  </si>
  <si>
    <t>Phát triển kỹ năng giao tiếp học thuật trong hoạt động chuyên môn</t>
  </si>
  <si>
    <t>PLO3.2.2</t>
  </si>
  <si>
    <t xml:space="preserve">Sử dụng ngoại ngữ (bậc 4/6) một cách hiệu quả để phục vụ phát triển chuyên môn </t>
  </si>
  <si>
    <t>PLO4.1</t>
  </si>
  <si>
    <t>PLO4.1.1</t>
  </si>
  <si>
    <t>PLO4.2</t>
  </si>
  <si>
    <t>PLO4.2.1</t>
  </si>
  <si>
    <t>PLO4.2.2</t>
  </si>
  <si>
    <t>PLO4.2.3</t>
  </si>
  <si>
    <t>PLO4.2.4</t>
  </si>
  <si>
    <t xml:space="preserve">          BỘ GIÁO DỤC VÀ ĐÀO TẠO
       TRƯỜNG ĐẠI HỌC VINH</t>
  </si>
  <si>
    <t>Lần ban hành: 01</t>
  </si>
  <si>
    <t>Ngày ban hành: 25/1/2024</t>
  </si>
  <si>
    <t>Số trang:       7</t>
  </si>
  <si>
    <t>Loại hình HP</t>
  </si>
  <si>
    <t>Mã học phần</t>
  </si>
  <si>
    <t>PLO</t>
  </si>
  <si>
    <t>1.1.1</t>
  </si>
  <si>
    <t>1.1.2</t>
  </si>
  <si>
    <t>1.2.1</t>
  </si>
  <si>
    <t>2.1.1</t>
  </si>
  <si>
    <t>2.1.2</t>
  </si>
  <si>
    <t>2.2.1</t>
  </si>
  <si>
    <t>2.2.2</t>
  </si>
  <si>
    <t>3.1.1</t>
  </si>
  <si>
    <t xml:space="preserve">3.1.2 </t>
  </si>
  <si>
    <t>3.2.1</t>
  </si>
  <si>
    <t>3.2.2</t>
  </si>
  <si>
    <t>4.1.1</t>
  </si>
  <si>
    <t>4.2.1</t>
  </si>
  <si>
    <t>4.2.2</t>
  </si>
  <si>
    <t xml:space="preserve">4.2.3 </t>
  </si>
  <si>
    <t xml:space="preserve">4.2.4 </t>
  </si>
  <si>
    <t>ĐNL</t>
  </si>
  <si>
    <t>NC</t>
  </si>
  <si>
    <t>ƯD</t>
  </si>
  <si>
    <t>Bắt buộc 1</t>
  </si>
  <si>
    <t>PHI81001</t>
  </si>
  <si>
    <t>MNL</t>
  </si>
  <si>
    <t>Trọng số</t>
  </si>
  <si>
    <t>Bắt buộc  2</t>
  </si>
  <si>
    <t>ENG81002</t>
  </si>
  <si>
    <t>Bắt buộc 3</t>
  </si>
  <si>
    <t>BIO82003</t>
  </si>
  <si>
    <t>Bắt buộc 4</t>
  </si>
  <si>
    <t>BIO82004</t>
  </si>
  <si>
    <t>Bắt buộc 5</t>
  </si>
  <si>
    <t>BIO82005</t>
  </si>
  <si>
    <t>Bắt buộc 6</t>
  </si>
  <si>
    <t>BIO82006</t>
  </si>
  <si>
    <t>Tự chọn 1</t>
  </si>
  <si>
    <t>BIO82007; BIO82008; BIO82009</t>
  </si>
  <si>
    <t>Tự chọn 2</t>
  </si>
  <si>
    <t>BIO82010; BIO82011</t>
  </si>
  <si>
    <t>Tự chọn 3</t>
  </si>
  <si>
    <t>BIO82012; BIO82013</t>
  </si>
  <si>
    <t>Tự chọn 4</t>
  </si>
  <si>
    <t>BIO82014; BIO82015</t>
  </si>
  <si>
    <t>Bắt buộc 7</t>
  </si>
  <si>
    <t>EXP83016</t>
  </si>
  <si>
    <t>Bắt buộc 8</t>
  </si>
  <si>
    <t>EXP83017</t>
  </si>
  <si>
    <t>Bắt buộc 9</t>
  </si>
  <si>
    <t>EXP83018</t>
  </si>
  <si>
    <t>NC- Tự chọn 5</t>
  </si>
  <si>
    <t>EXP83019; EXP83020; EXP83027</t>
  </si>
  <si>
    <t>NC- Tự chọn 6</t>
  </si>
  <si>
    <t>EXP83021; EXP83022</t>
  </si>
  <si>
    <t>ƯD- Tự chọn 5</t>
  </si>
  <si>
    <t>EXP83023;EXP83024; EXP83028</t>
  </si>
  <si>
    <t>ƯD- Tự chọn 6</t>
  </si>
  <si>
    <t xml:space="preserve">EXP83025; EXP83026; </t>
  </si>
  <si>
    <t>Luận văn TN</t>
  </si>
  <si>
    <t>EXP83029</t>
  </si>
  <si>
    <t>Thực tập và Đồ án TN</t>
  </si>
  <si>
    <t>EXP83030</t>
  </si>
  <si>
    <t>Điểm NLTB</t>
  </si>
  <si>
    <t xml:space="preserve"> TỔNG %</t>
  </si>
  <si>
    <t>UD</t>
  </si>
  <si>
    <t>Lần ban hành:      01</t>
  </si>
  <si>
    <t>Số trang:              16</t>
  </si>
  <si>
    <t>CLO</t>
  </si>
  <si>
    <t>Trọng số % của  CLO</t>
  </si>
  <si>
    <t>%</t>
  </si>
  <si>
    <t xml:space="preserve">ĐTB </t>
  </si>
  <si>
    <t xml:space="preserve">1.1.1.1 </t>
  </si>
  <si>
    <t xml:space="preserve">1.1.1.2 </t>
  </si>
  <si>
    <t xml:space="preserve">1.1.1.3 </t>
  </si>
  <si>
    <t>2.1.1.1</t>
  </si>
  <si>
    <t>2.2.1.1</t>
  </si>
  <si>
    <t>Bắt buộc 2</t>
  </si>
  <si>
    <t>3.2.2.1</t>
  </si>
  <si>
    <t>3.2.2.2</t>
  </si>
  <si>
    <t>3.2.2.3</t>
  </si>
  <si>
    <t>3.2.2.4</t>
  </si>
  <si>
    <t>1.1.1.1</t>
  </si>
  <si>
    <t>1.1.1.2</t>
  </si>
  <si>
    <t>1.1.1.3</t>
  </si>
  <si>
    <t>3.2.1.1</t>
  </si>
  <si>
    <t>Điều chỉnh 29/6</t>
  </si>
  <si>
    <t>1.1.2.1</t>
  </si>
  <si>
    <t>1.1.2.2</t>
  </si>
  <si>
    <t>1.1.2.3</t>
  </si>
  <si>
    <t>2.2.2.1</t>
  </si>
  <si>
    <t>2.1.2.1</t>
  </si>
  <si>
    <t>3.1.1.1</t>
  </si>
  <si>
    <t>1.2.1.1</t>
  </si>
  <si>
    <t>1.2.1.2</t>
  </si>
  <si>
    <t>1.2.1.3</t>
  </si>
  <si>
    <t>3.1.2.1</t>
  </si>
  <si>
    <t>Thêm CLO</t>
  </si>
  <si>
    <t>4.1.1.1</t>
  </si>
  <si>
    <t>4.2.1.1</t>
  </si>
  <si>
    <t>4.2.2.1</t>
  </si>
  <si>
    <t>4.2.3.1</t>
  </si>
  <si>
    <t>4.2.4.1</t>
  </si>
  <si>
    <t>1.2.12</t>
  </si>
  <si>
    <t>ƯD-Tự chọn 5</t>
  </si>
  <si>
    <t>EXP83023; EXP83024; EXP83028</t>
  </si>
  <si>
    <t>thêm tỷ lệ</t>
  </si>
  <si>
    <t>ƯD-Tự chọn 6</t>
  </si>
  <si>
    <t>EXP83025; EXP83026</t>
  </si>
  <si>
    <t xml:space="preserve">Thực tập tốt nghiệp &amp;
Đồ án tốt nghiệp </t>
  </si>
  <si>
    <t>EXP803030</t>
  </si>
  <si>
    <t>2.1.1.2</t>
  </si>
  <si>
    <t>3.2.1.2</t>
  </si>
  <si>
    <t>TB điểm NL</t>
  </si>
  <si>
    <t>Ghi chú:</t>
  </si>
  <si>
    <t xml:space="preserve"> - Hàng số 7 là giá trị điểm năng lực trung bình tối thiểu của các PLO</t>
  </si>
  <si>
    <t xml:space="preserve"> - Hàng số 8 là tổng trọng số % của các CLO của các học phần đáp ứng PLO theo định hướng NC, tổng trọng số  phải băng 100%</t>
  </si>
  <si>
    <t xml:space="preserve"> - Hàng sô 9 là điểm năng lực trung bình phân nhiệm PLO cho các CLO. Giá trị này bằng tổ hợp điểm năng lực tối thiểu theo trọng số của các CLO đáp ứng PLO theo định hướng NC. Yêu cầu điểm năng lực trung bình phải lớn hơn hoặc bằng điểm năng lực trung bình tối thiểu (hàng 7) của PLO</t>
  </si>
  <si>
    <t xml:space="preserve"> - Hàng số 10  là tổng trọng số % của các CLO của các học phần đáp ứng PLO theo định hướng ƯD, tổng trọng số  phải băng 100%</t>
  </si>
  <si>
    <t xml:space="preserve"> - Hàng sô 11 là điểm năng lực trung bình phân nhiệm PLO cho các CLO. Giá trị này bằng tổ hợp điểm năng lực tối thiểu theo trọng số của các CLO đáp ứng PLO theo định hướng ƯD. Yêu cầu điểm năng lực trung bình phải lớn hơn hoặc bằng điểm năng lực trung bình tối thiểu (hàng 7) của PLO</t>
  </si>
  <si>
    <t xml:space="preserve"> - Trong 1 học phần tổng % các CLO đáp ứng một PLO bằng % PLO phân nhiệm cho học phần;Tổ hợp điểm năng lực của các CLO theo trọng số % lớn hơn hoặc bằng tích giữa điểm năng lực và trọng số % của PLO phân nhiệm cho học phần 
</t>
  </si>
  <si>
    <t xml:space="preserve"> - Nếu muốn thêm hàng trong 1 học phần để thêm CĐR thì để con trot vào một hàng màu trắng trong học phần và insert hàng. Nếu cần xoá bớt hàng để xoá bớt CĐR thì xoá một hàng màu trắng để công thức tính % và điểm năng lực trung bình không thay đổi'</t>
  </si>
  <si>
    <t xml:space="preserve"> %</t>
  </si>
  <si>
    <t>NC-Tự chọn 5</t>
  </si>
  <si>
    <t>1.2.2.1</t>
  </si>
  <si>
    <t>1.2.2.2</t>
  </si>
  <si>
    <t>1.2.2.3</t>
  </si>
  <si>
    <t>NC-Tự chọn 6</t>
  </si>
  <si>
    <t>Luận văn tốt nghiệp</t>
  </si>
  <si>
    <t>EXP803029</t>
  </si>
  <si>
    <t>BỘ GIÁO DỤC VÀ ĐÀO TẠO</t>
  </si>
  <si>
    <t>TRƯỜNG ĐẠI HỌC VINH</t>
  </si>
  <si>
    <t>KHUNG CHƯƠNG TRÌNH DẠY HỌC TRÌNH ĐỘ THẠC SĨ THEO TIẾP CẬN CDIO</t>
  </si>
  <si>
    <r>
      <t xml:space="preserve">NGÀNH: </t>
    </r>
    <r>
      <rPr>
        <b/>
        <sz val="12"/>
        <color rgb="FFFF0000"/>
        <rFont val="Times New Roman"/>
        <family val="1"/>
      </rPr>
      <t xml:space="preserve">SSINH HỌC THỰC NGHIỆM.   </t>
    </r>
    <r>
      <rPr>
        <b/>
        <sz val="12"/>
        <color theme="1"/>
        <rFont val="Times New Roman"/>
        <family val="1"/>
      </rPr>
      <t xml:space="preserve"> MÃ NGÀNH: </t>
    </r>
    <r>
      <rPr>
        <b/>
        <sz val="12"/>
        <color rgb="FFFF0000"/>
        <rFont val="Times New Roman"/>
        <family val="1"/>
      </rPr>
      <t xml:space="preserve"> 8420114</t>
    </r>
  </si>
  <si>
    <r>
      <t xml:space="preserve">Định hướng: </t>
    </r>
    <r>
      <rPr>
        <b/>
        <sz val="12"/>
        <color rgb="FFFF0000"/>
        <rFont val="Times New Roman"/>
        <family val="1"/>
      </rPr>
      <t>Nghiên cứu/Ứng dụng</t>
    </r>
  </si>
  <si>
    <t>(Ban hành theo Quyết định số ……............/QĐ-ĐHV ngày           /            /2023                                      của Hiệu trưởng Trường Đại học Vinh)</t>
  </si>
  <si>
    <t>STT</t>
  </si>
  <si>
    <t>Tên học phần</t>
  </si>
  <si>
    <t>Số tín chỉ</t>
  </si>
  <si>
    <t>Loại học phần</t>
  </si>
  <si>
    <t>Phân kỳ</t>
  </si>
  <si>
    <t>Đơn vị phụ trách</t>
  </si>
  <si>
    <t>I. CÁC HỌC PHẦN CHUNG (cho tất cả các ngành)</t>
  </si>
  <si>
    <t>PHN81001</t>
  </si>
  <si>
    <t>Triết học</t>
  </si>
  <si>
    <t>Lý thuyết</t>
  </si>
  <si>
    <t>Khoa GDCT</t>
  </si>
  <si>
    <t>Ngoại Ngữ</t>
  </si>
  <si>
    <t>Khoa SPNN</t>
  </si>
  <si>
    <t>II. CÁC HỌC PHẦN CƠ SỞ NGÀNH</t>
  </si>
  <si>
    <t>1. Các HP bắt buộc</t>
  </si>
  <si>
    <t>Phương pháp luận nghiên cứu khoa học</t>
  </si>
  <si>
    <t>Khoa Sinh học</t>
  </si>
  <si>
    <t>Sinh học phân tử của tế bào</t>
  </si>
  <si>
    <t xml:space="preserve">Sinh học phát triển </t>
  </si>
  <si>
    <t xml:space="preserve">Công nghệ Sinh học </t>
  </si>
  <si>
    <t>2. Các HP tự chọn</t>
  </si>
  <si>
    <t>II. CÁC HỌC PHẦN CHUYÊN NGÀNH</t>
  </si>
  <si>
    <t xml:space="preserve">Miễn dịch và ứng dụng       </t>
  </si>
  <si>
    <t>Dự án</t>
  </si>
  <si>
    <t xml:space="preserve">Thần kinh nội tiết   </t>
  </si>
  <si>
    <t xml:space="preserve">Sinh lý dinh dưỡng </t>
  </si>
  <si>
    <t xml:space="preserve">2. Các HP tự chọn - Định hướng Nghiên cứu </t>
  </si>
  <si>
    <t>Tự chọn 5</t>
  </si>
  <si>
    <t>Tự chọn 6</t>
  </si>
  <si>
    <t>2. Các HP tự chọn - Định hướng Ứng dụng</t>
  </si>
  <si>
    <t>III. LUẬN VĂN/THỰC TẬP VÀ ĐỒ ÁN TỐT NGHIỆP</t>
  </si>
  <si>
    <t>EXP83027</t>
  </si>
  <si>
    <t>Luận văn (định hướng nghiên cứu)</t>
  </si>
  <si>
    <t>EXP83028</t>
  </si>
  <si>
    <t>Thực tập và Đồ án tốt nghiệp (định hướng ứng dụng)</t>
  </si>
  <si>
    <t xml:space="preserve">Nghệ An, ngày           tháng        năm 2023   </t>
  </si>
  <si>
    <t>Tự chọn 1: Chọn 1 trong các học phần</t>
  </si>
  <si>
    <r>
      <rPr>
        <b/>
        <sz val="12"/>
        <color theme="0"/>
        <rFont val="Times New Roman"/>
        <family val="1"/>
      </rPr>
      <t xml:space="preserve">KT. </t>
    </r>
    <r>
      <rPr>
        <b/>
        <sz val="12"/>
        <color rgb="FF000000"/>
        <rFont val="Times New Roman"/>
        <family val="1"/>
      </rPr>
      <t>HIỆU TRƯỞNG</t>
    </r>
  </si>
  <si>
    <t>BIO82007</t>
  </si>
  <si>
    <t>Kinh tế sinh học</t>
  </si>
  <si>
    <t>PHÓ HIỆU TRƯỞNG</t>
  </si>
  <si>
    <t>BIO82008</t>
  </si>
  <si>
    <t>Sinh thái học và phát triển bền vững</t>
  </si>
  <si>
    <t>BIO82009</t>
  </si>
  <si>
    <t>Tin Sinh học ứng dụng</t>
  </si>
  <si>
    <t>Tự chọn 2: Chọn 1 trong các học phần</t>
  </si>
  <si>
    <t>BIO82010</t>
  </si>
  <si>
    <t>Di truyền học phân tử</t>
  </si>
  <si>
    <t>BIO82011</t>
  </si>
  <si>
    <t>Các chiến lược dạy học Sinh học</t>
  </si>
  <si>
    <t>Tự chọn 3: Chọn 1 trong các học phần</t>
  </si>
  <si>
    <t>GS.TS. NGUYỄN HUY BẰNG</t>
  </si>
  <si>
    <t>BIO82012</t>
  </si>
  <si>
    <t>Sinh học quần thể</t>
  </si>
  <si>
    <t>BIO82013</t>
  </si>
  <si>
    <t>Sinh lý sinh thái</t>
  </si>
  <si>
    <t>Tự chọn 4: Chọn 1 trong các học phần</t>
  </si>
  <si>
    <t>BIO82014</t>
  </si>
  <si>
    <t xml:space="preserve">Vi sinh học và ứng dụng </t>
  </si>
  <si>
    <t>BIO82015</t>
  </si>
  <si>
    <t>Tài nguyên sinh vật</t>
  </si>
  <si>
    <t>Tự chọn 5 (định hướng nghiên cứu): Chọn 1 trong các học phần</t>
  </si>
  <si>
    <t>EXP83019</t>
  </si>
  <si>
    <t xml:space="preserve">Nội tiết học </t>
  </si>
  <si>
    <t>EXP83020</t>
  </si>
  <si>
    <t xml:space="preserve">Hoạt động thần kinh cấp cao </t>
  </si>
  <si>
    <t>Sinh học ung thư</t>
  </si>
  <si>
    <t>Tự chọn 6 (định hướng nghiên cứu): Chọn 1 trong các học phần</t>
  </si>
  <si>
    <t>EXP83021</t>
  </si>
  <si>
    <t xml:space="preserve">Các nguyên lý và quá trình sinh lý học </t>
  </si>
  <si>
    <t>EXP83022</t>
  </si>
  <si>
    <t xml:space="preserve">Sinh lý sinh sản </t>
  </si>
  <si>
    <t>Tự chọn 5 (định hướng ứng dụng): Chọn 1 trong các học phần</t>
  </si>
  <si>
    <t>EXP83023</t>
  </si>
  <si>
    <t xml:space="preserve">Chẩn đoán phân tử </t>
  </si>
  <si>
    <t>EXP83024</t>
  </si>
  <si>
    <t xml:space="preserve">Dinh dưỡng và các bệnh liên quan </t>
  </si>
  <si>
    <t>Y học tái tạo</t>
  </si>
  <si>
    <t>Tự chọn 6 (định hướng ứng dụng): Chọn 1 trong các học phần</t>
  </si>
  <si>
    <t>EXP83025</t>
  </si>
  <si>
    <t xml:space="preserve">Công nghệ tế bào động vật và ứng dụng </t>
  </si>
  <si>
    <t>EXP83026</t>
  </si>
  <si>
    <t xml:space="preserve">Hóa sinh chức năng </t>
  </si>
  <si>
    <t>TT</t>
  </si>
  <si>
    <t>Tên</t>
  </si>
  <si>
    <t>học HP, mã HP</t>
  </si>
  <si>
    <t>CHUẨN ĐẦU RA CTĐT (PLO)</t>
  </si>
  <si>
    <t>CHUẨN ĐẦU RA HỌC PHẦN (CLO)</t>
  </si>
  <si>
    <t>Điểm năng lực CLO</t>
  </si>
  <si>
    <t>I</t>
  </si>
  <si>
    <t>CÁC HỌC PHẦN CHUNG</t>
  </si>
  <si>
    <t>2.5</t>
  </si>
  <si>
    <t>II</t>
  </si>
  <si>
    <t>CÁC HỌC PHẦN CƠ SỞ NGÀNH</t>
  </si>
  <si>
    <t>Các học phần bắt buộc</t>
  </si>
  <si>
    <t>3,5 {mức 4}</t>
  </si>
  <si>
    <t>2,5 {mức 3}</t>
  </si>
  <si>
    <t>2.1.2.1. Sử dụng thành thạo các ứng dụng trong Office (Word, Excel, PowerPoint) và khai thác hiệu quả internet trong nghiên cứu khoa học và hoạt động nghề nghiệp</t>
  </si>
  <si>
    <t>III</t>
  </si>
  <si>
    <t>Miễn dịch và ứng dụng</t>
  </si>
  <si>
    <t>3.5</t>
  </si>
  <si>
    <t>Sinh lý dinh dưỡng</t>
  </si>
  <si>
    <t>học thuật trong hoạt động chuyên môn</t>
  </si>
  <si>
    <t>Nội tiết học</t>
  </si>
  <si>
    <t>Sinh lý hoạt động thần kinh cấp cao</t>
  </si>
  <si>
    <t>Các nguyên lý và quá trình sinh lý học</t>
  </si>
  <si>
    <t>Sinh học sinh sản</t>
  </si>
  <si>
    <t>Chẩn đoán phân tử</t>
  </si>
  <si>
    <t>Dinh dưỡng và các bệnh liên quan</t>
  </si>
  <si>
    <t>công nghệ phù hợp để tìm kiếm, đánh giá, vận</t>
  </si>
  <si>
    <t>dụng, chia sẻ thông tin về lĩnh vực y học tái tạo.</t>
  </si>
  <si>
    <t>trong tiến hành thực nghiệm, dự án liên quan đến y học tái tạo để tổ chức quản trị, quản lý các hoạt động chuyên môn.</t>
  </si>
  <si>
    <t>Công nghệ tế bào động vật và ứng dụng</t>
  </si>
  <si>
    <t>Hóa sinh chức năng</t>
  </si>
  <si>
    <t>Luận văn</t>
  </si>
  <si>
    <t>ORG83029</t>
  </si>
  <si>
    <t>4.5</t>
  </si>
  <si>
    <t>Thực tập và đồ án tốt nghiệp</t>
  </si>
  <si>
    <t>ORG83030</t>
  </si>
  <si>
    <r>
      <t>1.1.1.1</t>
    </r>
    <r>
      <rPr>
        <sz val="14"/>
        <color theme="1"/>
        <rFont val="Times New Roman"/>
        <family val="1"/>
      </rPr>
      <t>. Vận dụng được quan điểm duy vật biện chứng để nghiên cứu ảnh hưởng của triết học phương Đông, phương Tây đến đời sống xã hội và con người Việt Nam</t>
    </r>
  </si>
  <si>
    <r>
      <t>1.1.1.</t>
    </r>
    <r>
      <rPr>
        <sz val="14"/>
        <color rgb="FF0000FF"/>
        <rFont val="Times New Roman"/>
        <family val="1"/>
      </rPr>
      <t xml:space="preserve"> </t>
    </r>
    <r>
      <rPr>
        <sz val="14"/>
        <color rgb="FF000000"/>
        <rFont val="Times New Roman"/>
        <family val="1"/>
      </rPr>
      <t>Vận dụng được các kiến thức chung về triết học, nghiên cứu khoa học và đổi mới sáng tạo</t>
    </r>
  </si>
  <si>
    <r>
      <t>1.1.1.2.</t>
    </r>
    <r>
      <rPr>
        <sz val="14"/>
        <color rgb="FF0000FF"/>
        <rFont val="Times New Roman"/>
        <family val="1"/>
      </rPr>
      <t xml:space="preserve"> </t>
    </r>
    <r>
      <rPr>
        <sz val="14"/>
        <color theme="1"/>
        <rFont val="Times New Roman"/>
        <family val="1"/>
      </rPr>
      <t>Vận dụng được triết học Mác-Lênin vào nghiên cứu khoa học tự nhiên, công nghệ và thực tiễn xã hội</t>
    </r>
  </si>
  <si>
    <r>
      <t>1.1.1.3.</t>
    </r>
    <r>
      <rPr>
        <sz val="14"/>
        <color rgb="FF0000FF"/>
        <rFont val="Times New Roman"/>
        <family val="1"/>
      </rPr>
      <t xml:space="preserve"> </t>
    </r>
    <r>
      <rPr>
        <sz val="14"/>
        <color theme="1"/>
        <rFont val="Times New Roman"/>
        <family val="1"/>
      </rPr>
      <t xml:space="preserve">Vận dụng mối quan hệ giữa Triết học Mác-Lênin vào nghiên cứu mối quan hệ giữa Triết học với khoa học; vai trò của khoa học, công nghệ trong sự phát triển xã hội  </t>
    </r>
  </si>
  <si>
    <r>
      <t>2.1.1.</t>
    </r>
    <r>
      <rPr>
        <sz val="14"/>
        <color rgb="FF0000FF"/>
        <rFont val="Times New Roman"/>
        <family val="1"/>
      </rPr>
      <t xml:space="preserve"> </t>
    </r>
    <r>
      <rPr>
        <sz val="14"/>
        <color rgb="FF000000"/>
        <rFont val="Times New Roman"/>
        <family val="1"/>
      </rPr>
      <t>Áp dụng được tư duy phản biện và kỹ năng giải quyết vấn đề</t>
    </r>
  </si>
  <si>
    <r>
      <t>2.1.1.1.</t>
    </r>
    <r>
      <rPr>
        <sz val="14"/>
        <color rgb="FF0000FF"/>
        <rFont val="Times New Roman"/>
        <family val="1"/>
      </rPr>
      <t xml:space="preserve"> </t>
    </r>
    <r>
      <rPr>
        <sz val="14"/>
        <color theme="1"/>
        <rFont val="Times New Roman"/>
        <family val="1"/>
      </rPr>
      <t>Vận dụng được tư duy biện chứng trong nghiên cứu các học thuyết triết học</t>
    </r>
  </si>
  <si>
    <r>
      <t>2.2.1.</t>
    </r>
    <r>
      <rPr>
        <sz val="14"/>
        <color rgb="FF0000FF"/>
        <rFont val="Times New Roman"/>
        <family val="1"/>
      </rPr>
      <t xml:space="preserve"> </t>
    </r>
    <r>
      <rPr>
        <sz val="14"/>
        <color rgb="FF000000"/>
        <rFont val="Times New Roman"/>
        <family val="1"/>
      </rPr>
      <t>Tôn trọng liêm chính khoa học</t>
    </r>
  </si>
  <si>
    <r>
      <t>2.2.1.1.</t>
    </r>
    <r>
      <rPr>
        <sz val="14"/>
        <color rgb="FF0000FF"/>
        <rFont val="Times New Roman"/>
        <family val="1"/>
      </rPr>
      <t xml:space="preserve"> </t>
    </r>
    <r>
      <rPr>
        <sz val="14"/>
        <color theme="1"/>
        <rFont val="Times New Roman"/>
        <family val="1"/>
      </rPr>
      <t>Thể hiện được phẩm chất chính trị, đạo đức trong học tập và nghiên cứu triết học</t>
    </r>
  </si>
  <si>
    <r>
      <t>3.2.2.1.</t>
    </r>
    <r>
      <rPr>
        <sz val="14"/>
        <color rgb="FF0000FF"/>
        <rFont val="Times New Roman"/>
        <family val="1"/>
      </rPr>
      <t xml:space="preserve"> </t>
    </r>
    <r>
      <rPr>
        <sz val="14"/>
        <color theme="1"/>
        <rFont val="Times New Roman"/>
        <family val="1"/>
      </rPr>
      <t>Nghe hiểu được ý chính của các bài nói về các chủ đề phức tạp (nội dung và ngôn ngữ) về các vấn đề cụ thể hay trừu tượng liên quan tới cuộc sống cá nhân, xã hội, học tập hay nghề nghiệp khi được diễn đạt rõ ràng và bằng giọng chuẩn</t>
    </r>
  </si>
  <si>
    <r>
      <t>3.2.2</t>
    </r>
    <r>
      <rPr>
        <sz val="14"/>
        <color rgb="FF000000"/>
        <rFont val="Times New Roman"/>
        <family val="1"/>
      </rPr>
      <t>. Áp dụng được các kỹ năng tiếng Anh phổ thông (bậc 4/6) và tiếng Anh chuyên ngành trong nghiên cứu và các hoạt động thực tiễn nghề nghiệp</t>
    </r>
  </si>
  <si>
    <r>
      <t>3.2.2.2.</t>
    </r>
    <r>
      <rPr>
        <sz val="14"/>
        <color rgb="FF0000FF"/>
        <rFont val="Times New Roman"/>
        <family val="1"/>
      </rPr>
      <t xml:space="preserve"> </t>
    </r>
    <r>
      <rPr>
        <sz val="14"/>
        <color theme="1"/>
        <rFont val="Times New Roman"/>
        <family val="1"/>
      </rPr>
      <t>Đọc hiểu được ý chính và nội dung chi tiết các văn bản chứa đựng thông tin rõ ràng về các chủ đề liên quan đến chuyên ngành và lĩnh vực yêu thích, quan tâm của mình</t>
    </r>
  </si>
  <si>
    <r>
      <t>3.2.2.3.</t>
    </r>
    <r>
      <rPr>
        <sz val="14"/>
        <color rgb="FF0000FF"/>
        <rFont val="Times New Roman"/>
        <family val="1"/>
      </rPr>
      <t xml:space="preserve"> </t>
    </r>
    <r>
      <rPr>
        <sz val="14"/>
        <color rgb="FF000000"/>
        <rFont val="Times New Roman"/>
        <family val="1"/>
      </rPr>
      <t>Sử dụng được ngôn từ chính xác để trì</t>
    </r>
    <r>
      <rPr>
        <sz val="14"/>
        <color theme="1"/>
        <rFont val="Times New Roman"/>
        <family val="1"/>
      </rPr>
      <t>nh bày trôi chảy về một chủ đề hay một trải nghiệm cá nhân.</t>
    </r>
  </si>
  <si>
    <r>
      <t>3.2.2.4.</t>
    </r>
    <r>
      <rPr>
        <sz val="14"/>
        <color rgb="FF0000FF"/>
        <rFont val="Times New Roman"/>
        <family val="1"/>
      </rPr>
      <t xml:space="preserve"> </t>
    </r>
    <r>
      <rPr>
        <sz val="14"/>
        <color theme="1"/>
        <rFont val="Times New Roman"/>
        <family val="1"/>
      </rPr>
      <t>Trình bày được bài viết chi tiết, rõ ràng, có tính liên kết về các chủ đề quan tâm khác nhau, đưa ra những thông tin và lập luận từ một số nguồn khác nhau</t>
    </r>
  </si>
  <si>
    <r>
      <t>1.1.1.</t>
    </r>
    <r>
      <rPr>
        <sz val="14"/>
        <color rgb="FF0000FF"/>
        <rFont val="Times New Roman"/>
        <family val="1"/>
      </rPr>
      <t xml:space="preserve"> </t>
    </r>
    <r>
      <rPr>
        <sz val="14"/>
        <color rgb="FF000000"/>
        <rFont val="Times New Roman"/>
        <family val="1"/>
      </rPr>
      <t>Vận dụng được kiến thức về triết học, quản trị, quản lý, phương pháp luận trong nghiên cứu khoa học và hoạt động nghề nghiệp</t>
    </r>
  </si>
  <si>
    <r>
      <t>1.1.1.1.</t>
    </r>
    <r>
      <rPr>
        <i/>
        <sz val="14"/>
        <color rgb="FF000000"/>
        <rFont val="Times New Roman"/>
        <family val="1"/>
      </rPr>
      <t>Trình bày được</t>
    </r>
    <r>
      <rPr>
        <sz val="14"/>
        <color rgb="FF000000"/>
        <rFont val="Times New Roman"/>
        <family val="1"/>
      </rPr>
      <t xml:space="preserve"> lý thuyết về phương pháp NCKH và đạo đức NCKH</t>
    </r>
  </si>
  <si>
    <r>
      <t>1.1.1.2.</t>
    </r>
    <r>
      <rPr>
        <i/>
        <sz val="14"/>
        <color rgb="FF000000"/>
        <rFont val="Times New Roman"/>
        <family val="1"/>
      </rPr>
      <t xml:space="preserve"> Vận dụng được </t>
    </r>
    <r>
      <rPr>
        <sz val="14"/>
        <color rgb="FF000000"/>
        <rFont val="Times New Roman"/>
        <family val="1"/>
      </rPr>
      <t xml:space="preserve">phương pháp nghiên cứu và trình tự các bước triển khai một đề tài nghiên cứu khoa học </t>
    </r>
  </si>
  <si>
    <r>
      <t>1.1.1.3</t>
    </r>
    <r>
      <rPr>
        <i/>
        <sz val="14"/>
        <color rgb="FF000000"/>
        <rFont val="Times New Roman"/>
        <family val="1"/>
      </rPr>
      <t xml:space="preserve">. Phân tích được </t>
    </r>
    <r>
      <rPr>
        <sz val="14"/>
        <color rgb="FF000000"/>
        <rFont val="Times New Roman"/>
        <family val="1"/>
      </rPr>
      <t>cách thức viết bài báo, luận văn khoa học</t>
    </r>
    <r>
      <rPr>
        <i/>
        <sz val="14"/>
        <color rgb="FF000000"/>
        <rFont val="Times New Roman"/>
        <family val="1"/>
      </rPr>
      <t xml:space="preserve"> </t>
    </r>
    <r>
      <rPr>
        <sz val="14"/>
        <color rgb="FF000000"/>
        <rFont val="Times New Roman"/>
        <family val="1"/>
      </rPr>
      <t>để trình bày</t>
    </r>
    <r>
      <rPr>
        <i/>
        <sz val="14"/>
        <color rgb="FF000000"/>
        <rFont val="Times New Roman"/>
        <family val="1"/>
      </rPr>
      <t xml:space="preserve"> </t>
    </r>
    <r>
      <rPr>
        <sz val="14"/>
        <color rgb="FF000000"/>
        <rFont val="Times New Roman"/>
        <family val="1"/>
      </rPr>
      <t xml:space="preserve">kết quả nghiên cứu </t>
    </r>
  </si>
  <si>
    <r>
      <t>2.1.1.</t>
    </r>
    <r>
      <rPr>
        <sz val="14"/>
        <color theme="1"/>
        <rFont val="Times New Roman"/>
        <family val="1"/>
      </rPr>
      <t xml:space="preserve"> Thực hiện thành thạo kỹ năng tư duy phản biện, kỹ năng giải quyết vấn đề và sáng tạo trong hoạt động chuyên môn</t>
    </r>
  </si>
  <si>
    <r>
      <t>2.1.1.1.</t>
    </r>
    <r>
      <rPr>
        <i/>
        <sz val="14"/>
        <color rgb="FF000000"/>
        <rFont val="Times New Roman"/>
        <family val="1"/>
      </rPr>
      <t xml:space="preserve"> Thực hiện thành thạo</t>
    </r>
    <r>
      <rPr>
        <sz val="14"/>
        <color rgb="FF000000"/>
        <rFont val="Times New Roman"/>
        <family val="1"/>
      </rPr>
      <t xml:space="preserve"> kĩ năng tư duy phản biện; kĩ năng giải quyết vấn đề và sáng tạo trong NCKH</t>
    </r>
  </si>
  <si>
    <r>
      <t>2.2.1.</t>
    </r>
    <r>
      <rPr>
        <sz val="14"/>
        <color rgb="FF0000FF"/>
        <rFont val="Times New Roman"/>
        <family val="1"/>
      </rPr>
      <t xml:space="preserve"> </t>
    </r>
    <r>
      <rPr>
        <sz val="14"/>
        <color theme="1"/>
        <rFont val="Times New Roman"/>
        <family val="1"/>
      </rPr>
      <t>Tôn trọng và chấp hành đạo đức nghiên cứu và liêm chính học thuật</t>
    </r>
  </si>
  <si>
    <r>
      <t>2.2.2.1.</t>
    </r>
    <r>
      <rPr>
        <i/>
        <sz val="14"/>
        <color rgb="FF000000"/>
        <rFont val="Times New Roman"/>
        <family val="1"/>
      </rPr>
      <t>Thực hiện tốt</t>
    </r>
    <r>
      <rPr>
        <sz val="14"/>
        <color rgb="FF000000"/>
        <rFont val="Times New Roman"/>
        <family val="1"/>
      </rPr>
      <t xml:space="preserve"> việc tôn trọng và chấp hành đạo đức nghiên cứu và liêm chính học thuật</t>
    </r>
  </si>
  <si>
    <r>
      <t>3.2.1.</t>
    </r>
    <r>
      <rPr>
        <sz val="14"/>
        <color rgb="FF0000FF"/>
        <rFont val="Times New Roman"/>
        <family val="1"/>
      </rPr>
      <t xml:space="preserve"> </t>
    </r>
    <r>
      <rPr>
        <sz val="14"/>
        <color theme="1"/>
        <rFont val="Times New Roman"/>
        <family val="1"/>
      </rPr>
      <t>Phát triển kỹ năng giao tiếp học thuật trong hoạt động chuyên môn</t>
    </r>
  </si>
  <si>
    <r>
      <t>3.2.1.1.</t>
    </r>
    <r>
      <rPr>
        <i/>
        <sz val="14"/>
        <color rgb="FF0000FF"/>
        <rFont val="Times New Roman"/>
        <family val="1"/>
      </rPr>
      <t xml:space="preserve"> </t>
    </r>
    <r>
      <rPr>
        <i/>
        <sz val="14"/>
        <color rgb="FF000000"/>
        <rFont val="Times New Roman"/>
        <family val="1"/>
      </rPr>
      <t>Thực hiện được</t>
    </r>
    <r>
      <rPr>
        <sz val="14"/>
        <color rgb="FF000000"/>
        <rFont val="Times New Roman"/>
        <family val="1"/>
      </rPr>
      <t xml:space="preserve"> kỹ năng giao tiếp học thuật trong hoạt động NCKH</t>
    </r>
  </si>
  <si>
    <r>
      <t>1.1.2.</t>
    </r>
    <r>
      <rPr>
        <sz val="14"/>
        <color theme="1"/>
        <rFont val="Times New Roman"/>
        <family val="1"/>
      </rPr>
      <t xml:space="preserve"> </t>
    </r>
    <r>
      <rPr>
        <sz val="14"/>
        <color rgb="FF000000"/>
        <rFont val="Times New Roman"/>
        <family val="1"/>
      </rPr>
      <t>Vận dụng được kiến thức sâu, rộng, tiên tiến về sinh học trong nghiên cứu khoa học và hoạt động nghề nghiệp</t>
    </r>
  </si>
  <si>
    <r>
      <t>1.1.2.1.</t>
    </r>
    <r>
      <rPr>
        <sz val="14"/>
        <color rgb="FF0000FF"/>
        <rFont val="Times New Roman"/>
        <family val="1"/>
      </rPr>
      <t xml:space="preserve"> </t>
    </r>
    <r>
      <rPr>
        <i/>
        <sz val="14"/>
        <color rgb="FF000000"/>
        <rFont val="Times New Roman"/>
        <family val="1"/>
      </rPr>
      <t>thích</t>
    </r>
    <r>
      <rPr>
        <sz val="14"/>
        <color rgb="FF000000"/>
        <rFont val="Times New Roman"/>
        <family val="1"/>
      </rPr>
      <t xml:space="preserve"> được các khái niệm và nguyên lý cơ bản trong lĩnh vực sinh học phân tử của tế bào</t>
    </r>
  </si>
  <si>
    <r>
      <t>1.1.2.2.</t>
    </r>
    <r>
      <rPr>
        <sz val="14"/>
        <color rgb="FF0000FF"/>
        <rFont val="Times New Roman"/>
        <family val="1"/>
      </rPr>
      <t xml:space="preserve"> </t>
    </r>
    <r>
      <rPr>
        <i/>
        <sz val="14"/>
        <color rgb="FF000000"/>
        <rFont val="Times New Roman"/>
        <family val="1"/>
      </rPr>
      <t>Áp dụng</t>
    </r>
    <r>
      <rPr>
        <sz val="14"/>
        <color rgb="FF000000"/>
        <rFont val="Times New Roman"/>
        <family val="1"/>
      </rPr>
      <t xml:space="preserve"> được các kiến thức về các quá trình tế bào để giải quyết các vấn đề chuyên môn nghề nghiệp.</t>
    </r>
  </si>
  <si>
    <r>
      <t xml:space="preserve">1.1.2.3. </t>
    </r>
    <r>
      <rPr>
        <i/>
        <sz val="14"/>
        <color rgb="FF000000"/>
        <rFont val="Times New Roman"/>
        <family val="1"/>
      </rPr>
      <t>Đánh giá</t>
    </r>
    <r>
      <rPr>
        <sz val="14"/>
        <color rgb="FF000000"/>
        <rFont val="Times New Roman"/>
        <family val="1"/>
      </rPr>
      <t xml:space="preserve"> được </t>
    </r>
    <r>
      <rPr>
        <b/>
        <sz val="14"/>
        <color rgb="FF000000"/>
        <rFont val="Times New Roman"/>
        <family val="1"/>
      </rPr>
      <t>các kỹ thuật cơ bản</t>
    </r>
    <r>
      <rPr>
        <sz val="14"/>
        <color rgb="FF000000"/>
        <rFont val="Times New Roman"/>
        <family val="1"/>
      </rPr>
      <t xml:space="preserve"> trong lĩnh vực sinh học phân tử của tế bà0</t>
    </r>
  </si>
  <si>
    <r>
      <t xml:space="preserve">2.1.1.1. </t>
    </r>
    <r>
      <rPr>
        <i/>
        <sz val="14"/>
        <color rgb="FF000000"/>
        <rFont val="Times New Roman"/>
        <family val="1"/>
      </rPr>
      <t xml:space="preserve">Áp dụng thành thạo </t>
    </r>
    <r>
      <rPr>
        <sz val="14"/>
        <color rgb="FF000000"/>
        <rFont val="Times New Roman"/>
        <family val="1"/>
      </rPr>
      <t>các kỹ năng tư duy phản biện để giải quyết các vấn đề trong lĩnh vực sinh học phân tử của tế bào.</t>
    </r>
  </si>
  <si>
    <r>
      <t xml:space="preserve">2.2.2. </t>
    </r>
    <r>
      <rPr>
        <sz val="14"/>
        <color rgb="FF000000"/>
        <rFont val="Times New Roman"/>
        <family val="1"/>
      </rPr>
      <t>Thể hiện ý thức trách nhiệm trong việc tự học, tự nghiên cứu để nâng cao phẩm chất, năng lực nghiên cứu khoa học và phát triển chuyên môn nghề nghiệp</t>
    </r>
  </si>
  <si>
    <r>
      <t xml:space="preserve">2.2.2.1. </t>
    </r>
    <r>
      <rPr>
        <i/>
        <sz val="14"/>
        <color rgb="FF000000"/>
        <rFont val="Times New Roman"/>
        <family val="1"/>
      </rPr>
      <t>Tuân thủ</t>
    </r>
    <r>
      <rPr>
        <sz val="14"/>
        <color rgb="FF000000"/>
        <rFont val="Times New Roman"/>
        <family val="1"/>
      </rPr>
      <t xml:space="preserve"> việc tự học các nội dung liên quan đến lĩnh vực sinh học phân tử của tế bào.</t>
    </r>
  </si>
  <si>
    <r>
      <t xml:space="preserve">3.2.2. </t>
    </r>
    <r>
      <rPr>
        <sz val="14"/>
        <color rgb="FF000000"/>
        <rFont val="Times New Roman"/>
        <family val="1"/>
      </rPr>
      <t>Sử dụng ngoại ngữ (bậc 4/6) một cách hiệu quả để phục vụ phát triển chuyên môn</t>
    </r>
  </si>
  <si>
    <r>
      <t xml:space="preserve">3.2.2.1. </t>
    </r>
    <r>
      <rPr>
        <i/>
        <sz val="14"/>
        <color rgb="FF000000"/>
        <rFont val="Times New Roman"/>
        <family val="1"/>
      </rPr>
      <t xml:space="preserve">Sử dụng </t>
    </r>
    <r>
      <rPr>
        <sz val="14"/>
        <color rgb="FF000000"/>
        <rFont val="Times New Roman"/>
        <family val="1"/>
      </rPr>
      <t xml:space="preserve">chính xác </t>
    </r>
    <r>
      <rPr>
        <b/>
        <sz val="14"/>
        <color rgb="FF000000"/>
        <rFont val="Times New Roman"/>
        <family val="1"/>
      </rPr>
      <t>các thuật ngữ, khái niệm bằng tiếng Anh</t>
    </r>
    <r>
      <rPr>
        <sz val="14"/>
        <color rgb="FF000000"/>
        <rFont val="Times New Roman"/>
        <family val="1"/>
      </rPr>
      <t xml:space="preserve"> trong lĩnh vực sinh học phân tử của tế bào</t>
    </r>
  </si>
  <si>
    <r>
      <t>1.1.2.1</t>
    </r>
    <r>
      <rPr>
        <sz val="14"/>
        <color rgb="FF000000"/>
        <rFont val="Times New Roman"/>
        <family val="1"/>
      </rPr>
      <t xml:space="preserve">. </t>
    </r>
    <r>
      <rPr>
        <i/>
        <sz val="14"/>
        <color theme="1"/>
        <rFont val="Times New Roman"/>
        <family val="1"/>
      </rPr>
      <t xml:space="preserve">Phân tích </t>
    </r>
    <r>
      <rPr>
        <sz val="14"/>
        <color theme="1"/>
        <rFont val="Times New Roman"/>
        <family val="1"/>
      </rPr>
      <t>được các khái niệm và nguyên lý cơ bản trong sinh học phát triển</t>
    </r>
  </si>
  <si>
    <r>
      <t>1.1.2.2</t>
    </r>
    <r>
      <rPr>
        <sz val="14"/>
        <color rgb="FF0000FF"/>
        <rFont val="Times New Roman"/>
        <family val="1"/>
      </rPr>
      <t xml:space="preserve">. </t>
    </r>
    <r>
      <rPr>
        <i/>
        <sz val="14"/>
        <color theme="1"/>
        <rFont val="Times New Roman"/>
        <family val="1"/>
      </rPr>
      <t>Áp dụng</t>
    </r>
    <r>
      <rPr>
        <sz val="14"/>
        <color theme="1"/>
        <rFont val="Times New Roman"/>
        <family val="1"/>
      </rPr>
      <t xml:space="preserve"> được các kiến thức về sinh học phát triển cá thể động vật trong nghiên cứu khoa học và thực tiễn hoạt động nghề nghiệp</t>
    </r>
  </si>
  <si>
    <r>
      <t xml:space="preserve">1.1.2.3. </t>
    </r>
    <r>
      <rPr>
        <i/>
        <sz val="14"/>
        <color theme="1"/>
        <rFont val="Times New Roman"/>
        <family val="1"/>
      </rPr>
      <t>Áp dụng</t>
    </r>
    <r>
      <rPr>
        <sz val="14"/>
        <color theme="1"/>
        <rFont val="Times New Roman"/>
        <family val="1"/>
      </rPr>
      <t xml:space="preserve"> được các kiến thức về sinh học phát triển cá thể động vật trong nghiên cứu khoa học và thực tiễn hoạt động nghề nghiệp</t>
    </r>
  </si>
  <si>
    <r>
      <t>2.1.1.1</t>
    </r>
    <r>
      <rPr>
        <b/>
        <sz val="14"/>
        <color theme="1"/>
        <rFont val="Times New Roman"/>
        <family val="1"/>
      </rPr>
      <t xml:space="preserve">. </t>
    </r>
    <r>
      <rPr>
        <i/>
        <sz val="14"/>
        <color theme="1"/>
        <rFont val="Times New Roman"/>
        <family val="1"/>
      </rPr>
      <t>Áp dụng thành thạo kỹ</t>
    </r>
    <r>
      <rPr>
        <sz val="14"/>
        <color theme="1"/>
        <rFont val="Times New Roman"/>
        <family val="1"/>
      </rPr>
      <t xml:space="preserve"> năng tư duy phản biện về các vấn đề của sinh học phát triển trong hoạt động chuyên môn nghiệp vụ</t>
    </r>
  </si>
  <si>
    <r>
      <t xml:space="preserve">2.2.2.1. </t>
    </r>
    <r>
      <rPr>
        <i/>
        <sz val="14"/>
        <color theme="1"/>
        <rFont val="Times New Roman"/>
        <family val="1"/>
      </rPr>
      <t>Tuân thủ</t>
    </r>
    <r>
      <rPr>
        <sz val="14"/>
        <color theme="1"/>
        <rFont val="Times New Roman"/>
        <family val="1"/>
      </rPr>
      <t xml:space="preserve"> việc tự học, tự nghiên cứu các nội dung liên quan đến sinh học phát triển</t>
    </r>
  </si>
  <si>
    <r>
      <t>1.1.2.1</t>
    </r>
    <r>
      <rPr>
        <sz val="14"/>
        <color rgb="FF000000"/>
        <rFont val="Times New Roman"/>
        <family val="1"/>
      </rPr>
      <t xml:space="preserve">. </t>
    </r>
    <r>
      <rPr>
        <i/>
        <sz val="14"/>
        <color rgb="FF000000"/>
        <rFont val="Times New Roman"/>
        <family val="1"/>
      </rPr>
      <t>Trình bày</t>
    </r>
    <r>
      <rPr>
        <sz val="14"/>
        <color rgb="FF000000"/>
        <rFont val="Times New Roman"/>
        <family val="1"/>
      </rPr>
      <t xml:space="preserve"> được các thành tựu ứng dụng của công nghệ sinh học</t>
    </r>
    <r>
      <rPr>
        <i/>
        <sz val="14"/>
        <color rgb="FF000000"/>
        <rFont val="Times New Roman"/>
        <family val="1"/>
      </rPr>
      <t xml:space="preserve"> </t>
    </r>
  </si>
  <si>
    <r>
      <t>1.1.2.2</t>
    </r>
    <r>
      <rPr>
        <sz val="14"/>
        <color rgb="FF0000FF"/>
        <rFont val="Times New Roman"/>
        <family val="1"/>
      </rPr>
      <t xml:space="preserve">. </t>
    </r>
    <r>
      <rPr>
        <i/>
        <sz val="14"/>
        <color rgb="FF000000"/>
        <rFont val="Times New Roman"/>
        <family val="1"/>
      </rPr>
      <t>Vận dụng</t>
    </r>
    <r>
      <rPr>
        <sz val="14"/>
        <color rgb="FF000000"/>
        <rFont val="Times New Roman"/>
        <family val="1"/>
      </rPr>
      <t xml:space="preserve"> được kiến thức lý thuyết về các kỹ thuật và công nghệ sinh học trong nghiên cứu khoa học và hoạt động nghề nghiệp</t>
    </r>
  </si>
  <si>
    <r>
      <t xml:space="preserve">1.1.2.3. </t>
    </r>
    <r>
      <rPr>
        <i/>
        <sz val="14"/>
        <color rgb="FF000000"/>
        <rFont val="Times New Roman"/>
        <family val="1"/>
      </rPr>
      <t>Phân tích</t>
    </r>
    <r>
      <rPr>
        <sz val="14"/>
        <color rgb="FF000000"/>
        <rFont val="Times New Roman"/>
        <family val="1"/>
      </rPr>
      <t xml:space="preserve"> được các quy trình kỹ thuật và công nghệ sinh học </t>
    </r>
  </si>
  <si>
    <r>
      <t xml:space="preserve">2.1.1.1. </t>
    </r>
    <r>
      <rPr>
        <i/>
        <sz val="14"/>
        <color rgb="FF000000"/>
        <rFont val="Times New Roman"/>
        <family val="1"/>
      </rPr>
      <t>Thực hiện thành thạo kỹ</t>
    </r>
    <r>
      <rPr>
        <sz val="14"/>
        <color rgb="FF000000"/>
        <rFont val="Times New Roman"/>
        <family val="1"/>
      </rPr>
      <t xml:space="preserve"> năng tư duy phản biện về công nghệ sinh học trong hoạt động chuyên môn</t>
    </r>
  </si>
  <si>
    <r>
      <t>2.2.2.1</t>
    </r>
    <r>
      <rPr>
        <b/>
        <sz val="14"/>
        <color rgb="FF000000"/>
        <rFont val="Times New Roman"/>
        <family val="1"/>
      </rPr>
      <t xml:space="preserve">. </t>
    </r>
    <r>
      <rPr>
        <i/>
        <sz val="14"/>
        <color rgb="FF000000"/>
        <rFont val="Times New Roman"/>
        <family val="1"/>
      </rPr>
      <t>Tuân thủ</t>
    </r>
    <r>
      <rPr>
        <sz val="14"/>
        <color rgb="FF000000"/>
        <rFont val="Times New Roman"/>
        <family val="1"/>
      </rPr>
      <t xml:space="preserve"> việc tự học, tự nghiên cứu về công nghệ sinh học</t>
    </r>
  </si>
  <si>
    <r>
      <t>1.1.1.1.</t>
    </r>
    <r>
      <rPr>
        <sz val="14"/>
        <color rgb="FF0000FF"/>
        <rFont val="Times New Roman"/>
        <family val="1"/>
      </rPr>
      <t xml:space="preserve"> </t>
    </r>
    <r>
      <rPr>
        <sz val="14"/>
        <color theme="1"/>
        <rFont val="Times New Roman"/>
        <family val="1"/>
      </rPr>
      <t>Vận dụng được kiến thức quản trị về lĩnh vực kinh tế Sinh học</t>
    </r>
  </si>
  <si>
    <r>
      <t>1.1.1.2.</t>
    </r>
    <r>
      <rPr>
        <sz val="14"/>
        <color rgb="FF0000FF"/>
        <rFont val="Times New Roman"/>
        <family val="1"/>
      </rPr>
      <t xml:space="preserve"> </t>
    </r>
    <r>
      <rPr>
        <sz val="14"/>
        <color theme="1"/>
        <rFont val="Times New Roman"/>
        <family val="1"/>
      </rPr>
      <t>Vận dụng được kiến thức quản lý về lĩnh vực kinh tế Sinh học</t>
    </r>
  </si>
  <si>
    <r>
      <t>1.1.1.3.</t>
    </r>
    <r>
      <rPr>
        <sz val="14"/>
        <color rgb="FF0000FF"/>
        <rFont val="Times New Roman"/>
        <family val="1"/>
      </rPr>
      <t xml:space="preserve"> </t>
    </r>
    <r>
      <rPr>
        <sz val="14"/>
        <color theme="1"/>
        <rFont val="Times New Roman"/>
        <family val="1"/>
      </rPr>
      <t>Vận dụng được kiến thức tổng hợp chuyên môn về lĩnh vực kinh tế Sinh học</t>
    </r>
  </si>
  <si>
    <r>
      <t>2.1.2.</t>
    </r>
    <r>
      <rPr>
        <sz val="14"/>
        <color theme="1"/>
        <rFont val="Times New Roman"/>
        <family val="1"/>
      </rPr>
      <t xml:space="preserve"> </t>
    </r>
    <r>
      <rPr>
        <sz val="14"/>
        <color rgb="FF000000"/>
        <rFont val="Times New Roman"/>
        <family val="1"/>
      </rPr>
      <t>Thực hiện thành thạo kỹ năng số, kỹ năng sử dụng các công nghệ phù hợp trong hoạt động chuyên môn</t>
    </r>
  </si>
  <si>
    <r>
      <t>2.1.2.1.</t>
    </r>
    <r>
      <rPr>
        <sz val="14"/>
        <color rgb="FF0000FF"/>
        <rFont val="Times New Roman"/>
        <family val="1"/>
      </rPr>
      <t xml:space="preserve"> </t>
    </r>
    <r>
      <rPr>
        <sz val="14"/>
        <color theme="1"/>
        <rFont val="Times New Roman"/>
        <family val="1"/>
      </rPr>
      <t>Thực hiện thành thạo kỹ năng sử dụng các công nghệ phù hợp lĩnh vực kinh tế Sinh học</t>
    </r>
  </si>
  <si>
    <r>
      <t xml:space="preserve">3.1.1. </t>
    </r>
    <r>
      <rPr>
        <sz val="14"/>
        <color rgb="FF000000"/>
        <rFont val="Times New Roman"/>
        <family val="1"/>
      </rPr>
      <t>Thực hiện được kỹ năng hợp tác trong việc giải quyết các vấn đề chuyên môn</t>
    </r>
  </si>
  <si>
    <r>
      <t>3.1.1.1.</t>
    </r>
    <r>
      <rPr>
        <sz val="14"/>
        <color rgb="FF0000FF"/>
        <rFont val="Times New Roman"/>
        <family val="1"/>
      </rPr>
      <t xml:space="preserve"> </t>
    </r>
    <r>
      <rPr>
        <sz val="14"/>
        <color theme="1"/>
        <rFont val="Times New Roman"/>
        <family val="1"/>
      </rPr>
      <t>Thực hiện được kỹ năng hợp tác trong việc giải quyết các vấn đề kinh tế Sinh học</t>
    </r>
  </si>
  <si>
    <r>
      <t xml:space="preserve">1.1.1.1. </t>
    </r>
    <r>
      <rPr>
        <i/>
        <sz val="14"/>
        <color rgb="FF000000"/>
        <rFont val="Times New Roman"/>
        <family val="1"/>
      </rPr>
      <t>Vận dụng được</t>
    </r>
    <r>
      <rPr>
        <sz val="14"/>
        <color rgb="FF000000"/>
        <rFont val="Times New Roman"/>
        <family val="1"/>
      </rPr>
      <t xml:space="preserve"> lý thuyết và các nguyên lý về Sinh thái học và ứng dụng trong các lĩnh vực Phát triển bền vững.</t>
    </r>
  </si>
  <si>
    <r>
      <t xml:space="preserve">1.1.1.2 </t>
    </r>
    <r>
      <rPr>
        <sz val="14"/>
        <color rgb="FF0000FF"/>
        <rFont val="Times New Roman"/>
        <family val="1"/>
      </rPr>
      <t xml:space="preserve">. </t>
    </r>
    <r>
      <rPr>
        <i/>
        <sz val="14"/>
        <color rgb="FF000000"/>
        <rFont val="Times New Roman"/>
        <family val="1"/>
      </rPr>
      <t>Vận dụng được</t>
    </r>
    <r>
      <rPr>
        <sz val="14"/>
        <color rgb="FF000000"/>
        <rFont val="Times New Roman"/>
        <family val="1"/>
      </rPr>
      <t xml:space="preserve"> các nội dung, chương trình, chính sách và định hướng của Phát triển bền vững trong thực tiễn hoạt động nghề nghiệp</t>
    </r>
  </si>
  <si>
    <r>
      <t xml:space="preserve">1.1.1.3. </t>
    </r>
    <r>
      <rPr>
        <i/>
        <sz val="14"/>
        <color rgb="FF000000"/>
        <rFont val="Times New Roman"/>
        <family val="1"/>
      </rPr>
      <t>Triển khai được</t>
    </r>
    <r>
      <rPr>
        <sz val="14"/>
        <color rgb="FF000000"/>
        <rFont val="Times New Roman"/>
        <family val="1"/>
      </rPr>
      <t xml:space="preserve"> các bài tiểu luận hoặc các báo cáo khoa học có vận dụng Sinh thái học và phát triển bền vững vào thực tiễn địa phương hoặc hoạt động nghề nghiệp</t>
    </r>
  </si>
  <si>
    <r>
      <t xml:space="preserve">3.1.1.1. </t>
    </r>
    <r>
      <rPr>
        <i/>
        <sz val="14"/>
        <color rgb="FF000000"/>
        <rFont val="Times New Roman"/>
        <family val="1"/>
      </rPr>
      <t>Hợp tác hiệu quả</t>
    </r>
    <r>
      <rPr>
        <sz val="14"/>
        <color rgb="FF000000"/>
        <rFont val="Times New Roman"/>
        <family val="1"/>
      </rPr>
      <t xml:space="preserve"> với các bên liên quan để giải quyết các vấn đề liên quan đến chuyên môn Sinh thái học và Phát triển bền vững </t>
    </r>
  </si>
  <si>
    <r>
      <t>1.1.1.1</t>
    </r>
    <r>
      <rPr>
        <sz val="14"/>
        <color rgb="FF0000FF"/>
        <rFont val="Times New Roman"/>
        <family val="1"/>
      </rPr>
      <t xml:space="preserve">. </t>
    </r>
    <r>
      <rPr>
        <sz val="14"/>
        <color rgb="FF000000"/>
        <rFont val="Times New Roman"/>
        <family val="1"/>
      </rPr>
      <t>Vận dụng được kiến thức nền tảng và chuyên sâu về tin sinh học trong nghiên cứu khoa học và hoạt động nghề nghiệp thuộc lĩnh vực khoa học sự sống và khoa học giáo dục.</t>
    </r>
  </si>
  <si>
    <r>
      <t>1.1.1.2</t>
    </r>
    <r>
      <rPr>
        <sz val="14"/>
        <color rgb="FF0000FF"/>
        <rFont val="Times New Roman"/>
        <family val="1"/>
      </rPr>
      <t xml:space="preserve">. </t>
    </r>
    <r>
      <rPr>
        <sz val="14"/>
        <color rgb="FF000000"/>
        <rFont val="Times New Roman"/>
        <family val="1"/>
      </rPr>
      <t>Vận dụng được các nguyên tắc thống kê trong tìm kiếm, thu thập dữ liệu phục vụ nghiên cứu khoa học và hoạt động nghề nghiệp thuộc lĩnh vực khoa học sự sống và khoa học giáo dục.</t>
    </r>
  </si>
  <si>
    <r>
      <t xml:space="preserve">1.1.1.3. </t>
    </r>
    <r>
      <rPr>
        <sz val="14"/>
        <color rgb="FF000000"/>
        <rFont val="Times New Roman"/>
        <family val="1"/>
      </rPr>
      <t xml:space="preserve">Triển khai được các nguyên tắc về phân tích dữ liệu nhằm trích xuất và hiển thị thông tin phục vụ nghiên cứu trong khoa học sự sống và khoa học giáo dục. </t>
    </r>
  </si>
  <si>
    <r>
      <t>2.1.2.1</t>
    </r>
    <r>
      <rPr>
        <b/>
        <sz val="14"/>
        <color rgb="FF000000"/>
        <rFont val="Times New Roman"/>
        <family val="1"/>
      </rPr>
      <t xml:space="preserve">. </t>
    </r>
    <r>
      <rPr>
        <sz val="14"/>
        <color rgb="FF000000"/>
        <rFont val="Times New Roman"/>
        <family val="1"/>
      </rPr>
      <t>Sử dụng được một số phần mềm phổ biến để xử lý, phân tích dữ liệu và trích xuất, hiển thị thông tin thông tin trong nghiên cứu khoa học và hoạt động nghề nghiệp.</t>
    </r>
  </si>
  <si>
    <r>
      <t xml:space="preserve">3.1.1.1. </t>
    </r>
    <r>
      <rPr>
        <sz val="14"/>
        <color rgb="FF000000"/>
        <rFont val="Times New Roman"/>
        <family val="1"/>
      </rPr>
      <t>Vận dụng được kỹ năng hợp tác hiệu quả với các bên liên quan để tìm kiếm, thu thập, khai thác, xử lý, phân tích dữ liệu và trích xuất thông tin để giải quyết các nhiệm vụ học tập của học phần</t>
    </r>
  </si>
  <si>
    <r>
      <t xml:space="preserve">1.1.2.1. </t>
    </r>
    <r>
      <rPr>
        <sz val="14"/>
        <color rgb="FF000000"/>
        <rFont val="Times New Roman"/>
        <family val="1"/>
      </rPr>
      <t xml:space="preserve">Vận dụng được kiến thức về gene và hoạt động của gene trong nghiên cứu khoa học và hoạt động nghề nghiệp </t>
    </r>
  </si>
  <si>
    <r>
      <t xml:space="preserve">1.1.2.2. </t>
    </r>
    <r>
      <rPr>
        <sz val="14"/>
        <color rgb="FF000000"/>
        <rFont val="Times New Roman"/>
        <family val="1"/>
      </rPr>
      <t>Vận dụng được kiến thức về điều hoà hoạt động của gene trong nghiên cứu khoa học và hoạt động nghề nghiệp</t>
    </r>
  </si>
  <si>
    <r>
      <t xml:space="preserve">1.1.2.3. </t>
    </r>
    <r>
      <rPr>
        <sz val="14"/>
        <color rgb="FF000000"/>
        <rFont val="Times New Roman"/>
        <family val="1"/>
      </rPr>
      <t>Vận dụng được kiến thức về đột biến gene, sửa chữa đột biến gene và các bệnh phân tử ở người trong nghiên cứu khoa học và hoạt động nghề nghiệp</t>
    </r>
  </si>
  <si>
    <r>
      <t xml:space="preserve">3.1.1.1. </t>
    </r>
    <r>
      <rPr>
        <sz val="14"/>
        <color rgb="FF000000"/>
        <rFont val="Times New Roman"/>
        <family val="1"/>
      </rPr>
      <t>Hợp tác hiệu quả để giải quyết các vấn đề liên quan đến di truyền học phân tử nhằm hoàn thành nhiệm vụ học tập/liên quan đến chuyên môn nghề nghiệp</t>
    </r>
  </si>
  <si>
    <r>
      <t xml:space="preserve">3.2.1. </t>
    </r>
    <r>
      <rPr>
        <sz val="14"/>
        <color rgb="FF000000"/>
        <rFont val="Times New Roman"/>
        <family val="1"/>
      </rPr>
      <t>Phát triển kỹ năng giao tiếp học thuật trong hoạt động chuyên môn</t>
    </r>
  </si>
  <si>
    <r>
      <t xml:space="preserve">3.2.1.1. </t>
    </r>
    <r>
      <rPr>
        <sz val="14"/>
        <color rgb="FF000000"/>
        <rFont val="Times New Roman"/>
        <family val="1"/>
      </rPr>
      <t>Thực hành thành thạo các kỹ năng truyền đạt thông tin trong thuyết trình, trao đổi ý kiến, giao tiếp bằng văn bản về các vấn đề di truyền học phân tử để hoàn thành nhiệm vụ học tập/trong lĩnh vực chuyên môn nghề nghiệp</t>
    </r>
  </si>
  <si>
    <r>
      <t>1.1.2.1.</t>
    </r>
    <r>
      <rPr>
        <sz val="14"/>
        <color rgb="FF0000FF"/>
        <rFont val="Times New Roman"/>
        <family val="1"/>
      </rPr>
      <t xml:space="preserve"> </t>
    </r>
    <r>
      <rPr>
        <i/>
        <sz val="14"/>
        <color rgb="FF000000"/>
        <rFont val="Times New Roman"/>
        <family val="1"/>
      </rPr>
      <t xml:space="preserve">Vận dụng được </t>
    </r>
    <r>
      <rPr>
        <sz val="14"/>
        <color rgb="FF000000"/>
        <rFont val="Times New Roman"/>
        <family val="1"/>
      </rPr>
      <t>các chiến lược dạy học cơ bản trong dạy học môn Sinh học</t>
    </r>
  </si>
  <si>
    <r>
      <t>1.1.2.2.</t>
    </r>
    <r>
      <rPr>
        <sz val="14"/>
        <color rgb="FF0000FF"/>
        <rFont val="Times New Roman"/>
        <family val="1"/>
      </rPr>
      <t xml:space="preserve"> </t>
    </r>
    <r>
      <rPr>
        <i/>
        <sz val="14"/>
        <color rgb="FF000000"/>
        <rFont val="Times New Roman"/>
        <family val="1"/>
      </rPr>
      <t xml:space="preserve">Vận dụng được </t>
    </r>
    <r>
      <rPr>
        <sz val="14"/>
        <color rgb="FF000000"/>
        <rFont val="Times New Roman"/>
        <family val="1"/>
      </rPr>
      <t>các mô hình dạy học thông minh trong dạy học môn Sinh học</t>
    </r>
  </si>
  <si>
    <r>
      <t>1.1.2.3</t>
    </r>
    <r>
      <rPr>
        <sz val="14"/>
        <color rgb="FF000000"/>
        <rFont val="Times New Roman"/>
        <family val="1"/>
      </rPr>
      <t xml:space="preserve">. </t>
    </r>
    <r>
      <rPr>
        <i/>
        <sz val="14"/>
        <color rgb="FF000000"/>
        <rFont val="Times New Roman"/>
        <family val="1"/>
      </rPr>
      <t>Lựa chọn, phối hợp được</t>
    </r>
    <r>
      <rPr>
        <sz val="14"/>
        <color rgb="FF000000"/>
        <rFont val="Times New Roman"/>
        <family val="1"/>
      </rPr>
      <t xml:space="preserve"> các chiến lược dạy học nhằm phát triển phẩm chất, năng lực học sinh trong dạy học môn Sinh học</t>
    </r>
  </si>
  <si>
    <r>
      <t>3.1.1.1.</t>
    </r>
    <r>
      <rPr>
        <sz val="14"/>
        <color rgb="FF0000FF"/>
        <rFont val="Times New Roman"/>
        <family val="1"/>
      </rPr>
      <t xml:space="preserve"> </t>
    </r>
    <r>
      <rPr>
        <i/>
        <sz val="14"/>
        <color rgb="FF000000"/>
        <rFont val="Times New Roman"/>
        <family val="1"/>
      </rPr>
      <t>Thực hiện thành thạo</t>
    </r>
    <r>
      <rPr>
        <sz val="14"/>
        <color rgb="FF000000"/>
        <rFont val="Times New Roman"/>
        <family val="1"/>
      </rPr>
      <t xml:space="preserve"> kĩ năng hợp tác trong việc giải quyết các vấn đề chuyên môn</t>
    </r>
    <r>
      <rPr>
        <i/>
        <sz val="14"/>
        <color rgb="FF000000"/>
        <rFont val="Times New Roman"/>
        <family val="1"/>
      </rPr>
      <t xml:space="preserve"> </t>
    </r>
  </si>
  <si>
    <r>
      <t>3.2.1.1.</t>
    </r>
    <r>
      <rPr>
        <sz val="14"/>
        <color rgb="FF0000FF"/>
        <rFont val="Times New Roman"/>
        <family val="1"/>
      </rPr>
      <t xml:space="preserve"> </t>
    </r>
    <r>
      <rPr>
        <i/>
        <sz val="14"/>
        <color rgb="FF000000"/>
        <rFont val="Times New Roman"/>
        <family val="1"/>
      </rPr>
      <t>Phát triển</t>
    </r>
    <r>
      <rPr>
        <sz val="14"/>
        <color rgb="FF000000"/>
        <rFont val="Times New Roman"/>
        <family val="1"/>
      </rPr>
      <t xml:space="preserve"> kĩ năng giao tiếp trong hoạt động chuyên môn</t>
    </r>
    <r>
      <rPr>
        <i/>
        <sz val="14"/>
        <color rgb="FF000000"/>
        <rFont val="Times New Roman"/>
        <family val="1"/>
      </rPr>
      <t xml:space="preserve"> </t>
    </r>
  </si>
  <si>
    <r>
      <t>1.1.1.1.</t>
    </r>
    <r>
      <rPr>
        <sz val="14"/>
        <color rgb="FF0000FF"/>
        <rFont val="Times New Roman"/>
        <family val="1"/>
      </rPr>
      <t xml:space="preserve"> </t>
    </r>
    <r>
      <rPr>
        <sz val="14"/>
        <color rgb="FF000000"/>
        <rFont val="Times New Roman"/>
        <family val="1"/>
      </rPr>
      <t>Áp dụng được kiến thức lý thuyết mẫu vào thu thập, sắp xếp và tổ hợp dữ liệu mẫu của ngành khoa học giáo dục.</t>
    </r>
  </si>
  <si>
    <r>
      <t>1.1.1.2.</t>
    </r>
    <r>
      <rPr>
        <sz val="14"/>
        <color rgb="FF0000FF"/>
        <rFont val="Times New Roman"/>
        <family val="1"/>
      </rPr>
      <t xml:space="preserve"> </t>
    </r>
    <r>
      <rPr>
        <sz val="14"/>
        <color rgb="FF000000"/>
        <rFont val="Times New Roman"/>
        <family val="1"/>
      </rPr>
      <t>Vận dụng được các phương pháp thống kê sau đây vào giải quyết các bài Sinh học thuộc lĩnh vực khoa học giáo dục: ước lượng một tham số; kiểm định giả thuyết một tham số; tương quan và hồi quy.</t>
    </r>
  </si>
  <si>
    <r>
      <t>1.1.1.3.</t>
    </r>
    <r>
      <rPr>
        <sz val="14"/>
        <color rgb="FF0000FF"/>
        <rFont val="Times New Roman"/>
        <family val="1"/>
      </rPr>
      <t xml:space="preserve"> </t>
    </r>
    <r>
      <rPr>
        <sz val="14"/>
        <color rgb="FF000000"/>
        <rFont val="Times New Roman"/>
        <family val="1"/>
      </rPr>
      <t>Vận dụng được các phương pháp thống kê sau đây vào giải quyết các bài Sinh học thuộc lĩnh vực khoa học giáo dục: Phân tích phương sai; kiểm định Chi-bình phương.</t>
    </r>
  </si>
  <si>
    <r>
      <t>2.1.2.1.</t>
    </r>
    <r>
      <rPr>
        <sz val="14"/>
        <color rgb="FF0000FF"/>
        <rFont val="Times New Roman"/>
        <family val="1"/>
      </rPr>
      <t xml:space="preserve"> </t>
    </r>
    <r>
      <rPr>
        <sz val="14"/>
        <color rgb="FF000000"/>
        <rFont val="Times New Roman"/>
        <family val="1"/>
      </rPr>
      <t>Vận dụng được kỹ năng khai thác học liệu số và ứng dụng phần mềm thống kê để xử lý số liệu trong thực tế ngành khoa học giáo dục</t>
    </r>
  </si>
  <si>
    <r>
      <t xml:space="preserve">3.1.2. </t>
    </r>
    <r>
      <rPr>
        <sz val="14"/>
        <color rgb="FF000000"/>
        <rFont val="Times New Roman"/>
        <family val="1"/>
      </rPr>
      <t>Thực hiện được kỹ năng lãnh đạo nhóm để tổ chức quản trị và quản lý các hoạt động chuyên môn</t>
    </r>
  </si>
  <si>
    <r>
      <t>3.1.2.1.</t>
    </r>
    <r>
      <rPr>
        <sz val="14"/>
        <color rgb="FF0000FF"/>
        <rFont val="Times New Roman"/>
        <family val="1"/>
      </rPr>
      <t xml:space="preserve"> </t>
    </r>
    <r>
      <rPr>
        <sz val="14"/>
        <color rgb="FF000000"/>
        <rFont val="Times New Roman"/>
        <family val="1"/>
      </rPr>
      <t>Vận dụng được kỹ năng lãnh đạo nhóm để quản lý các hoạt động chuyên môn.</t>
    </r>
  </si>
  <si>
    <r>
      <t xml:space="preserve">1.1.2.1 </t>
    </r>
    <r>
      <rPr>
        <sz val="14"/>
        <color theme="1"/>
        <rFont val="Times New Roman"/>
        <family val="1"/>
      </rPr>
      <t xml:space="preserve">. </t>
    </r>
    <r>
      <rPr>
        <sz val="14"/>
        <color rgb="FF000000"/>
        <rFont val="Times New Roman"/>
        <family val="1"/>
      </rPr>
      <t>Áp dụng các nguyên lý tương tác và cơ chế thích nghi sinh lý để phân tích và dự đoán hành vi của các sinh vật trong các điều kiện môi trường cụ thể.</t>
    </r>
  </si>
  <si>
    <r>
      <t xml:space="preserve">1.1.2.2. </t>
    </r>
    <r>
      <rPr>
        <sz val="14"/>
        <color rgb="FF000000"/>
        <rFont val="Times New Roman"/>
        <family val="1"/>
      </rPr>
      <t>Sử dụng kiến thức sinh lý sinh thái để phân tích và giải thích các hiện tượng thích nghi sinh lý của sinh vật trong môi trường sống tự nhiên và nhân tạo.</t>
    </r>
  </si>
  <si>
    <r>
      <t xml:space="preserve">1.1.2.3. </t>
    </r>
    <r>
      <rPr>
        <sz val="14"/>
        <color rgb="FF000000"/>
        <rFont val="Times New Roman"/>
        <family val="1"/>
      </rPr>
      <t>Đề xuất các giải pháp quản lý bảo tồn đa dạng sinh học, phát triển các phương thức canh tác bền vững và các phương pháp điều trị y học mới dựa trên nguyên lý sinh lý sinh thái.</t>
    </r>
  </si>
  <si>
    <r>
      <t xml:space="preserve">3.1.1.1. </t>
    </r>
    <r>
      <rPr>
        <sz val="14"/>
        <color rgb="FF000000"/>
        <rFont val="Times New Roman"/>
        <family val="1"/>
      </rPr>
      <t>Thực hiện hiệu quả kỹ năng hợp tác nhóm trong việc giải quyết các vấn đề chuyên môn liên quan đến sinh lý sinh thái.</t>
    </r>
  </si>
  <si>
    <r>
      <t>3.2.1.1</t>
    </r>
    <r>
      <rPr>
        <b/>
        <sz val="14"/>
        <color rgb="FF000000"/>
        <rFont val="Times New Roman"/>
        <family val="1"/>
      </rPr>
      <t xml:space="preserve">. </t>
    </r>
    <r>
      <rPr>
        <sz val="14"/>
        <color rgb="FF000000"/>
        <rFont val="Times New Roman"/>
        <family val="1"/>
      </rPr>
      <t>Thực hành thành thạo các kỹ năng truyền đạt thông tin học thuật, thuyết trình, trao đổi ý kiến và giao tiếp bằng văn bản về các vấn đề liên quan đến sinh lý sinh thái.</t>
    </r>
  </si>
  <si>
    <r>
      <t xml:space="preserve">1.1.2.1. </t>
    </r>
    <r>
      <rPr>
        <sz val="14"/>
        <color rgb="FF000000"/>
        <rFont val="Times New Roman"/>
        <family val="1"/>
      </rPr>
      <t>Vận dụng được các nguyên tắc, kỹ thuật và biện pháp vi sinh vật để giải quyết và quản lý các vấn đề liên quan tới các ứng dụng vi sinh vật trong hoạt động chuyên môn và nghề nghiệp.</t>
    </r>
  </si>
  <si>
    <r>
      <t xml:space="preserve">1.1.2.2. </t>
    </r>
    <r>
      <rPr>
        <sz val="14"/>
        <color rgb="FF000000"/>
        <rFont val="Times New Roman"/>
        <family val="1"/>
      </rPr>
      <t>Vận dụng được các công nghệ tiên tiến sử dụng trong nghiên cứu vi sinh vật và công nghệ vi sinh vật.</t>
    </r>
  </si>
  <si>
    <r>
      <t xml:space="preserve">1.1.2.3. </t>
    </r>
    <r>
      <rPr>
        <sz val="14"/>
        <color rgb="FF000000"/>
        <rFont val="Times New Roman"/>
        <family val="1"/>
      </rPr>
      <t xml:space="preserve">Vận dụng được kiến thức chuyên sâu về vi sinh vật để giải thích các quá trình sinh học cơ bản, các ứng dụng và hiện tượng liên quan đến vi sinh vật trong tự nhiên và nhân tạo. </t>
    </r>
  </si>
  <si>
    <r>
      <t xml:space="preserve">3.1.1.1. </t>
    </r>
    <r>
      <rPr>
        <sz val="14"/>
        <color rgb="FF000000"/>
        <rFont val="Times New Roman"/>
        <family val="1"/>
      </rPr>
      <t>Thực hiện được kỹ năng hợp tác trong việc giải quyết các vấn đề chuyên môn.</t>
    </r>
  </si>
  <si>
    <r>
      <t xml:space="preserve">3.2.1.1. </t>
    </r>
    <r>
      <rPr>
        <sz val="14"/>
        <color rgb="FF000000"/>
        <rFont val="Times New Roman"/>
        <family val="1"/>
      </rPr>
      <t>Phát triển kỹ năng giao tiếp học thuật trong hoạt động chuyên môn.</t>
    </r>
  </si>
  <si>
    <r>
      <t xml:space="preserve">1.1.2.1. </t>
    </r>
    <r>
      <rPr>
        <sz val="14"/>
        <color rgb="FF000000"/>
        <rFont val="Times New Roman"/>
        <family val="1"/>
      </rPr>
      <t>Vận dụng được kiến thức về các nguồn tài nguyên vi sinh vật, tảo và nấm trong nghiên cứu khoa học và hoạt động nghề nghiệp</t>
    </r>
  </si>
  <si>
    <r>
      <t xml:space="preserve">1.1.2.2. </t>
    </r>
    <r>
      <rPr>
        <sz val="14"/>
        <color rgb="FF000000"/>
        <rFont val="Times New Roman"/>
        <family val="1"/>
      </rPr>
      <t>Vận dụng được kiến thức về các nguồn tài nguyên động vật  trong nghiên cứu khoa học và hoạt động nghề nghiệp</t>
    </r>
  </si>
  <si>
    <r>
      <t xml:space="preserve">1.1.2.3. </t>
    </r>
    <r>
      <rPr>
        <sz val="14"/>
        <color rgb="FF000000"/>
        <rFont val="Times New Roman"/>
        <family val="1"/>
      </rPr>
      <t>Vận dụng được kiến thức về các nguồn tài nguyên thực vật và các hệ sinh thái trong nghiên cứu khoa học và hoạt động nghề nghiệp</t>
    </r>
  </si>
  <si>
    <r>
      <t xml:space="preserve">3.1.1.1. </t>
    </r>
    <r>
      <rPr>
        <sz val="14"/>
        <color rgb="FF000000"/>
        <rFont val="Times New Roman"/>
        <family val="1"/>
      </rPr>
      <t>Thực hiện được kỹ năng hợp tác trong việc giải quyết các vấn đề chuyên môn</t>
    </r>
  </si>
  <si>
    <r>
      <t xml:space="preserve">3.2.1.1. </t>
    </r>
    <r>
      <rPr>
        <sz val="14"/>
        <color rgb="FF000000"/>
        <rFont val="Times New Roman"/>
        <family val="1"/>
      </rPr>
      <t>Phát triển kỹ năng giao tiếp học thuật trong hoạt động chuyên môn</t>
    </r>
  </si>
  <si>
    <r>
      <t>1.2.1.</t>
    </r>
    <r>
      <rPr>
        <sz val="14"/>
        <color rgb="FF0000FF"/>
        <rFont val="Times New Roman"/>
        <family val="1"/>
      </rPr>
      <t xml:space="preserve"> </t>
    </r>
    <r>
      <rPr>
        <sz val="14"/>
        <color rgb="FF000000"/>
        <rFont val="Times New Roman"/>
        <family val="1"/>
      </rPr>
      <t>Vận dụng được kiến thức lý thuyết, kỹ thuật và công nghệ nâng cao, hiện đại của sinh học thực nghiệm để giải quyết các vấn đề chuyên môn.</t>
    </r>
  </si>
  <si>
    <r>
      <t>1.2.1.1.</t>
    </r>
    <r>
      <rPr>
        <sz val="14"/>
        <color rgb="FF0000FF"/>
        <rFont val="Times New Roman"/>
        <family val="1"/>
      </rPr>
      <t xml:space="preserve"> </t>
    </r>
    <r>
      <rPr>
        <sz val="14"/>
        <color rgb="FF000000"/>
        <rFont val="Times New Roman"/>
        <family val="1"/>
      </rPr>
      <t>Phân tích được các thành phần tham gia vào hệ thống miễn dịch của cơ thể</t>
    </r>
  </si>
  <si>
    <r>
      <t>1.2.1.2.</t>
    </r>
    <r>
      <rPr>
        <sz val="14"/>
        <color rgb="FF0000FF"/>
        <rFont val="Times New Roman"/>
        <family val="1"/>
      </rPr>
      <t xml:space="preserve"> </t>
    </r>
    <r>
      <rPr>
        <sz val="14"/>
        <color rgb="FF000000"/>
        <rFont val="Times New Roman"/>
        <family val="1"/>
      </rPr>
      <t>Phân tích cơ chế đáp ứng miễn dịch của cơ thể</t>
    </r>
  </si>
  <si>
    <r>
      <t xml:space="preserve">1.2.1.3. </t>
    </r>
    <r>
      <rPr>
        <sz val="14"/>
        <color rgb="FF000000"/>
        <rFont val="Times New Roman"/>
        <family val="1"/>
      </rPr>
      <t>Phân tích những ứng dụng của miễn dịch học trong chẩn đoán và điều trị bệnh lý ở người và động vật</t>
    </r>
  </si>
  <si>
    <r>
      <t>3.1.2.</t>
    </r>
    <r>
      <rPr>
        <sz val="14"/>
        <color rgb="FF0000FF"/>
        <rFont val="Times New Roman"/>
        <family val="1"/>
      </rPr>
      <t xml:space="preserve"> </t>
    </r>
    <r>
      <rPr>
        <sz val="14"/>
        <color rgb="FF000000"/>
        <rFont val="Times New Roman"/>
        <family val="1"/>
      </rPr>
      <t>Phát triển kỹ năng giao tiếp học thuật trong hoạt động chuyên môn</t>
    </r>
  </si>
  <si>
    <r>
      <t>3.1.2.1.</t>
    </r>
    <r>
      <rPr>
        <sz val="14"/>
        <color rgb="FF0000FF"/>
        <rFont val="Times New Roman"/>
        <family val="1"/>
      </rPr>
      <t xml:space="preserve"> </t>
    </r>
    <r>
      <rPr>
        <sz val="14"/>
        <color rgb="FF000000"/>
        <rFont val="Times New Roman"/>
        <family val="1"/>
      </rPr>
      <t>Thực hiện được kỹ năng lãnh đạo nhóm để tổ chức quản trị và quản lý các hoạt động tổ chức thực hiện dự án Miễn dịch học và ứng dụng</t>
    </r>
  </si>
  <si>
    <r>
      <t>3.2.1.</t>
    </r>
    <r>
      <rPr>
        <sz val="14"/>
        <color rgb="FF0000FF"/>
        <rFont val="Times New Roman"/>
        <family val="1"/>
      </rPr>
      <t xml:space="preserve"> </t>
    </r>
    <r>
      <rPr>
        <sz val="14"/>
        <color rgb="FF000000"/>
        <rFont val="Times New Roman"/>
        <family val="1"/>
      </rPr>
      <t>Phát triển kỹ năng giao tiếp học thuật trong hoạt động chuyên môn</t>
    </r>
  </si>
  <si>
    <r>
      <t>3.2.1.1.</t>
    </r>
    <r>
      <rPr>
        <sz val="14"/>
        <color rgb="FF0000FF"/>
        <rFont val="Times New Roman"/>
        <family val="1"/>
      </rPr>
      <t xml:space="preserve"> </t>
    </r>
    <r>
      <rPr>
        <sz val="14"/>
        <color rgb="FF000000"/>
        <rFont val="Times New Roman"/>
        <family val="1"/>
      </rPr>
      <t>Thực hiện được các kỹ năng giao tiếp học thuật trong quá trình thực hiện dự án Miễn dịch học và ứng dụng</t>
    </r>
  </si>
  <si>
    <r>
      <t>4.1.1.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Sinh học thực nghiệm</t>
    </r>
  </si>
  <si>
    <r>
      <t>4.1.1.1.</t>
    </r>
    <r>
      <rPr>
        <sz val="14"/>
        <color rgb="FF0000FF"/>
        <rFont val="Times New Roman"/>
        <family val="1"/>
      </rPr>
      <t xml:space="preserve"> </t>
    </r>
    <r>
      <rPr>
        <sz val="14"/>
        <color rgb="FF000000"/>
        <rFont val="Times New Roman"/>
        <family val="1"/>
      </rPr>
      <t>Phân tích được bối cảnh xã hội liên quan đến yêu cầu nghiên cứu khoa học và đổi mới sáng tạo trong lĩnh vực Miễn dịch học và ứng dụng</t>
    </r>
  </si>
  <si>
    <r>
      <t>4.2.1.</t>
    </r>
    <r>
      <rPr>
        <sz val="14"/>
        <color rgb="FF0000FF"/>
        <rFont val="Times New Roman"/>
        <family val="1"/>
      </rPr>
      <t xml:space="preserve"> </t>
    </r>
    <r>
      <rPr>
        <sz val="14"/>
        <color rgb="FF000000"/>
        <rFont val="Times New Roman"/>
        <family val="1"/>
      </rPr>
      <t>Hình thành ý tưởng nghiên cứu trong lĩnh vực Sinh học thực nghiệm</t>
    </r>
  </si>
  <si>
    <r>
      <t>4.2.1.1.</t>
    </r>
    <r>
      <rPr>
        <sz val="14"/>
        <color rgb="FF0000FF"/>
        <rFont val="Times New Roman"/>
        <family val="1"/>
      </rPr>
      <t xml:space="preserve"> </t>
    </r>
    <r>
      <rPr>
        <sz val="14"/>
        <color rgb="FF000000"/>
        <rFont val="Times New Roman"/>
        <family val="1"/>
      </rPr>
      <t>Hình thành ý tưởng nghiên cứu và đổi mới sáng tạo trong lĩnh vực Miễn dịch học và ứng dụng</t>
    </r>
  </si>
  <si>
    <r>
      <t xml:space="preserve">4.2.2. </t>
    </r>
    <r>
      <rPr>
        <sz val="14"/>
        <color rgb="FF000000"/>
        <rFont val="Times New Roman"/>
        <family val="1"/>
      </rPr>
      <t>Thiết kế kế hoạch nghiên cứu trong lĩnh vực Sinh học thực nghiệm</t>
    </r>
  </si>
  <si>
    <r>
      <t>4.2.2.1</t>
    </r>
    <r>
      <rPr>
        <b/>
        <sz val="14"/>
        <color rgb="FF000000"/>
        <rFont val="Times New Roman"/>
        <family val="1"/>
      </rPr>
      <t xml:space="preserve">. </t>
    </r>
    <r>
      <rPr>
        <sz val="14"/>
        <color rgb="FF000000"/>
        <rFont val="Times New Roman"/>
        <family val="1"/>
      </rPr>
      <t>Thiết kế kế hoạch nghiên cứu và đổi mới sáng tạo trong lĩnh vực Công nghệ tế bào động vật</t>
    </r>
  </si>
  <si>
    <r>
      <t>4.2.3.</t>
    </r>
    <r>
      <rPr>
        <sz val="14"/>
        <color rgb="FF0000FF"/>
        <rFont val="Times New Roman"/>
        <family val="1"/>
      </rPr>
      <t xml:space="preserve"> </t>
    </r>
    <r>
      <rPr>
        <sz val="14"/>
        <color rgb="FF000000"/>
        <rFont val="Times New Roman"/>
        <family val="1"/>
      </rPr>
      <t>Triển khai thực hiện nghiên cứu trong lĩnh vực Sinh học thực nghiệm</t>
    </r>
  </si>
  <si>
    <r>
      <t>4.2.3.1.</t>
    </r>
    <r>
      <rPr>
        <sz val="14"/>
        <color rgb="FF0000FF"/>
        <rFont val="Times New Roman"/>
        <family val="1"/>
      </rPr>
      <t xml:space="preserve"> </t>
    </r>
    <r>
      <rPr>
        <sz val="14"/>
        <color rgb="FF000000"/>
        <rFont val="Times New Roman"/>
        <family val="1"/>
      </rPr>
      <t>Triển khai thực hiện nghiên cứu và đổi mới sáng tạo lĩnh vực Miễn dịch học và ứng dụng</t>
    </r>
  </si>
  <si>
    <r>
      <t>4.2.4.</t>
    </r>
    <r>
      <rPr>
        <sz val="14"/>
        <color rgb="FF0000FF"/>
        <rFont val="Times New Roman"/>
        <family val="1"/>
      </rPr>
      <t xml:space="preserve"> </t>
    </r>
    <r>
      <rPr>
        <sz val="14"/>
        <color rgb="FF000000"/>
        <rFont val="Times New Roman"/>
        <family val="1"/>
      </rPr>
      <t>Đánh giá sản phẩm nghiên cứu trong lĩnh vực Sinh học thực nghiệm</t>
    </r>
  </si>
  <si>
    <r>
      <t>4.2.4.1.</t>
    </r>
    <r>
      <rPr>
        <sz val="14"/>
        <color rgb="FF0000FF"/>
        <rFont val="Times New Roman"/>
        <family val="1"/>
      </rPr>
      <t xml:space="preserve"> </t>
    </r>
    <r>
      <rPr>
        <sz val="14"/>
        <color rgb="FF000000"/>
        <rFont val="Times New Roman"/>
        <family val="1"/>
      </rPr>
      <t>Đánh giá sản phẩm nghiên cứu và đổi mới sáng tạo trong lĩnh vực Miễn dịch học và ứng dụng</t>
    </r>
  </si>
  <si>
    <r>
      <t>1.2.1.</t>
    </r>
    <r>
      <rPr>
        <sz val="14"/>
        <color rgb="FF0000FF"/>
        <rFont val="Times New Roman"/>
        <family val="1"/>
      </rPr>
      <t xml:space="preserve"> </t>
    </r>
    <r>
      <rPr>
        <sz val="14"/>
        <color rgb="FF000000"/>
        <rFont val="Times New Roman"/>
        <family val="1"/>
      </rPr>
      <t>Vận dụng được kiến thức lý thuyết, kỹ thuật và công nghệ nâng cao, hiện đại của sinh học thực nghiệm để giải quyết các vấn đề chuyên môn</t>
    </r>
  </si>
  <si>
    <r>
      <t>1.2.1.1.</t>
    </r>
    <r>
      <rPr>
        <sz val="14"/>
        <color rgb="FF0000FF"/>
        <rFont val="Times New Roman"/>
        <family val="1"/>
      </rPr>
      <t xml:space="preserve"> </t>
    </r>
    <r>
      <rPr>
        <sz val="14"/>
        <color rgb="FF000000"/>
        <rFont val="Times New Roman"/>
        <family val="1"/>
      </rPr>
      <t>Phân tích được cấu tạo và chức năng của dưới vùng đồi</t>
    </r>
  </si>
  <si>
    <r>
      <t xml:space="preserve">1.2.1.2. </t>
    </r>
    <r>
      <rPr>
        <sz val="14"/>
        <color rgb="FF000000"/>
        <rFont val="Times New Roman"/>
        <family val="1"/>
      </rPr>
      <t>Phân tích cấu tạo, chức năng và cơ chế hoạt động của các tế bào thần kinh chế tiết.</t>
    </r>
  </si>
  <si>
    <r>
      <t xml:space="preserve">1.2.1.3. </t>
    </r>
    <r>
      <rPr>
        <sz val="14"/>
        <color rgb="FF000000"/>
        <rFont val="Times New Roman"/>
        <family val="1"/>
      </rPr>
      <t>Phân tích mối liên hệ điều hoà thần kinh nội tiết và những rối loạn của chúng</t>
    </r>
  </si>
  <si>
    <r>
      <t>3.1.2.</t>
    </r>
    <r>
      <rPr>
        <sz val="14"/>
        <color rgb="FF0000FF"/>
        <rFont val="Times New Roman"/>
        <family val="1"/>
      </rPr>
      <t xml:space="preserve"> </t>
    </r>
    <r>
      <rPr>
        <sz val="14"/>
        <color rgb="FF000000"/>
        <rFont val="Times New Roman"/>
        <family val="1"/>
      </rPr>
      <t>Thực hiện được kỹ năng lãnh đạo nhóm để tổ chức quản trị và quản lý các hoạt động chuyên mô</t>
    </r>
  </si>
  <si>
    <r>
      <t>3.1.2.1.</t>
    </r>
    <r>
      <rPr>
        <sz val="14"/>
        <color rgb="FF0000FF"/>
        <rFont val="Times New Roman"/>
        <family val="1"/>
      </rPr>
      <t xml:space="preserve"> </t>
    </r>
    <r>
      <rPr>
        <sz val="14"/>
        <color rgb="FF000000"/>
        <rFont val="Times New Roman"/>
        <family val="1"/>
      </rPr>
      <t>Thành thục các kỹ năng lãnh đạo nhóm để tổ chức triển khai các bước trong quy trình thực hiện dự án liên quan đến dự án chuyên môn.</t>
    </r>
  </si>
  <si>
    <r>
      <t>3.2.1.</t>
    </r>
    <r>
      <rPr>
        <sz val="14"/>
        <color rgb="FF000000"/>
        <rFont val="Times New Roman"/>
        <family val="1"/>
      </rPr>
      <t>Thực hiện được kỹ năng lãnh đạo nhóm để tổ chức quản trị và quản lý các hoạt động chuyên môn</t>
    </r>
  </si>
  <si>
    <r>
      <t>3.2.1.1.</t>
    </r>
    <r>
      <rPr>
        <sz val="14"/>
        <color rgb="FF0000FF"/>
        <rFont val="Times New Roman"/>
        <family val="1"/>
      </rPr>
      <t xml:space="preserve"> </t>
    </r>
    <r>
      <rPr>
        <sz val="14"/>
        <color rgb="FF000000"/>
        <rFont val="Times New Roman"/>
        <family val="1"/>
      </rPr>
      <t>Thành thục các kỹ năng giao tiếp học thuật trong quá trình thực hiện dự án chuyên môn</t>
    </r>
  </si>
  <si>
    <r>
      <t>4.1.1.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Sinh học thực nghiệm</t>
    </r>
  </si>
  <si>
    <r>
      <t>4.1.1.1.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Thần kinh nội tiết</t>
    </r>
  </si>
  <si>
    <r>
      <t>4.2.1.1.</t>
    </r>
    <r>
      <rPr>
        <sz val="14"/>
        <color rgb="FF0000FF"/>
        <rFont val="Times New Roman"/>
        <family val="1"/>
      </rPr>
      <t xml:space="preserve"> </t>
    </r>
    <r>
      <rPr>
        <sz val="14"/>
        <color rgb="FF000000"/>
        <rFont val="Times New Roman"/>
        <family val="1"/>
      </rPr>
      <t>Hình thành ý tưởng nghiên cứu trong lĩnh vực Thần kinh nội tiết</t>
    </r>
  </si>
  <si>
    <r>
      <t>4.2.2</t>
    </r>
    <r>
      <rPr>
        <b/>
        <sz val="14"/>
        <color rgb="FF000000"/>
        <rFont val="Times New Roman"/>
        <family val="1"/>
      </rPr>
      <t xml:space="preserve">. </t>
    </r>
    <r>
      <rPr>
        <sz val="14"/>
        <color rgb="FF000000"/>
        <rFont val="Times New Roman"/>
        <family val="1"/>
      </rPr>
      <t>Thiết kế kế hoạch nghiên cứu trong lĩnh vực Sinh học thực nghiệm</t>
    </r>
  </si>
  <si>
    <r>
      <t xml:space="preserve">4.2.2.1. </t>
    </r>
    <r>
      <rPr>
        <sz val="14"/>
        <color rgb="FF000000"/>
        <rFont val="Times New Roman"/>
        <family val="1"/>
      </rPr>
      <t>Thiết kế kế hoạch nghiên cứu trong lĩnh vực Thần kinh nội tiết</t>
    </r>
  </si>
  <si>
    <r>
      <t>4.2.3.1</t>
    </r>
    <r>
      <rPr>
        <sz val="14"/>
        <color rgb="FF000000"/>
        <rFont val="Times New Roman"/>
        <family val="1"/>
      </rPr>
      <t>. Triển khai thực hiện nghiên cứu lĩnh vực Thần kinh nội tiết</t>
    </r>
  </si>
  <si>
    <r>
      <t xml:space="preserve">4.2.4. </t>
    </r>
    <r>
      <rPr>
        <sz val="14"/>
        <color theme="1"/>
        <rFont val="Times New Roman"/>
        <family val="1"/>
      </rPr>
      <t>Đánh giá sản phẩm nghiên cứu trong lĩnh vực Sinh học thực nghiệm</t>
    </r>
  </si>
  <si>
    <r>
      <t>4.2.4.1.</t>
    </r>
    <r>
      <rPr>
        <sz val="14"/>
        <color rgb="FF0000FF"/>
        <rFont val="Times New Roman"/>
        <family val="1"/>
      </rPr>
      <t xml:space="preserve"> </t>
    </r>
    <r>
      <rPr>
        <sz val="14"/>
        <color rgb="FF000000"/>
        <rFont val="Times New Roman"/>
        <family val="1"/>
      </rPr>
      <t>Đánh giá sản phẩm nghiên cứu trong lĩnh vực Thần kinh nội tiết</t>
    </r>
  </si>
  <si>
    <r>
      <t>1.2.1.1.</t>
    </r>
    <r>
      <rPr>
        <sz val="14"/>
        <color rgb="FF0000FF"/>
        <rFont val="Times New Roman"/>
        <family val="1"/>
      </rPr>
      <t xml:space="preserve"> </t>
    </r>
    <r>
      <rPr>
        <sz val="14"/>
        <color rgb="FF000000"/>
        <rFont val="Times New Roman"/>
        <family val="1"/>
      </rPr>
      <t>Phân tích/lựa chọn được các lí thuyết nâng cao, hiện đại về hấp thu và chuyển hóa các chất dinh dưỡng để giải quyết các vấn đề liên quan đến sức khỏe.</t>
    </r>
  </si>
  <si>
    <r>
      <t xml:space="preserve">1.2.1.2. </t>
    </r>
    <r>
      <rPr>
        <sz val="14"/>
        <color rgb="FF000000"/>
        <rFont val="Times New Roman"/>
        <family val="1"/>
      </rPr>
      <t>Phân tích/lựa chọn được các kĩ thuật và công nghệ nâng cao, hiện đại về dinh dưỡng để giải quyết các vấn đề liên quan đến sức khỏe.</t>
    </r>
  </si>
  <si>
    <r>
      <t>3.1.2.1.</t>
    </r>
    <r>
      <rPr>
        <sz val="14"/>
        <color rgb="FF0000FF"/>
        <rFont val="Times New Roman"/>
        <family val="1"/>
      </rPr>
      <t xml:space="preserve"> </t>
    </r>
    <r>
      <rPr>
        <sz val="14"/>
        <color theme="1"/>
        <rFont val="Times New Roman"/>
        <family val="1"/>
      </rPr>
      <t>Thực hành/vận dụng được các kĩ năng lãnh đạo, quản lí trong làm bài tập nhóm và hoạt động chuyên môn</t>
    </r>
  </si>
  <si>
    <r>
      <t>3.2.1.1.</t>
    </r>
    <r>
      <rPr>
        <sz val="14"/>
        <color rgb="FF0000FF"/>
        <rFont val="Times New Roman"/>
        <family val="1"/>
      </rPr>
      <t xml:space="preserve"> </t>
    </r>
    <r>
      <rPr>
        <sz val="14"/>
        <color theme="1"/>
        <rFont val="Times New Roman"/>
        <family val="1"/>
      </rPr>
      <t xml:space="preserve">Thực hành/vận dụng được các kĩ năng giao tiếp </t>
    </r>
  </si>
  <si>
    <r>
      <t>4.1.1.1.</t>
    </r>
    <r>
      <rPr>
        <sz val="14"/>
        <color rgb="FF0000FF"/>
        <rFont val="Times New Roman"/>
        <family val="1"/>
      </rPr>
      <t xml:space="preserve"> </t>
    </r>
    <r>
      <rPr>
        <sz val="14"/>
        <color rgb="FF000000"/>
        <rFont val="Times New Roman"/>
        <family val="1"/>
      </rPr>
      <t>Phân tích được thực trạng xã hội, bối cảnh nghề nghiệp và nhu cầu về nghiên cứu khoa học trong lĩnh vực Sinh lí dinh dưỡng</t>
    </r>
  </si>
  <si>
    <r>
      <t>4.2.1.1.</t>
    </r>
    <r>
      <rPr>
        <sz val="14"/>
        <color rgb="FF0000FF"/>
        <rFont val="Times New Roman"/>
        <family val="1"/>
      </rPr>
      <t xml:space="preserve"> </t>
    </r>
    <r>
      <rPr>
        <sz val="14"/>
        <color rgb="FF000000"/>
        <rFont val="Times New Roman"/>
        <family val="1"/>
      </rPr>
      <t>Hình thành ý tưởng về một nghiên cứu trong lĩnh vực Sinh lí dinh dưỡng.</t>
    </r>
  </si>
  <si>
    <r>
      <t xml:space="preserve">4.2.2.1. </t>
    </r>
    <r>
      <rPr>
        <sz val="14"/>
        <color rgb="FF000000"/>
        <rFont val="Times New Roman"/>
        <family val="1"/>
      </rPr>
      <t>Thiết kế được một nghiên cứu về lĩnh vực Sinh lí dinh dưỡng.</t>
    </r>
  </si>
  <si>
    <r>
      <t xml:space="preserve">4.2.3.1. </t>
    </r>
    <r>
      <rPr>
        <sz val="14"/>
        <color rgb="FF000000"/>
        <rFont val="Times New Roman"/>
        <family val="1"/>
      </rPr>
      <t>Thiết kế được một nghiên cứu về lĩnh vực Sinh lí dinh dưỡng.</t>
    </r>
  </si>
  <si>
    <r>
      <t>4.2.4.1.</t>
    </r>
    <r>
      <rPr>
        <sz val="14"/>
        <color rgb="FF0000FF"/>
        <rFont val="Times New Roman"/>
        <family val="1"/>
      </rPr>
      <t xml:space="preserve"> </t>
    </r>
    <r>
      <rPr>
        <sz val="14"/>
        <color rgb="FF000000"/>
        <rFont val="Times New Roman"/>
        <family val="1"/>
      </rPr>
      <t>Đánh giá được sản phẩm của một nghiên cứu về lĩnh vực Sinh lí dinh dưỡng.</t>
    </r>
  </si>
  <si>
    <r>
      <t>1.2.1.1.</t>
    </r>
    <r>
      <rPr>
        <sz val="14"/>
        <color theme="1"/>
        <rFont val="Times New Roman"/>
        <family val="1"/>
      </rPr>
      <t xml:space="preserve"> Phân tích được vai trò, cấu tạo và chức năng của một số tuyến nội tiết chính trong cơ thể.</t>
    </r>
  </si>
  <si>
    <r>
      <t>1.2.1.2.</t>
    </r>
    <r>
      <rPr>
        <sz val="14"/>
        <color theme="1"/>
        <rFont val="Times New Roman"/>
        <family val="1"/>
      </rPr>
      <t xml:space="preserve"> Phân tích được vai trò điều hoà của hormone đến hoạt động chuyển hoá, sinh trưởng, phát triển,  sinh sản và thích nghi của cơ thể.</t>
    </r>
  </si>
  <si>
    <r>
      <t>1.2</t>
    </r>
    <r>
      <rPr>
        <b/>
        <sz val="14"/>
        <color rgb="FF0000FF"/>
        <rFont val="Times New Roman"/>
        <family val="1"/>
      </rPr>
      <t xml:space="preserve">.1.3. </t>
    </r>
    <r>
      <rPr>
        <sz val="14"/>
        <color theme="1"/>
        <rFont val="Times New Roman"/>
        <family val="1"/>
      </rPr>
      <t>Vận dụng hiểu biết về nội tiết trong thực tiễn nghiên cứu về các bệnh rối loạn các chức năng nội tiết trong cơ thể</t>
    </r>
  </si>
  <si>
    <r>
      <t>2.1.2.</t>
    </r>
    <r>
      <rPr>
        <sz val="14"/>
        <color rgb="FF0000FF"/>
        <rFont val="Times New Roman"/>
        <family val="1"/>
      </rPr>
      <t xml:space="preserve"> </t>
    </r>
    <r>
      <rPr>
        <sz val="14"/>
        <color rgb="FF000000"/>
        <rFont val="Times New Roman"/>
        <family val="1"/>
      </rPr>
      <t>Thực hiện thành thạo kỹ năng số, kỹ năng sử dụng các công nghệ phù hợp trong hoạt động chuyên môn</t>
    </r>
  </si>
  <si>
    <r>
      <t>2.1.2.1</t>
    </r>
    <r>
      <rPr>
        <sz val="14"/>
        <color theme="1"/>
        <rFont val="Times New Roman"/>
        <family val="1"/>
      </rPr>
      <t>.Thực hiện thành thạo kỹ năng sử dụng công nghệ để tìm kiếm, đánh giá, sử dụng và chia sẻ thông tin về Nội tiết học một cách chính xác trong hoạt động chuyên môn.</t>
    </r>
  </si>
  <si>
    <r>
      <t>3.1.2.1</t>
    </r>
    <r>
      <rPr>
        <sz val="14"/>
        <color theme="1"/>
        <rFont val="Times New Roman"/>
        <family val="1"/>
      </rPr>
      <t>. Thực hiện được kỹ năng thu thập, xử lý thông tin, xây dựng, tổ chức thực hiện dự án về nội tiết trong quản trị và quản lý các hoạt động chuyên môn</t>
    </r>
  </si>
  <si>
    <r>
      <t>3.2.1.1.</t>
    </r>
    <r>
      <rPr>
        <sz val="14"/>
        <color rgb="FF0070C0"/>
        <rFont val="Times New Roman"/>
        <family val="1"/>
      </rPr>
      <t xml:space="preserve"> </t>
    </r>
    <r>
      <rPr>
        <sz val="14"/>
        <color rgb="FF000000"/>
        <rFont val="Times New Roman"/>
        <family val="1"/>
      </rPr>
      <t>Thành thục các kỹ năng giao tiếp học thuật trong quá trình thực hiện dự án chuyên môn.</t>
    </r>
  </si>
  <si>
    <r>
      <t>4.1.1.1.</t>
    </r>
    <r>
      <rPr>
        <sz val="14"/>
        <color rgb="FF0070C0"/>
        <rFont val="Times New Roman"/>
        <family val="1"/>
      </rPr>
      <t xml:space="preserve"> </t>
    </r>
    <r>
      <rPr>
        <sz val="14"/>
        <color theme="1"/>
        <rFont val="Times New Roman"/>
        <family val="1"/>
      </rPr>
      <t>Phân tích được bối cảnh xã hội liên quan đến yêu cầu nghiên cứu khoa học trong lĩnh vực nội tiết học</t>
    </r>
  </si>
  <si>
    <r>
      <t>4.2.1.1</t>
    </r>
    <r>
      <rPr>
        <sz val="14"/>
        <color theme="1"/>
        <rFont val="Times New Roman"/>
        <family val="1"/>
      </rPr>
      <t>. Phân tích được bối cảnh xã hội liên quan đến yêu cầu nghiên cứu khoa học trong lĩnh vực nội tiết học</t>
    </r>
  </si>
  <si>
    <r>
      <t>4.2.2.1.</t>
    </r>
    <r>
      <rPr>
        <sz val="14"/>
        <color rgb="FF0070C0"/>
        <rFont val="Times New Roman"/>
        <family val="1"/>
      </rPr>
      <t xml:space="preserve"> </t>
    </r>
    <r>
      <rPr>
        <sz val="14"/>
        <color theme="1"/>
        <rFont val="Times New Roman"/>
        <family val="1"/>
      </rPr>
      <t>Hình thành ý tưởng nghiên cứu trong lĩnh vực nội tiết học.</t>
    </r>
  </si>
  <si>
    <r>
      <t>4.2.3.1.</t>
    </r>
    <r>
      <rPr>
        <sz val="14"/>
        <color rgb="FF0070C0"/>
        <rFont val="Times New Roman"/>
        <family val="1"/>
      </rPr>
      <t xml:space="preserve"> </t>
    </r>
    <r>
      <rPr>
        <sz val="14"/>
        <color theme="1"/>
        <rFont val="Times New Roman"/>
        <family val="1"/>
      </rPr>
      <t>Thiết kế kế hoạch nghiên cứu trong lĩnh vực nội tiết học.</t>
    </r>
  </si>
  <si>
    <r>
      <t>4.2.4.1.</t>
    </r>
    <r>
      <rPr>
        <sz val="14"/>
        <color rgb="FF0070C0"/>
        <rFont val="Times New Roman"/>
        <family val="1"/>
      </rPr>
      <t xml:space="preserve"> </t>
    </r>
    <r>
      <rPr>
        <sz val="14"/>
        <color theme="1"/>
        <rFont val="Times New Roman"/>
        <family val="1"/>
      </rPr>
      <t>Triển khai thực hiện nghiên cứu lĩnh vực nội tiết học.</t>
    </r>
  </si>
  <si>
    <r>
      <t>1.2.1.1.</t>
    </r>
    <r>
      <rPr>
        <sz val="14"/>
        <color rgb="FF0000FF"/>
        <rFont val="Times New Roman"/>
        <family val="1"/>
      </rPr>
      <t xml:space="preserve"> </t>
    </r>
    <r>
      <rPr>
        <sz val="14"/>
        <color rgb="FF000000"/>
        <rFont val="Times New Roman"/>
        <family val="1"/>
      </rPr>
      <t>Phân tích được các nguyên lí cơ bản về hoạt động thần kinh cấp cao</t>
    </r>
  </si>
  <si>
    <r>
      <t xml:space="preserve">1.2.1.2. </t>
    </r>
    <r>
      <rPr>
        <sz val="14"/>
        <color theme="1"/>
        <rFont val="Times New Roman"/>
        <family val="1"/>
      </rPr>
      <t>Phân tích cơ sở của cảm xúc, hành vi, trí nhớ và nhận diện các loại hình thần kinh</t>
    </r>
  </si>
  <si>
    <r>
      <t xml:space="preserve">2.1.2.1. </t>
    </r>
    <r>
      <rPr>
        <sz val="14"/>
        <color theme="1"/>
        <rFont val="Times New Roman"/>
        <family val="1"/>
      </rPr>
      <t>Thực hiện thành thạo kỹ năng sử dụng công nghệ để tìm kiếm, đánh giá, sử dụng và chia sẻ thông tin về Sinh lý hoạt động thần kinh cấp cao</t>
    </r>
  </si>
  <si>
    <r>
      <t>3.1.2.1.</t>
    </r>
    <r>
      <rPr>
        <sz val="14"/>
        <color rgb="FF0000FF"/>
        <rFont val="Times New Roman"/>
        <family val="1"/>
      </rPr>
      <t xml:space="preserve"> </t>
    </r>
    <r>
      <rPr>
        <sz val="14"/>
        <color theme="1"/>
        <rFont val="Times New Roman"/>
        <family val="1"/>
      </rPr>
      <t>Thực hiện được kỹ năng thu thập, xử lý thông tin, xây dựng, tổ chức thực hiện dự án Sinh lý hoạt động thần kinh cấp cao trong các lĩnh vực hoạt động chuyên môn khác nhau.</t>
    </r>
  </si>
  <si>
    <r>
      <t xml:space="preserve">3.2.1.1. </t>
    </r>
    <r>
      <rPr>
        <sz val="14"/>
        <color theme="1"/>
        <rFont val="Times New Roman"/>
        <family val="1"/>
      </rPr>
      <t>Thành thục các kỹ năng giao tiếp học thuật trong quá trình thực hiện dự án chuyên môn.</t>
    </r>
  </si>
  <si>
    <r>
      <t>4.1.1.1.</t>
    </r>
    <r>
      <rPr>
        <sz val="14"/>
        <color rgb="FF0000FF"/>
        <rFont val="Times New Roman"/>
        <family val="1"/>
      </rPr>
      <t xml:space="preserve"> </t>
    </r>
    <r>
      <rPr>
        <sz val="14"/>
        <color theme="1"/>
        <rFont val="Times New Roman"/>
        <family val="1"/>
      </rPr>
      <t>Phân tích được bối cảnh xã hội liên quan đến yêu cầu nghiên cứu khoa học trong lĩnh vực Sinh lý hoạt động thần kinh cấp cao</t>
    </r>
  </si>
  <si>
    <r>
      <t>4.2.1.1.</t>
    </r>
    <r>
      <rPr>
        <sz val="14"/>
        <color rgb="FF0000FF"/>
        <rFont val="Times New Roman"/>
        <family val="1"/>
      </rPr>
      <t xml:space="preserve"> </t>
    </r>
    <r>
      <rPr>
        <sz val="14"/>
        <color theme="1"/>
        <rFont val="Times New Roman"/>
        <family val="1"/>
      </rPr>
      <t>Hình thành ý tưởng nghiên cứu trong lĩnh vực Sinh lý hoạt động thần kinh cấp cao</t>
    </r>
  </si>
  <si>
    <r>
      <t>4.2.2.1.</t>
    </r>
    <r>
      <rPr>
        <sz val="14"/>
        <color rgb="FF0000FF"/>
        <rFont val="Times New Roman"/>
        <family val="1"/>
      </rPr>
      <t xml:space="preserve"> </t>
    </r>
    <r>
      <rPr>
        <sz val="14"/>
        <color theme="1"/>
        <rFont val="Times New Roman"/>
        <family val="1"/>
      </rPr>
      <t>Thiết kế kế hoạch nghiên cứu trong lĩnh vực Sinh lý hoạt động thần kinh cấp cao</t>
    </r>
  </si>
  <si>
    <r>
      <t>4.2.3.1.</t>
    </r>
    <r>
      <rPr>
        <sz val="14"/>
        <color rgb="FF0000FF"/>
        <rFont val="Times New Roman"/>
        <family val="1"/>
      </rPr>
      <t xml:space="preserve"> </t>
    </r>
    <r>
      <rPr>
        <sz val="14"/>
        <color theme="1"/>
        <rFont val="Times New Roman"/>
        <family val="1"/>
      </rPr>
      <t>Triển khai thực hiện nghiên cứu lĩnh vực Sinh lý hoạt động thần kinh cấp cao</t>
    </r>
  </si>
  <si>
    <r>
      <t>4.2.4.1.</t>
    </r>
    <r>
      <rPr>
        <sz val="14"/>
        <color rgb="FF0000FF"/>
        <rFont val="Times New Roman"/>
        <family val="1"/>
      </rPr>
      <t xml:space="preserve"> </t>
    </r>
    <r>
      <rPr>
        <sz val="14"/>
        <color theme="1"/>
        <rFont val="Times New Roman"/>
        <family val="1"/>
      </rPr>
      <t>Đánh giá sản phẩm nghiên cứu trong lĩnh vực Sinh lý hoạt động thần kinh cấp cao</t>
    </r>
  </si>
  <si>
    <r>
      <t>1.2.1.1</t>
    </r>
    <r>
      <rPr>
        <sz val="14"/>
        <color theme="1"/>
        <rFont val="Times New Roman"/>
        <family val="1"/>
      </rPr>
      <t>.Phân tích được vai trò, cấu tạo và chức năng của một số tuyến nội tiết chính trong cơ thể.</t>
    </r>
  </si>
  <si>
    <r>
      <t>1.2.1.2</t>
    </r>
    <r>
      <rPr>
        <sz val="14"/>
        <color theme="1"/>
        <rFont val="Times New Roman"/>
        <family val="1"/>
      </rPr>
      <t>.Phân tích được vai trò điều hoà của hormone đến hoạt động chuyển hoá, sinh trưởng, phát triển,  sinh sản và thích nghi của cơ thể.</t>
    </r>
  </si>
  <si>
    <r>
      <t>1.2.1.3.</t>
    </r>
    <r>
      <rPr>
        <sz val="14"/>
        <color rgb="FF0070C0"/>
        <rFont val="Times New Roman"/>
        <family val="1"/>
      </rPr>
      <t xml:space="preserve"> </t>
    </r>
    <r>
      <rPr>
        <sz val="14"/>
        <color theme="1"/>
        <rFont val="Times New Roman"/>
        <family val="1"/>
      </rPr>
      <t>Vận dụng hiểu biết về nội tiết trong thực tiễn nghiên cứu về các bệnh rối loạn các chức năng nội tiết trong cơ thể</t>
    </r>
  </si>
  <si>
    <r>
      <t>2.1.2.1.</t>
    </r>
    <r>
      <rPr>
        <sz val="14"/>
        <color theme="1"/>
        <rFont val="Times New Roman"/>
        <family val="1"/>
      </rPr>
      <t>Thực hiện thành thạo kỹ năng sử dụng công nghệ để tìm kiếm, đánh giá, sử dụng và chia sẻ thông tin về Nội tiết học một cách chính xác trong hoạt động chuyên môn.</t>
    </r>
  </si>
  <si>
    <r>
      <t>3.1.2.1.</t>
    </r>
    <r>
      <rPr>
        <sz val="14"/>
        <color theme="1"/>
        <rFont val="Times New Roman"/>
        <family val="1"/>
      </rPr>
      <t>Thực hiện được kỹ năng thu thập, xử lý thông tin, xây dựng, tổ chức thực hiện dự án về nội tiết trong quản trị và quản lý các hoạt động chuyên môn</t>
    </r>
  </si>
  <si>
    <r>
      <t>3.2.1.1</t>
    </r>
    <r>
      <rPr>
        <sz val="14"/>
        <color rgb="FF000000"/>
        <rFont val="Times New Roman"/>
        <family val="1"/>
      </rPr>
      <t>.Thành thục các kỹ năng giao tiếp học thuật trong quá trình thực hiện dự án chuyên môn.</t>
    </r>
  </si>
  <si>
    <r>
      <t>4.1.1.1</t>
    </r>
    <r>
      <rPr>
        <sz val="14"/>
        <color theme="1"/>
        <rFont val="Times New Roman"/>
        <family val="1"/>
      </rPr>
      <t>.Phân tích được bối cảnh xã hội liên quan đến yêu cầu nghiên cứu khoa học trong lĩnh vực nội tiết học</t>
    </r>
  </si>
  <si>
    <r>
      <t>4.2.1.1</t>
    </r>
    <r>
      <rPr>
        <sz val="14"/>
        <color theme="1"/>
        <rFont val="Times New Roman"/>
        <family val="1"/>
      </rPr>
      <t>. Hình thành ý tưởng nghiên cứu trong lĩnh vực nội tiết học.</t>
    </r>
  </si>
  <si>
    <r>
      <t>4.2.2.1.</t>
    </r>
    <r>
      <rPr>
        <sz val="14"/>
        <color rgb="FF0070C0"/>
        <rFont val="Times New Roman"/>
        <family val="1"/>
      </rPr>
      <t xml:space="preserve"> </t>
    </r>
    <r>
      <rPr>
        <sz val="14"/>
        <color theme="1"/>
        <rFont val="Times New Roman"/>
        <family val="1"/>
      </rPr>
      <t>Thiết kế kế hoạch nghiên cứu trong lĩnh vực nội tiết học.</t>
    </r>
  </si>
  <si>
    <r>
      <t>4.2.3.1.</t>
    </r>
    <r>
      <rPr>
        <sz val="14"/>
        <color theme="1"/>
        <rFont val="Times New Roman"/>
        <family val="1"/>
      </rPr>
      <t>Triển khai thực hiện nghiên cứu lĩnh vực nội tiết học.</t>
    </r>
  </si>
  <si>
    <r>
      <t>4.2.4.1.</t>
    </r>
    <r>
      <rPr>
        <sz val="14"/>
        <color theme="1"/>
        <rFont val="Times New Roman"/>
        <family val="1"/>
      </rPr>
      <t>Đánh giá sản phẩm nghiên cứu trong lĩnh vực nội tiết học.</t>
    </r>
  </si>
  <si>
    <r>
      <t>1.2.1.1.</t>
    </r>
    <r>
      <rPr>
        <i/>
        <sz val="14"/>
        <color theme="1"/>
        <rFont val="Times New Roman"/>
        <family val="1"/>
      </rPr>
      <t>Vận dụng</t>
    </r>
    <r>
      <rPr>
        <sz val="14"/>
        <color theme="1"/>
        <rFont val="Times New Roman"/>
        <family val="1"/>
      </rPr>
      <t xml:space="preserve"> được kiến thức lý thuyết, thực nghiệm nguyên lý tổ chức và vận động cơ thể vào giải quyết các vấn đề chuyên môn.</t>
    </r>
  </si>
  <si>
    <r>
      <t xml:space="preserve">1.2.1.2. </t>
    </r>
    <r>
      <rPr>
        <i/>
        <sz val="14"/>
        <color theme="1"/>
        <rFont val="Times New Roman"/>
        <family val="1"/>
      </rPr>
      <t>Vận dụng</t>
    </r>
    <r>
      <rPr>
        <sz val="14"/>
        <color theme="1"/>
        <rFont val="Times New Roman"/>
        <family val="1"/>
      </rPr>
      <t xml:space="preserve"> được kiến thức lý thuyết, thực nghiệm các quá trình điều khiển và vận chuyển trong cơ thể vào giải quyết các vấn đề chuyên môn.</t>
    </r>
  </si>
  <si>
    <r>
      <t xml:space="preserve">2.1.2.1. </t>
    </r>
    <r>
      <rPr>
        <sz val="14"/>
        <color theme="1"/>
        <rFont val="Times New Roman"/>
        <family val="1"/>
      </rPr>
      <t>Thực hiện thành thạo kỹ năng số và sử dụng các công nghệ phù hợp để tìm kiếm, đánh giá, vận dụng, chia sẻ thông tin về các nguyên lý quá trình sinh lý học trong hoạt động chuyên môn</t>
    </r>
  </si>
  <si>
    <r>
      <t>3.1.2.1.</t>
    </r>
    <r>
      <rPr>
        <sz val="14"/>
        <color rgb="FF0000FF"/>
        <rFont val="Times New Roman"/>
        <family val="1"/>
      </rPr>
      <t xml:space="preserve"> </t>
    </r>
    <r>
      <rPr>
        <sz val="14"/>
        <color theme="1"/>
        <rFont val="Times New Roman"/>
        <family val="1"/>
      </rPr>
      <t>Thực hiện thành thạo kỹ năng lãnh đạo nhóm trong tiến hành thực nghiệm, dự án liên quan đến nguyên lý và quá trình lý sinh học để tổ chức quản trị, quản lý các hoạt động chuyên môn.</t>
    </r>
  </si>
  <si>
    <r>
      <t xml:space="preserve">3.2.1.1. </t>
    </r>
    <r>
      <rPr>
        <sz val="14"/>
        <color theme="1"/>
        <rFont val="Times New Roman"/>
        <family val="1"/>
      </rPr>
      <t>Phát triển kỹ năng giao tiếp học thuật trong hoạt động chuyên môn (lắng nghe, đặt câu hỏi, thuyết phục, thuyết trình, đọc và tóm tắt văn bản, viết, phản biện) để thực hiện các dự án liên quan đến nguyên lý và quá trình lý sinh học</t>
    </r>
  </si>
  <si>
    <r>
      <t>4.1.1.1.</t>
    </r>
    <r>
      <rPr>
        <sz val="14"/>
        <color rgb="FF0000FF"/>
        <rFont val="Times New Roman"/>
        <family val="1"/>
      </rPr>
      <t xml:space="preserve"> </t>
    </r>
    <r>
      <rPr>
        <sz val="14"/>
        <color theme="1"/>
        <rFont val="Times New Roman"/>
        <family val="1"/>
      </rPr>
      <t>Phân tích được bối cảnh xã hội và nghề nghiệp liên quan đến yêu cầu nghiên cứu khoa học trong thực nghiệm, tiến hành dự án về các quá trình sinh lý học</t>
    </r>
  </si>
  <si>
    <r>
      <t>4.2.1.1.</t>
    </r>
    <r>
      <rPr>
        <sz val="14"/>
        <color rgb="FF0000FF"/>
        <rFont val="Times New Roman"/>
        <family val="1"/>
      </rPr>
      <t xml:space="preserve"> </t>
    </r>
    <r>
      <rPr>
        <sz val="14"/>
        <color theme="1"/>
        <rFont val="Times New Roman"/>
        <family val="1"/>
      </rPr>
      <t>Hình thành ý tưởng nghiên cứu trong lĩnh vực liên quan đến các nguyên lý và quá trình sinh lý học.</t>
    </r>
  </si>
  <si>
    <r>
      <t>4.2.2.1.</t>
    </r>
    <r>
      <rPr>
        <sz val="14"/>
        <color rgb="FF0000FF"/>
        <rFont val="Times New Roman"/>
        <family val="1"/>
      </rPr>
      <t xml:space="preserve"> </t>
    </r>
    <r>
      <rPr>
        <sz val="14"/>
        <color theme="1"/>
        <rFont val="Times New Roman"/>
        <family val="1"/>
      </rPr>
      <t>Thiết kế kế hoạch nghiên cứu trong lĩnh vực liên quan đến các nguyên lý và quá trình sinh lý học.</t>
    </r>
  </si>
  <si>
    <r>
      <t>4.2.3.1.</t>
    </r>
    <r>
      <rPr>
        <sz val="14"/>
        <color rgb="FF0000FF"/>
        <rFont val="Times New Roman"/>
        <family val="1"/>
      </rPr>
      <t xml:space="preserve"> </t>
    </r>
    <r>
      <rPr>
        <sz val="14"/>
        <color theme="1"/>
        <rFont val="Times New Roman"/>
        <family val="1"/>
      </rPr>
      <t>Triển khai thực hiện nghiên cứu trong lĩnh vực liên quan đến các nguyên lý và quá trình sinh lý học</t>
    </r>
  </si>
  <si>
    <r>
      <t>4.2.4.1.</t>
    </r>
    <r>
      <rPr>
        <sz val="14"/>
        <color rgb="FF0000FF"/>
        <rFont val="Times New Roman"/>
        <family val="1"/>
      </rPr>
      <t xml:space="preserve"> </t>
    </r>
    <r>
      <rPr>
        <sz val="14"/>
        <color theme="1"/>
        <rFont val="Times New Roman"/>
        <family val="1"/>
      </rPr>
      <t>Đánh giá sản phẩm nghiên cứu trong lĩnh vực liên quan đến các nguyên lý và quá trình sinh lý học.</t>
    </r>
  </si>
  <si>
    <r>
      <t>1.2.1.1.</t>
    </r>
    <r>
      <rPr>
        <sz val="14"/>
        <color rgb="FF0000FF"/>
        <rFont val="Times New Roman"/>
        <family val="1"/>
      </rPr>
      <t xml:space="preserve"> </t>
    </r>
    <r>
      <rPr>
        <sz val="14"/>
        <color rgb="FF000000"/>
        <rFont val="Times New Roman"/>
        <family val="1"/>
      </rPr>
      <t>Phân tích được quá trình hình thành giao tử, sinh lý sinh dục và quá trình thụ tinh, phát triển thai nhi.</t>
    </r>
  </si>
  <si>
    <r>
      <t xml:space="preserve">1.2.1.2. </t>
    </r>
    <r>
      <rPr>
        <sz val="14"/>
        <color theme="1"/>
        <rFont val="Times New Roman"/>
        <family val="1"/>
      </rPr>
      <t>Vận dụng kiến thức về sinh học sinh sản vào quá trình điều khiển sinh sản và giáo dục sức khoẻ sinh sản.</t>
    </r>
  </si>
  <si>
    <r>
      <t xml:space="preserve">2.1.2.1. </t>
    </r>
    <r>
      <rPr>
        <sz val="14"/>
        <color theme="1"/>
        <rFont val="Times New Roman"/>
        <family val="1"/>
      </rPr>
      <t>Thực hiện thành thạo kỹ năng sử dụng công nghệ để tìm kiếm, đánh giá, sử dụng và chia sẻ thông tin về Sinh học sinh sản một cách chính xác trong hoạt động chuyên môn.</t>
    </r>
  </si>
  <si>
    <r>
      <t>3.1.2.1.</t>
    </r>
    <r>
      <rPr>
        <sz val="14"/>
        <color rgb="FF0000FF"/>
        <rFont val="Times New Roman"/>
        <family val="1"/>
      </rPr>
      <t xml:space="preserve"> </t>
    </r>
    <r>
      <rPr>
        <sz val="14"/>
        <color theme="1"/>
        <rFont val="Times New Roman"/>
        <family val="1"/>
      </rPr>
      <t>Thực hiện được kỹ năng thu thập, xử lý thông tin, xây dựng, tổ chức thực hiện dự án Sinh học sinh sản trong quản trị và quản lý các hoạt động chuyên môn.</t>
    </r>
  </si>
  <si>
    <r>
      <t>4.1.1.1.</t>
    </r>
    <r>
      <rPr>
        <sz val="14"/>
        <color rgb="FF0000FF"/>
        <rFont val="Times New Roman"/>
        <family val="1"/>
      </rPr>
      <t xml:space="preserve"> </t>
    </r>
    <r>
      <rPr>
        <sz val="14"/>
        <color theme="1"/>
        <rFont val="Times New Roman"/>
        <family val="1"/>
      </rPr>
      <t>Phân tích được bối cảnh xã hội liên quan đến yêu cầu nghiên cứu khoa học trong lĩnh vực Sinh học sinh sản</t>
    </r>
  </si>
  <si>
    <r>
      <t>4.2.1.1.</t>
    </r>
    <r>
      <rPr>
        <sz val="14"/>
        <color rgb="FF0000FF"/>
        <rFont val="Times New Roman"/>
        <family val="1"/>
      </rPr>
      <t xml:space="preserve"> </t>
    </r>
    <r>
      <rPr>
        <sz val="14"/>
        <color theme="1"/>
        <rFont val="Times New Roman"/>
        <family val="1"/>
      </rPr>
      <t>Hình thành ý tưởng nghiên cứu trong lĩnh vực Sinh học sinh sản</t>
    </r>
  </si>
  <si>
    <r>
      <t>4.2.2.1.</t>
    </r>
    <r>
      <rPr>
        <sz val="14"/>
        <color rgb="FF0000FF"/>
        <rFont val="Times New Roman"/>
        <family val="1"/>
      </rPr>
      <t xml:space="preserve"> </t>
    </r>
    <r>
      <rPr>
        <sz val="14"/>
        <color theme="1"/>
        <rFont val="Times New Roman"/>
        <family val="1"/>
      </rPr>
      <t>Thiết kế kế hoạch nghiên cứu trong lĩnh vực Sinh học sinh sản.</t>
    </r>
  </si>
  <si>
    <r>
      <t>4.2.3.1.</t>
    </r>
    <r>
      <rPr>
        <sz val="14"/>
        <color rgb="FF0000FF"/>
        <rFont val="Times New Roman"/>
        <family val="1"/>
      </rPr>
      <t xml:space="preserve"> </t>
    </r>
    <r>
      <rPr>
        <sz val="14"/>
        <color theme="1"/>
        <rFont val="Times New Roman"/>
        <family val="1"/>
      </rPr>
      <t>Triển khai thực hiện nghiên cứu lĩnh vực Sinh học sinh sản</t>
    </r>
  </si>
  <si>
    <r>
      <t>4.2.4.1.</t>
    </r>
    <r>
      <rPr>
        <sz val="14"/>
        <color rgb="FF0000FF"/>
        <rFont val="Times New Roman"/>
        <family val="1"/>
      </rPr>
      <t xml:space="preserve"> </t>
    </r>
    <r>
      <rPr>
        <sz val="14"/>
        <color theme="1"/>
        <rFont val="Times New Roman"/>
        <family val="1"/>
      </rPr>
      <t>Đánh giá sản phẩm nghiên cứu trong lĩnh vực Sinh học sinh sản</t>
    </r>
  </si>
  <si>
    <r>
      <t>1.2.1.1.</t>
    </r>
    <r>
      <rPr>
        <sz val="14"/>
        <color rgb="FF0000FF"/>
        <rFont val="Times New Roman"/>
        <family val="1"/>
      </rPr>
      <t xml:space="preserve"> </t>
    </r>
    <r>
      <rPr>
        <sz val="14"/>
        <color rgb="FF000000"/>
        <rFont val="Times New Roman"/>
        <family val="1"/>
      </rPr>
      <t>Phân tích được kiến thức lý thuyết, kỹ thuật chẩn đoán phân tử để giải quyết các vấn đề chuyên môn</t>
    </r>
  </si>
  <si>
    <r>
      <t xml:space="preserve">1.2.1.2. </t>
    </r>
    <r>
      <rPr>
        <sz val="14"/>
        <color theme="1"/>
        <rFont val="Times New Roman"/>
        <family val="1"/>
      </rPr>
      <t>Vận dụng Phân tích được kiến thức lý thuyết, kỹ thuật chẩn đoán phân tử dùng trong chẩn đoán các bệnh phổ biến ở gia súc, gia cầm và động vật thủy sản; các bệnh và vấn đề liên quan ở người để giải quyết các vấn đề chuyên mô</t>
    </r>
  </si>
  <si>
    <r>
      <t xml:space="preserve">2.1.2.1. </t>
    </r>
    <r>
      <rPr>
        <sz val="14"/>
        <color theme="1"/>
        <rFont val="Times New Roman"/>
        <family val="1"/>
      </rPr>
      <t>Thực hiện thành thạo kỹ năng sử dụng công nghệ để tìm kiếm, đánh giá, sử dụng và chia sẻ thông tin về chẩn đoán phân tử một cách chính xác trong hoạt động chuyên môn</t>
    </r>
  </si>
  <si>
    <r>
      <t>3.1.2.1.</t>
    </r>
    <r>
      <rPr>
        <sz val="14"/>
        <color rgb="FF0000FF"/>
        <rFont val="Times New Roman"/>
        <family val="1"/>
      </rPr>
      <t xml:space="preserve"> </t>
    </r>
    <r>
      <rPr>
        <sz val="14"/>
        <color theme="1"/>
        <rFont val="Times New Roman"/>
        <family val="1"/>
      </rPr>
      <t>Thực hiện được kỹ năng thu thập, xử lý thông tin, xây dựng, tổ chức thực hiện dự án Chẩn đoán phân tử trong quản trị và quản lý các hoạt động chuyên môn</t>
    </r>
  </si>
  <si>
    <r>
      <t xml:space="preserve">3.2.1.1. </t>
    </r>
    <r>
      <rPr>
        <sz val="14"/>
        <color theme="1"/>
        <rFont val="Times New Roman"/>
        <family val="1"/>
      </rPr>
      <t>Thực hành được kỹ năng giao tiếp học thuật trong hoạt động chuyên mô</t>
    </r>
  </si>
  <si>
    <r>
      <t>4.1.1.1.</t>
    </r>
    <r>
      <rPr>
        <sz val="14"/>
        <color rgb="FF0000FF"/>
        <rFont val="Times New Roman"/>
        <family val="1"/>
      </rPr>
      <t xml:space="preserve"> </t>
    </r>
    <r>
      <rPr>
        <sz val="14"/>
        <color theme="1"/>
        <rFont val="Times New Roman"/>
        <family val="1"/>
      </rPr>
      <t>Phân tích được bối cảnh xã hội liên quan đến yêu cầu đổi mới sáng tạo trong lĩnh vực Chẩn đoán phân tử</t>
    </r>
  </si>
  <si>
    <r>
      <t>4.2.1.1.</t>
    </r>
    <r>
      <rPr>
        <sz val="14"/>
        <color rgb="FF0000FF"/>
        <rFont val="Times New Roman"/>
        <family val="1"/>
      </rPr>
      <t xml:space="preserve"> </t>
    </r>
    <r>
      <rPr>
        <sz val="14"/>
        <color theme="1"/>
        <rFont val="Times New Roman"/>
        <family val="1"/>
      </rPr>
      <t>Hình thành ý tưởng đổi mới sáng tạo trong lĩnh vực Chẩn đoán phân tử</t>
    </r>
  </si>
  <si>
    <r>
      <t>4.2.2.1.</t>
    </r>
    <r>
      <rPr>
        <sz val="14"/>
        <color rgb="FF0000FF"/>
        <rFont val="Times New Roman"/>
        <family val="1"/>
      </rPr>
      <t xml:space="preserve"> </t>
    </r>
    <r>
      <rPr>
        <sz val="14"/>
        <color theme="1"/>
        <rFont val="Times New Roman"/>
        <family val="1"/>
      </rPr>
      <t>Thiết kế kế hoạch đổi mới sáng tạo trong lĩnh vực Chẩn đoán phân tử</t>
    </r>
  </si>
  <si>
    <r>
      <t>4.2.3.1.</t>
    </r>
    <r>
      <rPr>
        <sz val="14"/>
        <color rgb="FF0000FF"/>
        <rFont val="Times New Roman"/>
        <family val="1"/>
      </rPr>
      <t xml:space="preserve"> </t>
    </r>
    <r>
      <rPr>
        <sz val="14"/>
        <color theme="1"/>
        <rFont val="Times New Roman"/>
        <family val="1"/>
      </rPr>
      <t>Triển khai thực hiện đổi mới sáng tạo trong lĩnh vực Chẩn đoán phân tử</t>
    </r>
  </si>
  <si>
    <r>
      <t>4.2.4.1.</t>
    </r>
    <r>
      <rPr>
        <sz val="14"/>
        <color rgb="FF0000FF"/>
        <rFont val="Times New Roman"/>
        <family val="1"/>
      </rPr>
      <t xml:space="preserve"> </t>
    </r>
    <r>
      <rPr>
        <sz val="14"/>
        <color theme="1"/>
        <rFont val="Times New Roman"/>
        <family val="1"/>
      </rPr>
      <t>Đánh giá sản phẩm đổi mới sáng tạo trong lĩnh vực Chẩn đoán phân tử</t>
    </r>
  </si>
  <si>
    <r>
      <t>1.2.1.1.</t>
    </r>
    <r>
      <rPr>
        <sz val="14"/>
        <color rgb="FF0000FF"/>
        <rFont val="Times New Roman"/>
        <family val="1"/>
      </rPr>
      <t xml:space="preserve"> </t>
    </r>
    <r>
      <rPr>
        <sz val="14"/>
        <color rgb="FF000000"/>
        <rFont val="Times New Roman"/>
        <family val="1"/>
      </rPr>
      <t>Phân tích/lựa chọn được các lí thuyết nâng cao, hiện đại về hấp thu và chuyển hóa các chất dinh dưỡng để giải quyết các vấn đề liên quan đến sức khỏe và bệnh liên quan.</t>
    </r>
  </si>
  <si>
    <r>
      <t xml:space="preserve">1.2.1.2. </t>
    </r>
    <r>
      <rPr>
        <sz val="14"/>
        <color theme="1"/>
        <rFont val="Times New Roman"/>
        <family val="1"/>
      </rPr>
      <t>Phân tích/lựa chọn được các kĩ thuật và công nghệ hiện đại về dinh dưỡng học để giải quyết các vấn đề liên quan đến sức khỏe và bệnh liên quan.</t>
    </r>
  </si>
  <si>
    <r>
      <t xml:space="preserve">2.1.2.1. </t>
    </r>
    <r>
      <rPr>
        <sz val="14"/>
        <color theme="1"/>
        <rFont val="Times New Roman"/>
        <family val="1"/>
      </rPr>
      <t>Phân tích/lựa chọn được kĩ năng số, kĩ năng sử dụng các công nghệ phù hợp trong hoạt động chuyên môntrong hoạt động chuyên môn</t>
    </r>
  </si>
  <si>
    <r>
      <t xml:space="preserve">3.2.1.1. </t>
    </r>
    <r>
      <rPr>
        <sz val="14"/>
        <color theme="1"/>
        <rFont val="Times New Roman"/>
        <family val="1"/>
      </rPr>
      <t>Thực hành/vận dụng được các kĩ năng giao tiếp học thuật trong hoạt động chuyên môn</t>
    </r>
  </si>
  <si>
    <r>
      <t>4.1.1.1.</t>
    </r>
    <r>
      <rPr>
        <sz val="14"/>
        <color rgb="FF0000FF"/>
        <rFont val="Times New Roman"/>
        <family val="1"/>
      </rPr>
      <t xml:space="preserve"> </t>
    </r>
    <r>
      <rPr>
        <sz val="14"/>
        <color theme="1"/>
        <rFont val="Times New Roman"/>
        <family val="1"/>
      </rPr>
      <t>Phân tích được thực trạng xã hội, bối cảnh nghề nghiệp và nhu cầu về đổi mới sáng tạo trong lĩnh vực Sinh lí dinh dưỡng</t>
    </r>
  </si>
  <si>
    <r>
      <t>4.2.1.1.</t>
    </r>
    <r>
      <rPr>
        <sz val="14"/>
        <color rgb="FF0000FF"/>
        <rFont val="Times New Roman"/>
        <family val="1"/>
      </rPr>
      <t xml:space="preserve"> </t>
    </r>
    <r>
      <rPr>
        <sz val="14"/>
        <color theme="1"/>
        <rFont val="Times New Roman"/>
        <family val="1"/>
      </rPr>
      <t>Hình thành ý tưởng về một nghiên cứu trong lĩnh vực Dinh dưỡng học.</t>
    </r>
  </si>
  <si>
    <r>
      <t>4.2.2.1.</t>
    </r>
    <r>
      <rPr>
        <sz val="14"/>
        <color rgb="FF0000FF"/>
        <rFont val="Times New Roman"/>
        <family val="1"/>
      </rPr>
      <t xml:space="preserve"> </t>
    </r>
    <r>
      <rPr>
        <sz val="14"/>
        <color theme="1"/>
        <rFont val="Times New Roman"/>
        <family val="1"/>
      </rPr>
      <t>Thiết kế được một nghiên cứu về lĩnh vực Dinh dưỡng học.</t>
    </r>
  </si>
  <si>
    <r>
      <t>4.2.3.1.</t>
    </r>
    <r>
      <rPr>
        <sz val="14"/>
        <color rgb="FF0000FF"/>
        <rFont val="Times New Roman"/>
        <family val="1"/>
      </rPr>
      <t xml:space="preserve"> </t>
    </r>
    <r>
      <rPr>
        <sz val="14"/>
        <color theme="1"/>
        <rFont val="Times New Roman"/>
        <family val="1"/>
      </rPr>
      <t>Triển khai được một nghiên cứu về lĩnh vực Dinh dưỡng học.</t>
    </r>
  </si>
  <si>
    <r>
      <t>4.2.4.1.</t>
    </r>
    <r>
      <rPr>
        <sz val="14"/>
        <color rgb="FF0000FF"/>
        <rFont val="Times New Roman"/>
        <family val="1"/>
      </rPr>
      <t xml:space="preserve"> </t>
    </r>
    <r>
      <rPr>
        <sz val="14"/>
        <color theme="1"/>
        <rFont val="Times New Roman"/>
        <family val="1"/>
      </rPr>
      <t>Đánh giá được sản phẩm của một nghiên cứu về lĩnh vực Dinh dưỡng học.</t>
    </r>
  </si>
  <si>
    <r>
      <t>1.2.1.1</t>
    </r>
    <r>
      <rPr>
        <sz val="14"/>
        <color rgb="FF000000"/>
        <rFont val="Times New Roman"/>
        <family val="1"/>
      </rPr>
      <t>.</t>
    </r>
    <r>
      <rPr>
        <sz val="14"/>
        <color theme="1"/>
        <rFont val="Times New Roman"/>
        <family val="1"/>
      </rPr>
      <t>Phân tích các nguyên lý cơ bản và công nghệ trong y học tái tạo</t>
    </r>
  </si>
  <si>
    <r>
      <t>1.2.1.2.</t>
    </r>
    <r>
      <rPr>
        <sz val="14"/>
        <color rgb="FF000000"/>
        <rFont val="Times New Roman"/>
        <family val="1"/>
      </rPr>
      <t xml:space="preserve">Phân tích các kỹ thuật, </t>
    </r>
    <r>
      <rPr>
        <sz val="14"/>
        <color theme="1"/>
        <rFont val="Times New Roman"/>
        <family val="1"/>
      </rPr>
      <t>ứng dụng và triển vọng trong tương lại của ngành y học tái tạo</t>
    </r>
  </si>
  <si>
    <r>
      <t>2.1.2.1.</t>
    </r>
    <r>
      <rPr>
        <i/>
        <sz val="14"/>
        <color rgb="FF000000"/>
        <rFont val="Times New Roman"/>
        <family val="1"/>
      </rPr>
      <t>Thực hiện thành thạo</t>
    </r>
    <r>
      <rPr>
        <sz val="14"/>
        <color rgb="FF000000"/>
        <rFont val="Times New Roman"/>
        <family val="1"/>
      </rPr>
      <t xml:space="preserve"> kỹ năng số và sử dụng các</t>
    </r>
  </si>
  <si>
    <r>
      <t>3.1.2.1.</t>
    </r>
    <r>
      <rPr>
        <sz val="14"/>
        <color rgb="FF0070C0"/>
        <rFont val="Times New Roman"/>
        <family val="1"/>
      </rPr>
      <t xml:space="preserve"> </t>
    </r>
    <r>
      <rPr>
        <i/>
        <sz val="14"/>
        <color rgb="FF000000"/>
        <rFont val="Times New Roman"/>
        <family val="1"/>
      </rPr>
      <t>Thực hiện thành thạo</t>
    </r>
    <r>
      <rPr>
        <sz val="14"/>
        <color rgb="FF000000"/>
        <rFont val="Times New Roman"/>
        <family val="1"/>
      </rPr>
      <t xml:space="preserve"> kỹ năng lãnh đạo nhóm</t>
    </r>
  </si>
  <si>
    <r>
      <t>3.2.1.1.</t>
    </r>
    <r>
      <rPr>
        <sz val="14"/>
        <color rgb="FF000000"/>
        <rFont val="Times New Roman"/>
        <family val="1"/>
      </rPr>
      <t>Thành thục các kỹ năng giao tiếp học thuật trong quá trình thực hiện dự án chuyên môn.</t>
    </r>
  </si>
  <si>
    <r>
      <t>4.1.1.1.</t>
    </r>
    <r>
      <rPr>
        <sz val="14"/>
        <color rgb="FF000000"/>
        <rFont val="Times New Roman"/>
        <family val="1"/>
      </rPr>
      <t>Phân tích được bối cảnh xã hội liên quan đến yêu cầu nghiên cứu khoa học trong lĩnh vực y học tái tạo</t>
    </r>
  </si>
  <si>
    <r>
      <t>4.2.1.1</t>
    </r>
    <r>
      <rPr>
        <sz val="14"/>
        <color rgb="FF000000"/>
        <rFont val="Times New Roman"/>
        <family val="1"/>
      </rPr>
      <t>. Hình thành ý tưởng đổi mới sáng tạo trong lĩnh vực Y học tái tạo</t>
    </r>
  </si>
  <si>
    <r>
      <t>4.2.2.1</t>
    </r>
    <r>
      <rPr>
        <sz val="14"/>
        <color rgb="FF000000"/>
        <rFont val="Times New Roman"/>
        <family val="1"/>
      </rPr>
      <t>. Thiết kế kế hoạch đổi mới sáng tạo u trong lĩnh vực y học tái tạo</t>
    </r>
  </si>
  <si>
    <r>
      <t>4.2.3.1.</t>
    </r>
    <r>
      <rPr>
        <sz val="14"/>
        <color rgb="FF0070C0"/>
        <rFont val="Times New Roman"/>
        <family val="1"/>
      </rPr>
      <t xml:space="preserve"> </t>
    </r>
    <r>
      <rPr>
        <sz val="14"/>
        <color rgb="FF000000"/>
        <rFont val="Times New Roman"/>
        <family val="1"/>
      </rPr>
      <t>Triển khai thực hiện đổi mới sáng tạo lĩnh vực y học tái tạo</t>
    </r>
  </si>
  <si>
    <r>
      <t>4.2.4.1.</t>
    </r>
    <r>
      <rPr>
        <sz val="14"/>
        <color rgb="FF0070C0"/>
        <rFont val="Times New Roman"/>
        <family val="1"/>
      </rPr>
      <t xml:space="preserve"> </t>
    </r>
    <r>
      <rPr>
        <sz val="14"/>
        <color rgb="FF000000"/>
        <rFont val="Times New Roman"/>
        <family val="1"/>
      </rPr>
      <t>Đánh giá sản phẩm đổi mới sáng tạo trong lĩnh vực y học tái tạo</t>
    </r>
  </si>
  <si>
    <r>
      <t>1.2.1.1.</t>
    </r>
    <r>
      <rPr>
        <sz val="14"/>
        <color rgb="FF0000FF"/>
        <rFont val="Times New Roman"/>
        <family val="1"/>
      </rPr>
      <t xml:space="preserve"> </t>
    </r>
    <r>
      <rPr>
        <sz val="14"/>
        <color rgb="FF000000"/>
        <rFont val="Times New Roman"/>
        <family val="1"/>
      </rPr>
      <t>Phân tích được kiến thức lý thuyết, kỹ thuật công nghệ nuôi cấy tế bào động vật, nhân bản vô tính động vật để giải quyết các vấn đề chuyên môn</t>
    </r>
  </si>
  <si>
    <r>
      <t xml:space="preserve">1.2.1.2. </t>
    </r>
    <r>
      <rPr>
        <sz val="14"/>
        <color theme="1"/>
        <rFont val="Times New Roman"/>
        <family val="1"/>
      </rPr>
      <t>Phân tích được kiến thức lý thuyết, kỹ thuật công nghệ biến đổi gene, tế bào gốc, thụ tinh trong ống nghiệm để giải quyết các vấn đề chuyên môn </t>
    </r>
  </si>
  <si>
    <r>
      <t xml:space="preserve">2.1.2.1. </t>
    </r>
    <r>
      <rPr>
        <sz val="14"/>
        <color theme="1"/>
        <rFont val="Times New Roman"/>
        <family val="1"/>
      </rPr>
      <t>Thực hiện thành thạo kỹ năng sử dụng công nghệ để tìm kiếm, đánh giá, sử dụng và chia sẻ thông tin công nghệ tế bào động vật một cách chính xác trong hoạt động chuyên môn </t>
    </r>
  </si>
  <si>
    <r>
      <t>3.1.2.1.</t>
    </r>
    <r>
      <rPr>
        <sz val="14"/>
        <color rgb="FF0000FF"/>
        <rFont val="Times New Roman"/>
        <family val="1"/>
      </rPr>
      <t xml:space="preserve"> </t>
    </r>
    <r>
      <rPr>
        <sz val="14"/>
        <color theme="1"/>
        <rFont val="Times New Roman"/>
        <family val="1"/>
      </rPr>
      <t>Thực hiện thành thạo kỹ năng lãnh đạo trong tổ chức thực hiện dự án Công nghệ tế bào động vật và các hoạt động chuyên môn </t>
    </r>
  </si>
  <si>
    <r>
      <t xml:space="preserve">3.2.1.1. </t>
    </r>
    <r>
      <rPr>
        <sz val="14"/>
        <color theme="1"/>
        <rFont val="Times New Roman"/>
        <family val="1"/>
      </rPr>
      <t>Thực hành được kỹ năng giao tiếp học thuật trong hoạt động chuyên môn</t>
    </r>
  </si>
  <si>
    <r>
      <t>4.1.1.1.</t>
    </r>
    <r>
      <rPr>
        <sz val="14"/>
        <color rgb="FF0000FF"/>
        <rFont val="Times New Roman"/>
        <family val="1"/>
      </rPr>
      <t xml:space="preserve"> </t>
    </r>
    <r>
      <rPr>
        <sz val="14"/>
        <color theme="1"/>
        <rFont val="Times New Roman"/>
        <family val="1"/>
      </rPr>
      <t>Phân tích được bối cảnh xã hội liên quan đến yêu cầu đổi mới sáng tạo khoa học trong lĩnh vực Công nghệ tế bào động vật </t>
    </r>
  </si>
  <si>
    <r>
      <t>4.2.1.1.</t>
    </r>
    <r>
      <rPr>
        <sz val="14"/>
        <color rgb="FF0000FF"/>
        <rFont val="Times New Roman"/>
        <family val="1"/>
      </rPr>
      <t xml:space="preserve"> </t>
    </r>
    <r>
      <rPr>
        <sz val="14"/>
        <color theme="1"/>
        <rFont val="Times New Roman"/>
        <family val="1"/>
      </rPr>
      <t>Hình thành ý tưởng đổi mới sáng tạo trong lĩnh vực Công nghệ tế bào động vật </t>
    </r>
  </si>
  <si>
    <r>
      <t>4.2.2.1.</t>
    </r>
    <r>
      <rPr>
        <sz val="14"/>
        <color rgb="FF0000FF"/>
        <rFont val="Times New Roman"/>
        <family val="1"/>
      </rPr>
      <t xml:space="preserve"> </t>
    </r>
    <r>
      <rPr>
        <sz val="14"/>
        <color theme="1"/>
        <rFont val="Times New Roman"/>
        <family val="1"/>
      </rPr>
      <t>Thiết kế kế hoạch đổi mới sáng tạo trong lĩnh vực Công nghệ tế bào động vật </t>
    </r>
  </si>
  <si>
    <r>
      <t>4.2.3.1.</t>
    </r>
    <r>
      <rPr>
        <sz val="14"/>
        <color rgb="FF0000FF"/>
        <rFont val="Times New Roman"/>
        <family val="1"/>
      </rPr>
      <t xml:space="preserve"> </t>
    </r>
    <r>
      <rPr>
        <sz val="14"/>
        <color theme="1"/>
        <rFont val="Times New Roman"/>
        <family val="1"/>
      </rPr>
      <t>Triển khai thực hiện đổi mới sáng tạo trong lĩnh vực Công nghệ tế bào động vật </t>
    </r>
  </si>
  <si>
    <r>
      <t>4.2.4.1.</t>
    </r>
    <r>
      <rPr>
        <sz val="14"/>
        <color rgb="FF0000FF"/>
        <rFont val="Times New Roman"/>
        <family val="1"/>
      </rPr>
      <t xml:space="preserve"> </t>
    </r>
    <r>
      <rPr>
        <sz val="14"/>
        <color theme="1"/>
        <rFont val="Times New Roman"/>
        <family val="1"/>
      </rPr>
      <t>Đánh giá sản phẩm đổi mới sáng tạo trong lĩnh vực Công nghệ tế bào động vật </t>
    </r>
  </si>
  <si>
    <r>
      <t>P1.2.1.1</t>
    </r>
    <r>
      <rPr>
        <sz val="14"/>
        <color rgb="FF000000"/>
        <rFont val="Times New Roman"/>
        <family val="1"/>
      </rPr>
      <t>. P</t>
    </r>
    <r>
      <rPr>
        <sz val="14"/>
        <color theme="1"/>
        <rFont val="Times New Roman"/>
        <family val="1"/>
      </rPr>
      <t>hân tích được kiến thức lý thuyết, kỹ thuật và công nghệ nâng cao, hiện đại của hóa sinh học chức năng để giải quyết các vấn đề chuyên môn</t>
    </r>
  </si>
  <si>
    <r>
      <t>2.1.2.1.</t>
    </r>
    <r>
      <rPr>
        <sz val="14"/>
        <color theme="1"/>
        <rFont val="Times New Roman"/>
        <family val="1"/>
      </rPr>
      <t>Thành thục các kỹ năng số, kỹ năng sử dụng các công nghệ phù hợp để tìm kiếm, đánh giá các thông tin về hóa sinh học chức năng đáp ứng các yêu cầu hoạt động chuyên môn</t>
    </r>
  </si>
  <si>
    <r>
      <t>3.1.2.1</t>
    </r>
    <r>
      <rPr>
        <sz val="14"/>
        <color theme="1"/>
        <rFont val="Times New Roman"/>
        <family val="1"/>
      </rPr>
      <t>.Thành thục các kỹ năng lãnh đạo nhóm để tổ chức triển khai các bước trong quy trình thực hiện dự án chuyên môn</t>
    </r>
  </si>
  <si>
    <r>
      <t>3.2.1.1</t>
    </r>
    <r>
      <rPr>
        <sz val="14"/>
        <color theme="1"/>
        <rFont val="Times New Roman"/>
        <family val="1"/>
      </rPr>
      <t>.Thành thục các kỹ năng giao tiếp học thuật trong quá trình thực hiện dự án chuyên môn.</t>
    </r>
  </si>
  <si>
    <r>
      <t>4.1.1.1</t>
    </r>
    <r>
      <rPr>
        <sz val="14"/>
        <color theme="1"/>
        <rFont val="Times New Roman"/>
        <family val="1"/>
      </rPr>
      <t>.Phân tích được bối cảnh xã hội liên quan đến yêu cầu nghiên cứu khoa học trong lĩnh vực hóa sinh học chức năng.</t>
    </r>
  </si>
  <si>
    <r>
      <t>4.2.1.1</t>
    </r>
    <r>
      <rPr>
        <sz val="14"/>
        <color theme="1"/>
        <rFont val="Times New Roman"/>
        <family val="1"/>
      </rPr>
      <t>.Hình thành ý tưởng nghiên cứu trong lĩnh vực hóa sinh học chức năng.</t>
    </r>
  </si>
  <si>
    <r>
      <t>4.2.2.1.</t>
    </r>
    <r>
      <rPr>
        <sz val="14"/>
        <color rgb="FF0070C0"/>
        <rFont val="Times New Roman"/>
        <family val="1"/>
      </rPr>
      <t xml:space="preserve"> </t>
    </r>
    <r>
      <rPr>
        <sz val="14"/>
        <color theme="1"/>
        <rFont val="Times New Roman"/>
        <family val="1"/>
      </rPr>
      <t>Thiết kế kế hoạch nghiên cứu trong lĩnh vực hóa sinh học chức năng.</t>
    </r>
  </si>
  <si>
    <r>
      <t>4.2.3.1</t>
    </r>
    <r>
      <rPr>
        <sz val="14"/>
        <color theme="1"/>
        <rFont val="Times New Roman"/>
        <family val="1"/>
      </rPr>
      <t>.Triển khai thực hiện nghiên cứu lĩnh vực hóa sinh học chức năng.</t>
    </r>
  </si>
  <si>
    <r>
      <t>4.2.4.1.</t>
    </r>
    <r>
      <rPr>
        <sz val="14"/>
        <color rgb="FF0070C0"/>
        <rFont val="Times New Roman"/>
        <family val="1"/>
      </rPr>
      <t xml:space="preserve"> </t>
    </r>
    <r>
      <rPr>
        <sz val="14"/>
        <color theme="1"/>
        <rFont val="Times New Roman"/>
        <family val="1"/>
      </rPr>
      <t>Đánh giá sản phẩm nghiên cứu trong lĩnh vực hóa sinh học chức năng.</t>
    </r>
  </si>
  <si>
    <r>
      <t>2.1.1.1.</t>
    </r>
    <r>
      <rPr>
        <sz val="14"/>
        <color theme="1"/>
        <rFont val="Times New Roman"/>
        <family val="1"/>
      </rPr>
      <t xml:space="preserve"> Vận dụng được tư duy phản biện để lập luận, thảo luận các vấn đề khoa học liên quan đến luận văn</t>
    </r>
  </si>
  <si>
    <r>
      <t>2.1.1.</t>
    </r>
    <r>
      <rPr>
        <sz val="14"/>
        <color rgb="FF000000"/>
        <rFont val="Times New Roman"/>
        <family val="1"/>
      </rPr>
      <t xml:space="preserve"> Áp dụng được tư duy phản biện và kỹ năng giải quyết vấn đề</t>
    </r>
  </si>
  <si>
    <r>
      <t>2.1.1.2.</t>
    </r>
    <r>
      <rPr>
        <b/>
        <sz val="14"/>
        <color theme="1"/>
        <rFont val="Times New Roman"/>
        <family val="1"/>
      </rPr>
      <t xml:space="preserve"> </t>
    </r>
    <r>
      <rPr>
        <sz val="14"/>
        <color theme="1"/>
        <rFont val="Times New Roman"/>
        <family val="1"/>
      </rPr>
      <t>Sử dụng được kỹ năng giải quyết vấn đề và sáng tạo để triển khai các nội dung nghiên cứu của luận văn</t>
    </r>
  </si>
  <si>
    <r>
      <t xml:space="preserve">2.2.1. </t>
    </r>
    <r>
      <rPr>
        <sz val="14"/>
        <color rgb="FF000000"/>
        <rFont val="Times New Roman"/>
        <family val="1"/>
      </rPr>
      <t>Tôn trọng liêm chính khoa học</t>
    </r>
  </si>
  <si>
    <r>
      <t>2.2.1.1.</t>
    </r>
    <r>
      <rPr>
        <b/>
        <sz val="14"/>
        <color theme="1"/>
        <rFont val="Times New Roman"/>
        <family val="1"/>
      </rPr>
      <t xml:space="preserve"> </t>
    </r>
    <r>
      <rPr>
        <sz val="14"/>
        <color theme="1"/>
        <rFont val="Times New Roman"/>
        <family val="1"/>
      </rPr>
      <t>Tôn trọng, chấp hành đạo đức nghiên cứu và liêm chính học thuật</t>
    </r>
  </si>
  <si>
    <r>
      <t xml:space="preserve">3.2.1. </t>
    </r>
    <r>
      <rPr>
        <sz val="14"/>
        <color rgb="FF000000"/>
        <rFont val="Times New Roman"/>
        <family val="1"/>
      </rPr>
      <t>Trình bày được các công trình khoa học theo thông lệ quốc tế</t>
    </r>
  </si>
  <si>
    <r>
      <t>3.2.1.1.</t>
    </r>
    <r>
      <rPr>
        <sz val="14"/>
        <color rgb="FF3333FF"/>
        <rFont val="Times New Roman"/>
        <family val="1"/>
      </rPr>
      <t xml:space="preserve"> </t>
    </r>
    <r>
      <rPr>
        <sz val="14"/>
        <color rgb="FF000000"/>
        <rFont val="Times New Roman"/>
        <family val="1"/>
      </rPr>
      <t>Sử dụng thành thạo kỹ năng viết báo cáo khoa học</t>
    </r>
  </si>
  <si>
    <r>
      <t>3.2.1.2.</t>
    </r>
    <r>
      <rPr>
        <sz val="14"/>
        <color rgb="FF3333FF"/>
        <rFont val="Times New Roman"/>
        <family val="1"/>
      </rPr>
      <t xml:space="preserve"> </t>
    </r>
    <r>
      <rPr>
        <sz val="14"/>
        <color rgb="FF000000"/>
        <rFont val="Times New Roman"/>
        <family val="1"/>
      </rPr>
      <t>Trình bày (oral) thuyết phục các kết quả nghiên cứu của luận văn</t>
    </r>
  </si>
  <si>
    <r>
      <t xml:space="preserve">4.1.1. </t>
    </r>
    <r>
      <rPr>
        <sz val="14"/>
        <color rgb="FF000000"/>
        <rFont val="Times New Roman"/>
        <family val="1"/>
      </rPr>
      <t>Phân tích được bối cảnh để rút ra tính cấp thiết cho các vấn đề nghiên cứu trong lĩnh vực Sinh học thực nghiệm</t>
    </r>
  </si>
  <si>
    <r>
      <t>4.1.1.1.</t>
    </r>
    <r>
      <rPr>
        <sz val="14"/>
        <color rgb="FF3333FF"/>
        <rFont val="Times New Roman"/>
        <family val="1"/>
      </rPr>
      <t xml:space="preserve"> </t>
    </r>
    <r>
      <rPr>
        <sz val="14"/>
        <color theme="1"/>
        <rFont val="Times New Roman"/>
        <family val="1"/>
      </rPr>
      <t>Phân tích/tổng quan được bối cảnh của lĩnh vực và của vấn đề nghiên cứu</t>
    </r>
  </si>
  <si>
    <r>
      <t>4.2.1.</t>
    </r>
    <r>
      <rPr>
        <b/>
        <sz val="14"/>
        <color theme="1"/>
        <rFont val="Times New Roman"/>
        <family val="1"/>
      </rPr>
      <t xml:space="preserve"> </t>
    </r>
    <r>
      <rPr>
        <sz val="14"/>
        <color rgb="FF000000"/>
        <rFont val="Times New Roman"/>
        <family val="1"/>
      </rPr>
      <t>Đề xuất được các vấn đề nghiên cứu trong lĩnh vực Sinh học thực nghiệm</t>
    </r>
  </si>
  <si>
    <r>
      <t>4.2.1.1.</t>
    </r>
    <r>
      <rPr>
        <sz val="14"/>
        <color theme="1"/>
        <rFont val="Times New Roman"/>
        <family val="1"/>
      </rPr>
      <t xml:space="preserve"> Hình thành ý tưởng về vấn đề nghiên cứu của đề tài</t>
    </r>
  </si>
  <si>
    <r>
      <t>4.2.2.</t>
    </r>
    <r>
      <rPr>
        <b/>
        <sz val="14"/>
        <color theme="1"/>
        <rFont val="Times New Roman"/>
        <family val="1"/>
      </rPr>
      <t xml:space="preserve"> </t>
    </r>
    <r>
      <rPr>
        <sz val="14"/>
        <color rgb="FF000000"/>
        <rFont val="Times New Roman"/>
        <family val="1"/>
      </rPr>
      <t>Thiết kế được các bước triển khai vấn đề nghiên cứu trong lĩnh vực Sinh học thực nghiệm một cách khoa học</t>
    </r>
  </si>
  <si>
    <r>
      <t>4.2.2.1.</t>
    </r>
    <r>
      <rPr>
        <sz val="14"/>
        <color rgb="FFFF0000"/>
        <rFont val="Times New Roman"/>
        <family val="1"/>
      </rPr>
      <t xml:space="preserve"> </t>
    </r>
    <r>
      <rPr>
        <sz val="14"/>
        <color rgb="FF000000"/>
        <rFont val="Times New Roman"/>
        <family val="1"/>
      </rPr>
      <t>Thiết kế được đề cương nghiên cứu của đề tài</t>
    </r>
  </si>
  <si>
    <r>
      <t>4.2.3.</t>
    </r>
    <r>
      <rPr>
        <b/>
        <sz val="14"/>
        <color theme="1"/>
        <rFont val="Times New Roman"/>
        <family val="1"/>
      </rPr>
      <t xml:space="preserve"> </t>
    </r>
    <r>
      <rPr>
        <sz val="14"/>
        <color rgb="FF000000"/>
        <rFont val="Times New Roman"/>
        <family val="1"/>
      </rPr>
      <t xml:space="preserve">Triển khai được các nghiên cứu và rút </t>
    </r>
    <r>
      <rPr>
        <sz val="14"/>
        <color theme="1"/>
        <rFont val="Times New Roman"/>
        <family val="1"/>
      </rPr>
      <t xml:space="preserve">ra những kết luận mang tính chuyên gia </t>
    </r>
    <r>
      <rPr>
        <sz val="14"/>
        <color rgb="FF000000"/>
        <rFont val="Times New Roman"/>
        <family val="1"/>
      </rPr>
      <t>trong lĩnh vực Sinh học thực nghiệm</t>
    </r>
  </si>
  <si>
    <r>
      <t>4.2.3.1.</t>
    </r>
    <r>
      <rPr>
        <sz val="14"/>
        <color theme="1"/>
        <rFont val="Times New Roman"/>
        <family val="1"/>
      </rPr>
      <t xml:space="preserve"> </t>
    </r>
    <r>
      <rPr>
        <sz val="14"/>
        <color rgb="FF000000"/>
        <rFont val="Times New Roman"/>
        <family val="1"/>
      </rPr>
      <t>Tổ chức thực hiện đề tài luận văn theo đề cương nghiên cứu</t>
    </r>
  </si>
  <si>
    <r>
      <t>4.2.4.</t>
    </r>
    <r>
      <rPr>
        <sz val="14"/>
        <color rgb="FF000000"/>
        <rFont val="Times New Roman"/>
        <family val="1"/>
      </rPr>
      <t xml:space="preserve"> Đánh giá các kết quả nghiên cứu trong lĩnh vực Sinh học thực nghiệm và đưa ra các giải pháp cải tiến</t>
    </r>
  </si>
  <si>
    <r>
      <t>4.2.4.1.</t>
    </r>
    <r>
      <rPr>
        <sz val="14"/>
        <color theme="1"/>
        <rFont val="Times New Roman"/>
        <family val="1"/>
      </rPr>
      <t xml:space="preserve"> Đánh giá được kết quả nghiên cứu của đề tài và đề xuất các nghiên cứu tiếp theo</t>
    </r>
  </si>
  <si>
    <r>
      <t>2.1.1.1.</t>
    </r>
    <r>
      <rPr>
        <sz val="14"/>
        <color theme="1"/>
        <rFont val="Times New Roman"/>
        <family val="1"/>
      </rPr>
      <t xml:space="preserve"> Vận</t>
    </r>
    <r>
      <rPr>
        <sz val="14"/>
        <color rgb="FF000000"/>
        <rFont val="Times New Roman"/>
        <family val="1"/>
      </rPr>
      <t xml:space="preserve"> dụng được tư duy phản biện để lập luận, thảo luận các vấn đề trong hoạt động nghề nghiệp </t>
    </r>
  </si>
  <si>
    <r>
      <t>2.1.1.2.</t>
    </r>
    <r>
      <rPr>
        <sz val="14"/>
        <color theme="1"/>
        <rFont val="Times New Roman"/>
        <family val="1"/>
      </rPr>
      <t xml:space="preserve"> Sử</t>
    </r>
    <r>
      <rPr>
        <sz val="14"/>
        <color rgb="FF000000"/>
        <rFont val="Times New Roman"/>
        <family val="1"/>
      </rPr>
      <t xml:space="preserve"> dụng được kỹ năng giải quyết vấn đề và sáng tạo để triển khai các nội dung nghiên cứu</t>
    </r>
  </si>
  <si>
    <r>
      <t>2.2.1.1.</t>
    </r>
    <r>
      <rPr>
        <sz val="14"/>
        <color rgb="FF3333FF"/>
        <rFont val="Times New Roman"/>
        <family val="1"/>
      </rPr>
      <t xml:space="preserve"> </t>
    </r>
    <r>
      <rPr>
        <sz val="14"/>
        <color theme="1"/>
        <rFont val="Times New Roman"/>
        <family val="1"/>
      </rPr>
      <t>Tôn trọng, chấp hành đạo đức nghiên cứu và liêm chính học thuật</t>
    </r>
  </si>
  <si>
    <r>
      <t>3.1.2.</t>
    </r>
    <r>
      <rPr>
        <sz val="14"/>
        <color rgb="FF000000"/>
        <rFont val="Times New Roman"/>
        <family val="1"/>
      </rPr>
      <t xml:space="preserve"> Vận dụng được kỹ năng lãnh đạo nhóm vào quản lý các hoạt động chuyên môn</t>
    </r>
  </si>
  <si>
    <r>
      <t>3.1.2.1.</t>
    </r>
    <r>
      <rPr>
        <sz val="14"/>
        <color theme="1"/>
        <rFont val="Times New Roman"/>
        <family val="1"/>
      </rPr>
      <t xml:space="preserve"> Hợp tác làm việc hiệu quả trong các hoạt động tại đơn vị thực tập</t>
    </r>
  </si>
  <si>
    <r>
      <t>3.2.1.1.</t>
    </r>
    <r>
      <rPr>
        <sz val="14"/>
        <color rgb="FF3333FF"/>
        <rFont val="Times New Roman"/>
        <family val="1"/>
      </rPr>
      <t xml:space="preserve"> </t>
    </r>
    <r>
      <rPr>
        <sz val="14"/>
        <color theme="1"/>
        <rFont val="Times New Roman"/>
        <family val="1"/>
      </rPr>
      <t>Trình bày (</t>
    </r>
    <r>
      <rPr>
        <i/>
        <sz val="14"/>
        <color theme="1"/>
        <rFont val="Times New Roman"/>
        <family val="1"/>
      </rPr>
      <t>oral</t>
    </r>
    <r>
      <rPr>
        <sz val="14"/>
        <color theme="1"/>
        <rFont val="Times New Roman"/>
        <family val="1"/>
      </rPr>
      <t>) thuyết phục các kết quả thực hiện đồ án tốt nghiệp</t>
    </r>
  </si>
  <si>
    <r>
      <t xml:space="preserve">4.1.1. </t>
    </r>
    <r>
      <rPr>
        <sz val="14"/>
        <color rgb="FF000000"/>
        <rFont val="Times New Roman"/>
        <family val="1"/>
      </rPr>
      <t>Phân tích được bối cảnh để rút ra tính cấp thiết cho các vấn đề nghiên cứu, ứng dụng trong lĩnh vực Sinh học thực nghiệm</t>
    </r>
  </si>
  <si>
    <r>
      <t>4.1.1.1.</t>
    </r>
    <r>
      <rPr>
        <sz val="14"/>
        <color theme="1"/>
        <rFont val="Times New Roman"/>
        <family val="1"/>
      </rPr>
      <t xml:space="preserve"> Phân tích/tổng quan được bối cảnh của lĩnh vực và của vấn đề làm đồ án tốt nghiệp</t>
    </r>
  </si>
  <si>
    <r>
      <t>4.2.1.</t>
    </r>
    <r>
      <rPr>
        <b/>
        <sz val="14"/>
        <color theme="1"/>
        <rFont val="Times New Roman"/>
        <family val="1"/>
      </rPr>
      <t xml:space="preserve"> </t>
    </r>
    <r>
      <rPr>
        <sz val="14"/>
        <color rgb="FF000000"/>
        <rFont val="Times New Roman"/>
        <family val="1"/>
      </rPr>
      <t>Đề xuất được các vấn đề nghiên cứu, ứng dụng trong lĩnh vực Sinh học thực nghiệm</t>
    </r>
  </si>
  <si>
    <r>
      <t>4.2.1.1.</t>
    </r>
    <r>
      <rPr>
        <sz val="14"/>
        <color rgb="FF3333FF"/>
        <rFont val="Times New Roman"/>
        <family val="1"/>
      </rPr>
      <t xml:space="preserve"> </t>
    </r>
    <r>
      <rPr>
        <sz val="14"/>
        <color theme="1"/>
        <rFont val="Times New Roman"/>
        <family val="1"/>
      </rPr>
      <t>Hình thành ý tưởng về đồ án tốt nghiệp</t>
    </r>
  </si>
  <si>
    <r>
      <t>4.2.2.</t>
    </r>
    <r>
      <rPr>
        <b/>
        <sz val="14"/>
        <color theme="1"/>
        <rFont val="Times New Roman"/>
        <family val="1"/>
      </rPr>
      <t xml:space="preserve"> </t>
    </r>
    <r>
      <rPr>
        <sz val="14"/>
        <color rgb="FF000000"/>
        <rFont val="Times New Roman"/>
        <family val="1"/>
      </rPr>
      <t>Thiết kế được các bước triển khai vấn đề nghiên cứu, ứng dụng trong lĩnh vực Sinh học thực nghiệm một cách khoa học</t>
    </r>
  </si>
  <si>
    <r>
      <t>4.2.2.1.</t>
    </r>
    <r>
      <rPr>
        <sz val="14"/>
        <color rgb="FF3333FF"/>
        <rFont val="Times New Roman"/>
        <family val="1"/>
      </rPr>
      <t xml:space="preserve"> </t>
    </r>
    <r>
      <rPr>
        <sz val="14"/>
        <color theme="1"/>
        <rFont val="Times New Roman"/>
        <family val="1"/>
      </rPr>
      <t>Thiết kế được đề cương đồ án tốt nghiệp</t>
    </r>
  </si>
  <si>
    <r>
      <t>4.2.3.</t>
    </r>
    <r>
      <rPr>
        <b/>
        <sz val="14"/>
        <color theme="1"/>
        <rFont val="Times New Roman"/>
        <family val="1"/>
      </rPr>
      <t xml:space="preserve"> </t>
    </r>
    <r>
      <rPr>
        <sz val="14"/>
        <color rgb="FF000000"/>
        <rFont val="Times New Roman"/>
        <family val="1"/>
      </rPr>
      <t xml:space="preserve">Triển khai được các nghiên cứu, ứng dụng và rút </t>
    </r>
    <r>
      <rPr>
        <sz val="14"/>
        <color theme="1"/>
        <rFont val="Times New Roman"/>
        <family val="1"/>
      </rPr>
      <t xml:space="preserve">ra những kết luận mang tính chuyên gia </t>
    </r>
    <r>
      <rPr>
        <sz val="14"/>
        <color rgb="FF000000"/>
        <rFont val="Times New Roman"/>
        <family val="1"/>
      </rPr>
      <t>trong lĩnh vực Sinh học thực nghiệm</t>
    </r>
  </si>
  <si>
    <r>
      <t>4.2.3.1.</t>
    </r>
    <r>
      <rPr>
        <sz val="14"/>
        <color theme="1"/>
        <rFont val="Times New Roman"/>
        <family val="1"/>
      </rPr>
      <t xml:space="preserve"> Tổ chức thực hiện đồ án</t>
    </r>
  </si>
  <si>
    <r>
      <t>4.2.4.</t>
    </r>
    <r>
      <rPr>
        <sz val="14"/>
        <color rgb="FF000000"/>
        <rFont val="Times New Roman"/>
        <family val="1"/>
      </rPr>
      <t xml:space="preserve"> Đánh giá các kết quả nghiên cứu, ứng dụng trong lĩnh vực Sinh học thực nghiệm và đưa ra các giải pháp cải tiến</t>
    </r>
  </si>
  <si>
    <r>
      <t>4.2.4.1.</t>
    </r>
    <r>
      <rPr>
        <sz val="14"/>
        <color theme="1"/>
        <rFont val="Times New Roman"/>
        <family val="1"/>
      </rPr>
      <t xml:space="preserve"> Đánh giá được kết quả thu được của đồ án và đề xuất các giải pháp tiếp theo</t>
    </r>
  </si>
  <si>
    <t>Vi sinh học và ứng dụng</t>
  </si>
  <si>
    <t>Các học phần chuyên ngành</t>
  </si>
  <si>
    <t>Triết học
PHN81001</t>
  </si>
  <si>
    <t>Tiếng Anh
ENG81002</t>
  </si>
  <si>
    <t>Phương pháp luận nghiên cứu khoa học
BIO82003</t>
  </si>
  <si>
    <r>
      <t>Sinh học phân tử của tế bào</t>
    </r>
    <r>
      <rPr>
        <sz val="14"/>
        <color theme="1"/>
        <rFont val="Times New Roman"/>
        <family val="1"/>
      </rPr>
      <t xml:space="preserve"> 
BIO82004</t>
    </r>
  </si>
  <si>
    <t>Sinh học phát triển
BIO82005</t>
  </si>
  <si>
    <t>Công nghệ Sinh học
BIO82006</t>
  </si>
  <si>
    <r>
      <rPr>
        <b/>
        <sz val="13"/>
        <rFont val="Times New Roman"/>
        <family val="1"/>
      </rPr>
      <t>Mục tiêu tổng quát:</t>
    </r>
    <r>
      <rPr>
        <sz val="13"/>
        <rFont val="Times New Roman"/>
        <family val="1"/>
      </rPr>
      <t xml:space="preserve"> Chương trình đào tạo trình độ thạc sĩ </t>
    </r>
    <r>
      <rPr>
        <i/>
        <sz val="13"/>
        <rFont val="Times New Roman"/>
        <family val="1"/>
      </rPr>
      <t xml:space="preserve">ngành Sinh học Thực nghiệm </t>
    </r>
    <r>
      <rPr>
        <sz val="13"/>
        <rFont val="Times New Roman"/>
        <family val="1"/>
      </rPr>
      <t xml:space="preserve">cung cấp kiến thức chuyên sâu, rộng, tiên tiến về Sinh học thực nghiệm và nâng cao phẩm chất, năng lực nghiên cứu khoa học, phát triển chuyên môn cho người học nhằm đáp ứng yêu cầu xã hội trong bối cảnh công nghiệp hóa, hiện đại hóa đất nước và hội nhập quốc tế. </t>
    </r>
  </si>
  <si>
    <t xml:space="preserve">Mục tiêu cụ thể: </t>
  </si>
  <si>
    <t>BẢNG PHÂN NHIỆM PLO CHO CÁC HỌC PHẦN  
CHƯƠNG TRÌNH ĐÀO TẠO TRÌNH ĐỘ THẠC SĨ
Chuyên ngành:Sinh học thực nghiệm</t>
  </si>
  <si>
    <t>Phân tích được bối cảnh xã hội và nghề nghiệp liên quan đến yêu cầu nghiên cứu khoa học hoặc đổi mới sáng tạo trong lĩnh vực Sinh học thực nghiệm</t>
  </si>
  <si>
    <t>Hình thành ý tưởng, thiết kế, triển khai, đánh giá sản phẩm nghiên cứu khoa học hoặc đổi mới sáng tạo trong lĩnh vực Sinh học thực nghiệm</t>
  </si>
  <si>
    <t>Thiết kế kế hoạch nghiên cứu hoặc đổi mới sáng tạo trong lĩnh vực Sinh học thực nghiệm.</t>
  </si>
  <si>
    <t>Triển khai thực hiện nghiên cứu hoặc đổi mới sáng trong lĩnh vực Sinh học thực nghiệm.</t>
  </si>
  <si>
    <t>Đánh giá sản phẩm nghiên cứu hoặc đổi mới sáng trong lĩnh vực Sinh học thực nghiệm.</t>
  </si>
  <si>
    <t>Hình thành ý tưởng nghiên cứu hoặc đổi mới sáng tạo trong lĩnh vực Sinh học thực nghiệm.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</si>
</sst>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2"/>
      <color theme="1"/>
      <name val="Calibri"/>
      <family val="2"/>
      <scheme val="minor"/>
    </font>
    <font>
      <sz val="13"/>
      <color theme="1"/>
      <name val="Times New Roman"/>
      <family val="1"/>
    </font>
    <font>
      <sz val="14"/>
      <color theme="1"/>
      <name val="Times New Roman"/>
      <family val="1"/>
    </font>
    <font>
      <sz val="13"/>
      <color rgb="FF000000"/>
      <name val="Times New Roman"/>
      <family val="1"/>
    </font>
    <font>
      <sz val="12"/>
      <color theme="1"/>
      <name val="Times New Roman"/>
      <family val="1"/>
    </font>
    <font>
      <sz val="12"/>
      <color rgb="FF000000"/>
      <name val="Times New Roman"/>
      <family val="1"/>
    </font>
    <font>
      <sz val="14"/>
      <name val="Times New Roman"/>
      <family val="1"/>
    </font>
    <font>
      <b/>
      <sz val="13"/>
      <name val="Times New Roman"/>
      <family val="1"/>
    </font>
    <font>
      <sz val="13"/>
      <name val="Times New Roman"/>
      <family val="1"/>
    </font>
    <font>
      <b/>
      <sz val="13"/>
      <color rgb="FF000000"/>
      <name val="Times New Roman"/>
      <family val="1"/>
    </font>
    <font>
      <i/>
      <sz val="13"/>
      <name val="Times New Roman"/>
      <family val="1"/>
    </font>
    <font>
      <sz val="13"/>
      <color rgb="FFFF0000"/>
      <name val="Times New Roman"/>
      <family val="1"/>
    </font>
    <font>
      <sz val="13"/>
      <color rgb="FF000000"/>
      <name val="Times New Roman"/>
      <family val="1"/>
    </font>
    <font>
      <sz val="11"/>
      <color theme="1"/>
      <name val="Calibri"/>
      <family val="2"/>
      <scheme val="minor"/>
    </font>
    <font>
      <b/>
      <sz val="12"/>
      <color theme="1"/>
      <name val="Calibri"/>
      <family val="2"/>
      <scheme val="minor"/>
    </font>
    <font>
      <b/>
      <sz val="12"/>
      <color theme="1"/>
      <name val="Times New Roman"/>
      <family val="1"/>
    </font>
    <font>
      <b/>
      <sz val="14"/>
      <color theme="1"/>
      <name val="Times New Roman"/>
      <family val="1"/>
    </font>
    <font>
      <sz val="11"/>
      <color theme="1"/>
      <name val="Times New Roman"/>
      <family val="1"/>
    </font>
    <font>
      <b/>
      <sz val="12"/>
      <name val="Times New Roman"/>
      <family val="1"/>
    </font>
    <font>
      <sz val="12"/>
      <name val="Times New Roman"/>
      <family val="1"/>
    </font>
    <font>
      <sz val="11"/>
      <name val="Times New Roman"/>
      <family val="1"/>
    </font>
    <font>
      <b/>
      <sz val="11"/>
      <name val="Times New Roman"/>
      <family val="1"/>
    </font>
    <font>
      <b/>
      <sz val="10"/>
      <name val="Times New Roman"/>
      <family val="1"/>
    </font>
    <font>
      <b/>
      <sz val="10"/>
      <color theme="1"/>
      <name val="Times New Roman"/>
      <family val="1"/>
    </font>
    <font>
      <b/>
      <sz val="9"/>
      <name val="Times New Roman"/>
      <family val="1"/>
    </font>
    <font>
      <b/>
      <sz val="11"/>
      <color theme="1"/>
      <name val="Times New Roman"/>
      <family val="1"/>
    </font>
    <font>
      <sz val="10"/>
      <color theme="1"/>
      <name val="Times New Roman"/>
      <family val="1"/>
    </font>
    <font>
      <b/>
      <sz val="9"/>
      <color theme="1"/>
      <name val="Times New Roman"/>
      <family val="1"/>
    </font>
    <font>
      <b/>
      <u/>
      <sz val="10"/>
      <name val="Times New Roman"/>
      <family val="1"/>
    </font>
    <font>
      <b/>
      <sz val="11"/>
      <name val="Calibri"/>
      <family val="2"/>
      <scheme val="minor"/>
    </font>
    <font>
      <b/>
      <sz val="10"/>
      <color rgb="FFFF0000"/>
      <name val="Times New Roman"/>
      <family val="1"/>
    </font>
    <font>
      <sz val="10"/>
      <color rgb="FFFF0000"/>
      <name val="Times New Roman"/>
      <family val="1"/>
    </font>
    <font>
      <sz val="11"/>
      <color rgb="FFFF0000"/>
      <name val="Calibri"/>
      <family val="2"/>
      <scheme val="minor"/>
    </font>
    <font>
      <b/>
      <u/>
      <sz val="10"/>
      <color theme="1"/>
      <name val="Times New Roman"/>
      <family val="1"/>
    </font>
    <font>
      <b/>
      <sz val="12"/>
      <color rgb="FF000000"/>
      <name val="Times New Roman"/>
      <family val="1"/>
    </font>
    <font>
      <b/>
      <sz val="12"/>
      <color rgb="FFFF0000"/>
      <name val="Times New Roman"/>
      <family val="1"/>
    </font>
    <font>
      <i/>
      <sz val="12"/>
      <color rgb="FF000000"/>
      <name val="Times New Roman"/>
      <family val="1"/>
    </font>
    <font>
      <b/>
      <sz val="12"/>
      <color theme="0"/>
      <name val="Times New Roman"/>
      <family val="1"/>
    </font>
    <font>
      <u/>
      <sz val="11"/>
      <color theme="10"/>
      <name val="Calibri"/>
      <family val="2"/>
      <scheme val="minor"/>
    </font>
    <font>
      <b/>
      <sz val="14"/>
      <color rgb="FF0000FF"/>
      <name val="Times New Roman"/>
      <family val="1"/>
    </font>
    <font>
      <sz val="14"/>
      <color rgb="FF0000FF"/>
      <name val="Times New Roman"/>
      <family val="1"/>
    </font>
    <font>
      <sz val="14"/>
      <color rgb="FF000000"/>
      <name val="Times New Roman"/>
      <family val="1"/>
    </font>
    <font>
      <b/>
      <sz val="14"/>
      <color rgb="FF3333FF"/>
      <name val="Times New Roman"/>
      <family val="1"/>
    </font>
    <font>
      <i/>
      <sz val="14"/>
      <color rgb="FF000000"/>
      <name val="Times New Roman"/>
      <family val="1"/>
    </font>
    <font>
      <b/>
      <sz val="14"/>
      <color rgb="FF000000"/>
      <name val="Times New Roman"/>
      <family val="1"/>
    </font>
    <font>
      <i/>
      <sz val="14"/>
      <color rgb="FF0000FF"/>
      <name val="Times New Roman"/>
      <family val="1"/>
    </font>
    <font>
      <i/>
      <sz val="14"/>
      <color theme="1"/>
      <name val="Times New Roman"/>
      <family val="1"/>
    </font>
    <font>
      <u/>
      <sz val="14"/>
      <color theme="10"/>
      <name val="Times New Roman"/>
      <family val="1"/>
    </font>
    <font>
      <b/>
      <sz val="14"/>
      <color rgb="FF0070C0"/>
      <name val="Times New Roman"/>
      <family val="1"/>
    </font>
    <font>
      <sz val="14"/>
      <color rgb="FF0070C0"/>
      <name val="Times New Roman"/>
      <family val="1"/>
    </font>
    <font>
      <sz val="14"/>
      <color rgb="FF3333FF"/>
      <name val="Times New Roman"/>
      <family val="1"/>
    </font>
    <font>
      <sz val="14"/>
      <color rgb="FFFF0000"/>
      <name val="Times New Roman"/>
      <family val="1"/>
    </font>
    <font>
      <sz val="14"/>
      <color theme="1"/>
      <name val="Calibri"/>
      <family val="2"/>
      <scheme val="minor"/>
    </font>
    <font>
      <b/>
      <sz val="16"/>
      <color theme="1"/>
      <name val="Times New Roman"/>
      <family val="1"/>
    </font>
  </fonts>
  <fills count="15">
    <fill>
      <patternFill patternType="none"/>
    </fill>
    <fill>
      <patternFill patternType="gray125"/>
    </fill>
    <fill>
      <patternFill patternType="solid">
        <fgColor theme="7" tint="0.79998168889431442"/>
        <bgColor indexed="64"/>
      </patternFill>
    </fill>
    <fill>
      <patternFill patternType="solid">
        <fgColor rgb="FFB6DDE8"/>
        <bgColor indexed="64"/>
      </patternFill>
    </fill>
    <fill>
      <patternFill patternType="solid">
        <fgColor rgb="FFFBD4B4"/>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DE9D9"/>
        <bgColor indexed="64"/>
      </patternFill>
    </fill>
    <fill>
      <patternFill patternType="solid">
        <fgColor theme="7"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ck">
        <color rgb="FFC00000"/>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9" fontId="14" fillId="0" borderId="0" applyFont="0" applyFill="0" applyBorder="0" applyAlignment="0" applyProtection="0"/>
    <xf numFmtId="0" fontId="39" fillId="0" borderId="0" applyNumberFormat="0" applyFill="0" applyBorder="0" applyAlignment="0" applyProtection="0"/>
  </cellStyleXfs>
  <cellXfs count="287">
    <xf numFmtId="0" fontId="0" fillId="0" borderId="0" xfId="0"/>
    <xf numFmtId="0" fontId="3" fillId="0" borderId="0" xfId="0" applyFont="1"/>
    <xf numFmtId="0" fontId="6"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vertical="center" wrapText="1"/>
    </xf>
    <xf numFmtId="0" fontId="8" fillId="4"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8" fillId="3" borderId="1" xfId="0" applyFont="1" applyFill="1" applyBorder="1" applyAlignment="1">
      <alignment vertical="center" wrapText="1"/>
    </xf>
    <xf numFmtId="164" fontId="9" fillId="0" borderId="1" xfId="0" applyNumberFormat="1" applyFont="1" applyBorder="1" applyAlignment="1">
      <alignment horizontal="center" vertical="center" wrapText="1"/>
    </xf>
    <xf numFmtId="0" fontId="7" fillId="0" borderId="0" xfId="0" applyFont="1"/>
    <xf numFmtId="0" fontId="9" fillId="0" borderId="0" xfId="0" applyFont="1" applyAlignment="1">
      <alignment vertical="center" wrapText="1"/>
    </xf>
    <xf numFmtId="0" fontId="2" fillId="0" borderId="0" xfId="0" applyFont="1"/>
    <xf numFmtId="0" fontId="8" fillId="0" borderId="1" xfId="0" applyFont="1" applyBorder="1" applyAlignment="1">
      <alignment horizontal="center" vertical="center" wrapText="1"/>
    </xf>
    <xf numFmtId="0" fontId="9" fillId="0" borderId="4" xfId="0" applyFont="1" applyBorder="1" applyAlignment="1">
      <alignment horizontal="left" vertical="center" wrapText="1"/>
    </xf>
    <xf numFmtId="164" fontId="9" fillId="0" borderId="4"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vertical="center" wrapText="1"/>
    </xf>
    <xf numFmtId="0" fontId="9" fillId="0" borderId="1" xfId="0" applyFont="1" applyBorder="1" applyAlignment="1">
      <alignment horizontal="justify" vertical="center" wrapText="1"/>
    </xf>
    <xf numFmtId="0" fontId="9" fillId="0" borderId="4" xfId="0" applyFont="1" applyBorder="1" applyAlignment="1">
      <alignment vertical="center" wrapText="1"/>
    </xf>
    <xf numFmtId="2" fontId="2" fillId="0" borderId="0" xfId="0" applyNumberFormat="1" applyFont="1"/>
    <xf numFmtId="0" fontId="10" fillId="0" borderId="0" xfId="0" applyFont="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164" fontId="9" fillId="3"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5" fillId="5" borderId="9" xfId="0" applyFont="1" applyFill="1" applyBorder="1" applyAlignment="1">
      <alignment horizontal="center" vertical="center"/>
    </xf>
    <xf numFmtId="0" fontId="5" fillId="5" borderId="1" xfId="0" applyFont="1" applyFill="1" applyBorder="1" applyAlignment="1">
      <alignment vertical="center"/>
    </xf>
    <xf numFmtId="0" fontId="18" fillId="5" borderId="0" xfId="0" applyFont="1" applyFill="1"/>
    <xf numFmtId="0" fontId="18" fillId="5" borderId="0" xfId="0" applyFont="1" applyFill="1" applyAlignment="1">
      <alignment vertical="center" textRotation="90"/>
    </xf>
    <xf numFmtId="0" fontId="16" fillId="5" borderId="0" xfId="0" applyFont="1" applyFill="1" applyAlignment="1">
      <alignment horizontal="center" vertical="center" textRotation="90" wrapText="1"/>
    </xf>
    <xf numFmtId="0" fontId="16" fillId="5" borderId="0" xfId="0" applyFont="1" applyFill="1" applyAlignment="1">
      <alignment horizontal="center" vertical="center" wrapText="1"/>
    </xf>
    <xf numFmtId="0" fontId="19" fillId="5" borderId="0" xfId="0" applyFont="1" applyFill="1" applyAlignment="1">
      <alignment horizontal="center" vertical="top"/>
    </xf>
    <xf numFmtId="0" fontId="16" fillId="5" borderId="0" xfId="0" applyFont="1" applyFill="1" applyAlignment="1">
      <alignment horizontal="center" vertical="top"/>
    </xf>
    <xf numFmtId="0" fontId="5" fillId="5" borderId="0" xfId="0" applyFont="1" applyFill="1" applyAlignment="1">
      <alignment vertical="center"/>
    </xf>
    <xf numFmtId="0" fontId="20" fillId="5" borderId="0" xfId="0" applyFont="1" applyFill="1" applyAlignment="1">
      <alignment vertical="center"/>
    </xf>
    <xf numFmtId="0" fontId="18" fillId="5" borderId="0" xfId="0" applyFont="1" applyFill="1" applyAlignment="1">
      <alignment textRotation="90" wrapText="1"/>
    </xf>
    <xf numFmtId="0" fontId="18" fillId="5" borderId="0" xfId="0" applyFont="1" applyFill="1" applyAlignment="1">
      <alignment wrapText="1"/>
    </xf>
    <xf numFmtId="0" fontId="21" fillId="5" borderId="0" xfId="0" applyFont="1" applyFill="1"/>
    <xf numFmtId="0" fontId="22" fillId="7" borderId="1" xfId="0" applyFont="1" applyFill="1" applyBorder="1" applyAlignment="1">
      <alignment horizontal="center" vertical="center" textRotation="180" wrapText="1"/>
    </xf>
    <xf numFmtId="0" fontId="18" fillId="5" borderId="13" xfId="0" applyFont="1" applyFill="1" applyBorder="1" applyAlignment="1">
      <alignment vertical="center" wrapText="1"/>
    </xf>
    <xf numFmtId="0" fontId="23" fillId="7" borderId="1" xfId="0" applyFont="1" applyFill="1" applyBorder="1" applyAlignment="1">
      <alignment horizontal="center" vertical="center" textRotation="180" wrapText="1"/>
    </xf>
    <xf numFmtId="0" fontId="22" fillId="7"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9" fontId="23" fillId="8" borderId="1" xfId="0" applyNumberFormat="1" applyFont="1" applyFill="1" applyBorder="1" applyAlignment="1">
      <alignment horizontal="center" vertical="center" wrapText="1"/>
    </xf>
    <xf numFmtId="9" fontId="24" fillId="5" borderId="13" xfId="0" applyNumberFormat="1" applyFont="1" applyFill="1" applyBorder="1" applyAlignment="1">
      <alignment horizontal="center" vertical="center" wrapText="1"/>
    </xf>
    <xf numFmtId="164" fontId="23" fillId="5"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164" fontId="23" fillId="9" borderId="1" xfId="0" applyNumberFormat="1" applyFont="1" applyFill="1" applyBorder="1" applyAlignment="1">
      <alignment horizontal="center" vertical="center" wrapText="1"/>
    </xf>
    <xf numFmtId="0" fontId="23" fillId="9" borderId="1" xfId="0" applyFont="1" applyFill="1" applyBorder="1" applyAlignment="1">
      <alignment horizontal="center" vertical="center" wrapText="1"/>
    </xf>
    <xf numFmtId="9" fontId="23" fillId="9" borderId="1"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164" fontId="25" fillId="5" borderId="1" xfId="0" applyNumberFormat="1" applyFont="1" applyFill="1" applyBorder="1" applyAlignment="1">
      <alignment horizontal="center" vertical="center" wrapText="1"/>
    </xf>
    <xf numFmtId="9" fontId="25" fillId="5" borderId="1" xfId="1" applyFont="1" applyFill="1" applyBorder="1" applyAlignment="1">
      <alignment horizontal="center" vertical="center" wrapText="1"/>
    </xf>
    <xf numFmtId="9" fontId="23" fillId="9" borderId="1" xfId="1" applyFont="1" applyFill="1" applyBorder="1" applyAlignment="1">
      <alignment horizontal="center" vertical="center" wrapText="1"/>
    </xf>
    <xf numFmtId="0" fontId="23" fillId="5" borderId="1" xfId="0" applyFont="1" applyFill="1" applyBorder="1" applyAlignment="1">
      <alignment horizontal="center" vertical="center" wrapText="1"/>
    </xf>
    <xf numFmtId="9" fontId="23" fillId="5" borderId="1" xfId="1" applyFont="1" applyFill="1" applyBorder="1" applyAlignment="1">
      <alignment horizontal="center" vertical="center" wrapText="1"/>
    </xf>
    <xf numFmtId="2" fontId="23" fillId="5"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9" fontId="18" fillId="5" borderId="0" xfId="0" applyNumberFormat="1" applyFont="1" applyFill="1"/>
    <xf numFmtId="164" fontId="22" fillId="5" borderId="1" xfId="0" applyNumberFormat="1" applyFont="1" applyFill="1" applyBorder="1" applyAlignment="1">
      <alignment horizontal="center" vertical="center"/>
    </xf>
    <xf numFmtId="0" fontId="18" fillId="5" borderId="13" xfId="0" applyFont="1" applyFill="1" applyBorder="1"/>
    <xf numFmtId="9" fontId="22" fillId="8" borderId="1" xfId="0" applyNumberFormat="1" applyFont="1" applyFill="1" applyBorder="1" applyAlignment="1">
      <alignment horizontal="center" vertical="center"/>
    </xf>
    <xf numFmtId="0" fontId="18" fillId="5" borderId="0" xfId="0" applyFont="1" applyFill="1" applyAlignment="1">
      <alignment textRotation="90"/>
    </xf>
    <xf numFmtId="0" fontId="0" fillId="5" borderId="0" xfId="0" applyFill="1"/>
    <xf numFmtId="0" fontId="0" fillId="5" borderId="0" xfId="0" applyFill="1" applyAlignment="1">
      <alignment vertical="center"/>
    </xf>
    <xf numFmtId="0" fontId="15" fillId="5" borderId="0" xfId="0" applyFont="1" applyFill="1" applyAlignment="1">
      <alignment horizontal="center" vertical="center" wrapText="1"/>
    </xf>
    <xf numFmtId="0" fontId="15" fillId="5" borderId="0" xfId="0" applyFont="1" applyFill="1" applyAlignment="1">
      <alignment horizontal="center" vertical="top"/>
    </xf>
    <xf numFmtId="0" fontId="1" fillId="5" borderId="0" xfId="0" applyFont="1" applyFill="1" applyAlignment="1">
      <alignment vertical="center"/>
    </xf>
    <xf numFmtId="0" fontId="0" fillId="5" borderId="13" xfId="0" applyFill="1" applyBorder="1"/>
    <xf numFmtId="0" fontId="24" fillId="5" borderId="1" xfId="0" applyFont="1" applyFill="1" applyBorder="1" applyAlignment="1">
      <alignment horizontal="center" vertical="center" textRotation="180" wrapText="1"/>
    </xf>
    <xf numFmtId="0" fontId="0" fillId="5" borderId="13" xfId="0" applyFill="1" applyBorder="1" applyAlignment="1">
      <alignment vertical="center" wrapText="1"/>
    </xf>
    <xf numFmtId="0" fontId="24" fillId="5" borderId="1" xfId="0" applyFont="1" applyFill="1" applyBorder="1" applyAlignment="1">
      <alignment horizontal="center" vertical="center" wrapText="1"/>
    </xf>
    <xf numFmtId="9" fontId="24" fillId="5" borderId="1" xfId="0" applyNumberFormat="1" applyFont="1" applyFill="1" applyBorder="1" applyAlignment="1">
      <alignment horizontal="center" vertical="center" wrapText="1"/>
    </xf>
    <xf numFmtId="2" fontId="24" fillId="5" borderId="1" xfId="0" applyNumberFormat="1" applyFont="1" applyFill="1" applyBorder="1" applyAlignment="1">
      <alignment horizontal="center" vertical="center" wrapText="1"/>
    </xf>
    <xf numFmtId="164" fontId="24" fillId="5" borderId="1" xfId="0" applyNumberFormat="1" applyFont="1" applyFill="1" applyBorder="1" applyAlignment="1">
      <alignment horizontal="center" vertical="center" wrapText="1"/>
    </xf>
    <xf numFmtId="164" fontId="27" fillId="5" borderId="1" xfId="0" applyNumberFormat="1" applyFont="1" applyFill="1" applyBorder="1" applyAlignment="1">
      <alignment horizontal="center" vertical="center" wrapText="1"/>
    </xf>
    <xf numFmtId="164" fontId="27" fillId="5" borderId="14" xfId="0" applyNumberFormat="1" applyFont="1" applyFill="1" applyBorder="1" applyAlignment="1">
      <alignment horizontal="center" vertical="center" wrapText="1"/>
    </xf>
    <xf numFmtId="0" fontId="24" fillId="5" borderId="0" xfId="0" applyFont="1" applyFill="1" applyAlignment="1">
      <alignment horizontal="center" vertical="center" textRotation="180" wrapText="1"/>
    </xf>
    <xf numFmtId="9" fontId="23" fillId="5" borderId="1" xfId="0" applyNumberFormat="1" applyFont="1" applyFill="1" applyBorder="1" applyAlignment="1">
      <alignment horizontal="center" vertical="center" wrapText="1"/>
    </xf>
    <xf numFmtId="164" fontId="29" fillId="5" borderId="1" xfId="0" applyNumberFormat="1" applyFont="1" applyFill="1" applyBorder="1" applyAlignment="1">
      <alignment horizontal="center" vertical="center" wrapText="1"/>
    </xf>
    <xf numFmtId="0" fontId="30" fillId="5" borderId="1" xfId="0" applyFont="1" applyFill="1" applyBorder="1"/>
    <xf numFmtId="1" fontId="23" fillId="5" borderId="1" xfId="0" applyNumberFormat="1" applyFont="1" applyFill="1" applyBorder="1" applyAlignment="1">
      <alignment horizontal="center" vertical="center" wrapText="1"/>
    </xf>
    <xf numFmtId="1" fontId="31" fillId="5" borderId="1" xfId="0" applyNumberFormat="1" applyFont="1" applyFill="1" applyBorder="1" applyAlignment="1">
      <alignment horizontal="center" vertical="center" wrapText="1"/>
    </xf>
    <xf numFmtId="0" fontId="0" fillId="5" borderId="15" xfId="0" applyFill="1" applyBorder="1" applyAlignment="1">
      <alignment vertical="center" wrapText="1"/>
    </xf>
    <xf numFmtId="164" fontId="23" fillId="5" borderId="14" xfId="0" applyNumberFormat="1" applyFont="1" applyFill="1" applyBorder="1" applyAlignment="1">
      <alignment vertical="center" wrapText="1"/>
    </xf>
    <xf numFmtId="164" fontId="27" fillId="5" borderId="14" xfId="0" applyNumberFormat="1" applyFont="1" applyFill="1" applyBorder="1" applyAlignment="1">
      <alignment vertical="center" wrapText="1"/>
    </xf>
    <xf numFmtId="0" fontId="0" fillId="5" borderId="16" xfId="0" applyFill="1" applyBorder="1" applyAlignment="1">
      <alignment vertical="center" wrapText="1"/>
    </xf>
    <xf numFmtId="0" fontId="30" fillId="5" borderId="0" xfId="0" applyFont="1" applyFill="1"/>
    <xf numFmtId="164" fontId="23" fillId="5" borderId="14" xfId="0" applyNumberFormat="1" applyFont="1" applyFill="1" applyBorder="1" applyAlignment="1">
      <alignment horizontal="center" vertical="center" wrapText="1"/>
    </xf>
    <xf numFmtId="1" fontId="24" fillId="5" borderId="1" xfId="0" applyNumberFormat="1" applyFont="1" applyFill="1" applyBorder="1" applyAlignment="1">
      <alignment horizontal="center" vertical="center" wrapText="1"/>
    </xf>
    <xf numFmtId="164" fontId="30" fillId="5" borderId="1" xfId="0" applyNumberFormat="1" applyFont="1" applyFill="1" applyBorder="1"/>
    <xf numFmtId="164" fontId="32" fillId="5" borderId="1" xfId="0" applyNumberFormat="1" applyFont="1" applyFill="1" applyBorder="1" applyAlignment="1">
      <alignment horizontal="center" vertical="center" wrapText="1"/>
    </xf>
    <xf numFmtId="164" fontId="32" fillId="5" borderId="14" xfId="0" applyNumberFormat="1" applyFont="1" applyFill="1" applyBorder="1" applyAlignment="1">
      <alignment horizontal="center" vertical="center" wrapText="1"/>
    </xf>
    <xf numFmtId="164" fontId="23" fillId="5" borderId="3" xfId="0"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9" fontId="31" fillId="5" borderId="1" xfId="0" applyNumberFormat="1" applyFont="1" applyFill="1" applyBorder="1" applyAlignment="1">
      <alignment horizontal="center" vertical="center" wrapText="1"/>
    </xf>
    <xf numFmtId="0" fontId="33" fillId="5" borderId="13" xfId="0" applyFont="1" applyFill="1" applyBorder="1" applyAlignment="1">
      <alignment vertical="center" wrapText="1"/>
    </xf>
    <xf numFmtId="0" fontId="33" fillId="5" borderId="0" xfId="0" applyFont="1" applyFill="1"/>
    <xf numFmtId="0" fontId="0" fillId="0" borderId="13" xfId="0" applyBorder="1" applyAlignment="1">
      <alignment vertical="center" wrapText="1"/>
    </xf>
    <xf numFmtId="0" fontId="33" fillId="5" borderId="1" xfId="0" applyFont="1" applyFill="1" applyBorder="1"/>
    <xf numFmtId="0" fontId="0" fillId="0" borderId="16" xfId="0" applyBorder="1" applyAlignment="1">
      <alignment vertical="center" wrapText="1"/>
    </xf>
    <xf numFmtId="164" fontId="0" fillId="5" borderId="1" xfId="0" applyNumberFormat="1" applyFill="1" applyBorder="1"/>
    <xf numFmtId="9" fontId="24" fillId="5" borderId="1" xfId="1" applyFont="1" applyFill="1" applyBorder="1" applyAlignment="1">
      <alignment horizontal="center" vertical="center" wrapText="1"/>
    </xf>
    <xf numFmtId="164" fontId="24" fillId="5" borderId="14" xfId="0" applyNumberFormat="1" applyFont="1" applyFill="1" applyBorder="1" applyAlignment="1">
      <alignment horizontal="center" vertical="center" wrapText="1"/>
    </xf>
    <xf numFmtId="0" fontId="26" fillId="5" borderId="1" xfId="0" applyFont="1" applyFill="1" applyBorder="1"/>
    <xf numFmtId="9" fontId="18" fillId="5" borderId="1" xfId="0" applyNumberFormat="1" applyFont="1" applyFill="1" applyBorder="1"/>
    <xf numFmtId="164" fontId="26" fillId="5" borderId="1" xfId="0" applyNumberFormat="1" applyFont="1" applyFill="1" applyBorder="1" applyAlignment="1">
      <alignment horizontal="center" vertical="center"/>
    </xf>
    <xf numFmtId="1" fontId="26" fillId="5" borderId="1" xfId="0" applyNumberFormat="1" applyFont="1" applyFill="1" applyBorder="1" applyAlignment="1">
      <alignment horizontal="center" vertical="center"/>
    </xf>
    <xf numFmtId="2" fontId="26" fillId="5" borderId="5" xfId="0" applyNumberFormat="1" applyFont="1" applyFill="1" applyBorder="1" applyAlignment="1">
      <alignment horizontal="center"/>
    </xf>
    <xf numFmtId="0" fontId="0" fillId="5" borderId="0" xfId="0" applyFill="1" applyAlignment="1">
      <alignment vertical="center" wrapText="1"/>
    </xf>
    <xf numFmtId="0" fontId="0" fillId="5" borderId="0" xfId="0" applyFill="1" applyAlignment="1">
      <alignment wrapText="1"/>
    </xf>
    <xf numFmtId="9" fontId="0" fillId="5" borderId="0" xfId="0" applyNumberFormat="1" applyFill="1"/>
    <xf numFmtId="0" fontId="0" fillId="10" borderId="0" xfId="0" applyFill="1"/>
    <xf numFmtId="0" fontId="0" fillId="8" borderId="0" xfId="0" applyFill="1"/>
    <xf numFmtId="164" fontId="34" fillId="5" borderId="1" xfId="0" applyNumberFormat="1" applyFont="1" applyFill="1" applyBorder="1" applyAlignment="1">
      <alignment horizontal="center" vertical="center" wrapText="1"/>
    </xf>
    <xf numFmtId="0" fontId="0" fillId="5" borderId="1" xfId="0" applyFill="1" applyBorder="1"/>
    <xf numFmtId="164" fontId="31" fillId="5" borderId="1" xfId="0" applyNumberFormat="1" applyFont="1" applyFill="1" applyBorder="1" applyAlignment="1">
      <alignment horizontal="center" vertical="center" wrapText="1"/>
    </xf>
    <xf numFmtId="164" fontId="27" fillId="5" borderId="3" xfId="0" applyNumberFormat="1" applyFont="1" applyFill="1" applyBorder="1" applyAlignment="1">
      <alignment horizontal="center" vertical="center" wrapText="1"/>
    </xf>
    <xf numFmtId="2" fontId="0" fillId="5" borderId="13" xfId="0" applyNumberFormat="1" applyFill="1" applyBorder="1"/>
    <xf numFmtId="1" fontId="26" fillId="11" borderId="1" xfId="0" applyNumberFormat="1" applyFont="1" applyFill="1" applyBorder="1" applyAlignment="1">
      <alignment horizontal="center" vertical="center"/>
    </xf>
    <xf numFmtId="0" fontId="0" fillId="12" borderId="0" xfId="0" applyFill="1"/>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5" fillId="0" borderId="0" xfId="0" applyFont="1"/>
    <xf numFmtId="0" fontId="35" fillId="0" borderId="0" xfId="0" applyFont="1"/>
    <xf numFmtId="0" fontId="35" fillId="0" borderId="0" xfId="0" applyFont="1" applyAlignment="1">
      <alignment horizontal="center" vertical="center" wrapText="1"/>
    </xf>
    <xf numFmtId="0" fontId="16" fillId="0" borderId="0" xfId="0" applyFont="1" applyAlignment="1">
      <alignment vertical="center" wrapText="1"/>
    </xf>
    <xf numFmtId="0" fontId="37" fillId="0" borderId="0" xfId="0" applyFont="1" applyAlignment="1">
      <alignment vertical="center" wrapText="1"/>
    </xf>
    <xf numFmtId="0" fontId="35" fillId="0" borderId="0" xfId="0" applyFont="1" applyAlignment="1">
      <alignment horizontal="center" vertical="center"/>
    </xf>
    <xf numFmtId="0" fontId="35" fillId="0" borderId="1"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top" wrapText="1"/>
    </xf>
    <xf numFmtId="0" fontId="37" fillId="0" borderId="0" xfId="0" applyFont="1" applyAlignment="1">
      <alignment horizontal="center"/>
    </xf>
    <xf numFmtId="0" fontId="35" fillId="0" borderId="0" xfId="0" applyFont="1" applyAlignment="1">
      <alignment horizontal="center" vertical="top"/>
    </xf>
    <xf numFmtId="0" fontId="38" fillId="0" borderId="0" xfId="0" applyFont="1" applyAlignment="1">
      <alignment horizontal="center"/>
    </xf>
    <xf numFmtId="0" fontId="6"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alignment horizontal="center"/>
    </xf>
    <xf numFmtId="0" fontId="5" fillId="5" borderId="0" xfId="0" applyFont="1" applyFill="1" applyAlignment="1">
      <alignment horizontal="center" vertical="center"/>
    </xf>
    <xf numFmtId="0" fontId="6" fillId="0" borderId="1" xfId="0" applyFont="1" applyBorder="1"/>
    <xf numFmtId="0" fontId="5" fillId="5" borderId="0" xfId="0" applyFont="1" applyFill="1" applyAlignment="1">
      <alignment horizontal="center"/>
    </xf>
    <xf numFmtId="0" fontId="5" fillId="5" borderId="0" xfId="0" applyFont="1" applyFill="1"/>
    <xf numFmtId="0" fontId="5" fillId="5" borderId="1" xfId="0" applyFont="1" applyFill="1" applyBorder="1" applyAlignment="1">
      <alignment horizontal="center" vertical="center"/>
    </xf>
    <xf numFmtId="0" fontId="53" fillId="0" borderId="0" xfId="0" applyFont="1"/>
    <xf numFmtId="0" fontId="45" fillId="13" borderId="12"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17"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40" fillId="0" borderId="12" xfId="0" applyFont="1" applyBorder="1" applyAlignment="1">
      <alignment horizontal="justify" vertical="center" wrapText="1"/>
    </xf>
    <xf numFmtId="0" fontId="17" fillId="6" borderId="12" xfId="0" applyFont="1" applyFill="1" applyBorder="1" applyAlignment="1">
      <alignment horizontal="center" vertical="center" wrapText="1"/>
    </xf>
    <xf numFmtId="0" fontId="42" fillId="0" borderId="12" xfId="0" applyFont="1" applyBorder="1" applyAlignment="1">
      <alignment horizontal="center" vertical="center" wrapText="1"/>
    </xf>
    <xf numFmtId="0" fontId="45" fillId="0" borderId="12" xfId="0" applyFont="1" applyBorder="1" applyAlignment="1">
      <alignment horizontal="center" vertical="center" wrapText="1"/>
    </xf>
    <xf numFmtId="0" fontId="40" fillId="0" borderId="12" xfId="0" applyFont="1" applyBorder="1" applyAlignment="1">
      <alignment vertical="center" wrapText="1"/>
    </xf>
    <xf numFmtId="0" fontId="48" fillId="0" borderId="12" xfId="2" applyFont="1" applyBorder="1" applyAlignment="1">
      <alignment horizontal="justify" vertical="center" wrapText="1"/>
    </xf>
    <xf numFmtId="0" fontId="42" fillId="0" borderId="12" xfId="0" applyFont="1" applyBorder="1" applyAlignment="1">
      <alignment vertical="center" wrapText="1"/>
    </xf>
    <xf numFmtId="0" fontId="43" fillId="0" borderId="1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2" xfId="0" applyFont="1" applyBorder="1" applyAlignment="1">
      <alignment vertical="top" wrapText="1"/>
    </xf>
    <xf numFmtId="0" fontId="45" fillId="0" borderId="12" xfId="0" applyFont="1" applyBorder="1" applyAlignment="1">
      <alignment vertical="center" wrapText="1"/>
    </xf>
    <xf numFmtId="0" fontId="41" fillId="0" borderId="12" xfId="0" applyFont="1" applyBorder="1" applyAlignment="1">
      <alignment vertical="center" wrapText="1"/>
    </xf>
    <xf numFmtId="0" fontId="49" fillId="0" borderId="12" xfId="0" applyFont="1" applyBorder="1" applyAlignment="1">
      <alignment horizontal="justify" vertical="center" wrapText="1"/>
    </xf>
    <xf numFmtId="0" fontId="49" fillId="0" borderId="12" xfId="0" applyFont="1" applyBorder="1" applyAlignment="1">
      <alignment vertical="center" wrapText="1"/>
    </xf>
    <xf numFmtId="0" fontId="50" fillId="0" borderId="12" xfId="0" applyFont="1" applyBorder="1" applyAlignment="1">
      <alignment horizontal="justify" vertical="center" wrapText="1"/>
    </xf>
    <xf numFmtId="0" fontId="42" fillId="0" borderId="12" xfId="0" applyFont="1" applyBorder="1" applyAlignment="1">
      <alignment horizontal="justify" vertical="center" wrapText="1"/>
    </xf>
    <xf numFmtId="0" fontId="9" fillId="0" borderId="2" xfId="0" applyFont="1" applyBorder="1" applyAlignment="1">
      <alignment horizontal="justify" vertical="top" wrapText="1"/>
    </xf>
    <xf numFmtId="0" fontId="8" fillId="0" borderId="2" xfId="0" applyFont="1" applyBorder="1" applyAlignment="1">
      <alignment horizontal="justify" vertical="top" wrapText="1"/>
    </xf>
    <xf numFmtId="0" fontId="8" fillId="3" borderId="3" xfId="0" applyFont="1" applyFill="1" applyBorder="1" applyAlignment="1">
      <alignment vertical="center" wrapText="1"/>
    </xf>
    <xf numFmtId="0" fontId="19" fillId="9" borderId="1" xfId="0" applyFont="1" applyFill="1" applyBorder="1" applyAlignment="1">
      <alignment horizontal="center" vertical="center" textRotation="90" wrapText="1"/>
    </xf>
    <xf numFmtId="0" fontId="23" fillId="9" borderId="1" xfId="0" applyFont="1" applyFill="1" applyBorder="1" applyAlignment="1">
      <alignment horizontal="center" vertical="center" textRotation="90" wrapText="1"/>
    </xf>
    <xf numFmtId="0" fontId="22" fillId="7" borderId="1" xfId="0" applyFont="1" applyFill="1" applyBorder="1" applyAlignment="1">
      <alignment horizontal="center" vertical="center" textRotation="90"/>
    </xf>
    <xf numFmtId="0" fontId="19" fillId="5" borderId="1" xfId="0" applyFont="1" applyFill="1" applyBorder="1" applyAlignment="1">
      <alignment horizontal="center" vertical="center" textRotation="90" wrapText="1"/>
    </xf>
    <xf numFmtId="0" fontId="23" fillId="5" borderId="1" xfId="0" applyFont="1" applyFill="1" applyBorder="1" applyAlignment="1">
      <alignment horizontal="center" vertical="center" textRotation="90" wrapText="1"/>
    </xf>
    <xf numFmtId="0" fontId="25" fillId="9" borderId="1" xfId="0" applyFont="1" applyFill="1" applyBorder="1" applyAlignment="1">
      <alignment horizontal="center" vertical="center" textRotation="90" wrapText="1"/>
    </xf>
    <xf numFmtId="0" fontId="16" fillId="5" borderId="1" xfId="0" applyFont="1" applyFill="1" applyBorder="1" applyAlignment="1">
      <alignment horizontal="center" vertical="center" wrapText="1"/>
    </xf>
    <xf numFmtId="0" fontId="17" fillId="5" borderId="7" xfId="0" applyFont="1" applyFill="1" applyBorder="1" applyAlignment="1">
      <alignment horizontal="center" vertical="top" wrapText="1"/>
    </xf>
    <xf numFmtId="0" fontId="17" fillId="5" borderId="8" xfId="0" applyFont="1" applyFill="1" applyBorder="1" applyAlignment="1">
      <alignment horizontal="center" vertical="top" wrapText="1"/>
    </xf>
    <xf numFmtId="0" fontId="17" fillId="5" borderId="10" xfId="0" applyFont="1" applyFill="1" applyBorder="1" applyAlignment="1">
      <alignment horizontal="center" vertical="top" wrapText="1"/>
    </xf>
    <xf numFmtId="0" fontId="17" fillId="5" borderId="0" xfId="0" applyFont="1" applyFill="1" applyAlignment="1">
      <alignment horizontal="center" vertical="top" wrapText="1"/>
    </xf>
    <xf numFmtId="0" fontId="17" fillId="5" borderId="11" xfId="0" applyFont="1" applyFill="1" applyBorder="1" applyAlignment="1">
      <alignment horizontal="center" vertical="top" wrapText="1"/>
    </xf>
    <xf numFmtId="0" fontId="17" fillId="5" borderId="2" xfId="0" applyFont="1" applyFill="1" applyBorder="1" applyAlignment="1">
      <alignment horizontal="center" vertical="top" wrapText="1"/>
    </xf>
    <xf numFmtId="0" fontId="5" fillId="5" borderId="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5" xfId="0" applyFont="1" applyFill="1" applyBorder="1" applyAlignment="1">
      <alignment horizontal="center" vertical="center"/>
    </xf>
    <xf numFmtId="0" fontId="22" fillId="7" borderId="1" xfId="0" applyFont="1" applyFill="1" applyBorder="1" applyAlignment="1">
      <alignment horizontal="center" vertical="center" wrapText="1"/>
    </xf>
    <xf numFmtId="0" fontId="25" fillId="5" borderId="1" xfId="0" applyFont="1" applyFill="1" applyBorder="1" applyAlignment="1">
      <alignment horizontal="center" vertical="center" textRotation="90" wrapText="1"/>
    </xf>
    <xf numFmtId="0" fontId="18" fillId="5" borderId="12" xfId="0" applyFont="1" applyFill="1" applyBorder="1" applyAlignment="1">
      <alignment vertical="center" wrapText="1"/>
    </xf>
    <xf numFmtId="0" fontId="18" fillId="5" borderId="13" xfId="0" applyFont="1" applyFill="1" applyBorder="1" applyAlignment="1">
      <alignment vertical="center" wrapText="1"/>
    </xf>
    <xf numFmtId="0" fontId="22" fillId="7" borderId="1" xfId="0" applyFont="1" applyFill="1" applyBorder="1" applyAlignment="1">
      <alignment horizontal="center" vertical="center" textRotation="90" wrapText="1"/>
    </xf>
    <xf numFmtId="0" fontId="22" fillId="7" borderId="9" xfId="0" applyFont="1" applyFill="1" applyBorder="1" applyAlignment="1">
      <alignment horizontal="center" vertical="center"/>
    </xf>
    <xf numFmtId="0" fontId="22" fillId="7" borderId="6" xfId="0" applyFont="1" applyFill="1" applyBorder="1" applyAlignment="1">
      <alignment horizontal="center" vertical="center"/>
    </xf>
    <xf numFmtId="0" fontId="22" fillId="7" borderId="5" xfId="0" applyFont="1" applyFill="1" applyBorder="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center" wrapText="1"/>
    </xf>
    <xf numFmtId="0" fontId="0" fillId="5" borderId="0" xfId="0" applyFill="1" applyAlignment="1">
      <alignment horizontal="left" wrapText="1"/>
    </xf>
    <xf numFmtId="0" fontId="0" fillId="5" borderId="0" xfId="0" applyFill="1" applyAlignment="1">
      <alignment vertical="center" wrapText="1"/>
    </xf>
    <xf numFmtId="0" fontId="24" fillId="5" borderId="9"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1" xfId="0" applyFont="1" applyFill="1" applyBorder="1" applyAlignment="1">
      <alignment horizontal="center" vertical="center" textRotation="90" wrapText="1"/>
    </xf>
    <xf numFmtId="0" fontId="16" fillId="5" borderId="1" xfId="0" applyFont="1" applyFill="1" applyBorder="1" applyAlignment="1">
      <alignment horizontal="center" vertical="center" textRotation="90"/>
    </xf>
    <xf numFmtId="0" fontId="26" fillId="5" borderId="1" xfId="0" applyFont="1" applyFill="1" applyBorder="1" applyAlignment="1">
      <alignment horizontal="center" vertical="center" textRotation="90" wrapText="1"/>
    </xf>
    <xf numFmtId="0" fontId="26" fillId="5" borderId="1" xfId="0" applyFont="1" applyFill="1" applyBorder="1" applyAlignment="1">
      <alignment horizontal="center" vertical="center" textRotation="90"/>
    </xf>
    <xf numFmtId="0" fontId="24" fillId="5" borderId="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0" fillId="5" borderId="13" xfId="0" applyFill="1" applyBorder="1" applyAlignment="1">
      <alignment vertical="center" wrapText="1"/>
    </xf>
    <xf numFmtId="0" fontId="26" fillId="5" borderId="1" xfId="0" applyFont="1" applyFill="1" applyBorder="1" applyAlignment="1">
      <alignment horizontal="center" vertical="center"/>
    </xf>
    <xf numFmtId="0" fontId="28" fillId="5" borderId="1" xfId="0" applyFont="1" applyFill="1" applyBorder="1" applyAlignment="1">
      <alignment horizontal="center" vertical="center" textRotation="90" wrapText="1"/>
    </xf>
    <xf numFmtId="0" fontId="26" fillId="5" borderId="1" xfId="0" applyFont="1" applyFill="1" applyBorder="1" applyAlignment="1">
      <alignment vertical="center"/>
    </xf>
    <xf numFmtId="9" fontId="26" fillId="5" borderId="1" xfId="0" applyNumberFormat="1" applyFont="1" applyFill="1" applyBorder="1" applyAlignment="1">
      <alignment horizontal="center" vertical="center" wrapText="1"/>
    </xf>
    <xf numFmtId="0" fontId="26" fillId="5" borderId="1" xfId="0" applyFont="1" applyFill="1" applyBorder="1" applyAlignment="1">
      <alignment horizontal="center"/>
    </xf>
    <xf numFmtId="0" fontId="16" fillId="5" borderId="9"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5" fillId="5" borderId="9" xfId="0" applyFont="1" applyFill="1" applyBorder="1" applyAlignment="1">
      <alignment vertical="center"/>
    </xf>
    <xf numFmtId="0" fontId="5" fillId="5" borderId="6" xfId="0" applyFont="1" applyFill="1" applyBorder="1" applyAlignment="1">
      <alignment vertical="center"/>
    </xf>
    <xf numFmtId="0" fontId="5" fillId="5" borderId="5" xfId="0" applyFont="1" applyFill="1" applyBorder="1" applyAlignment="1">
      <alignment vertical="center"/>
    </xf>
    <xf numFmtId="0" fontId="5" fillId="5" borderId="9" xfId="0" applyFont="1" applyFill="1" applyBorder="1" applyAlignment="1">
      <alignment vertical="center" shrinkToFit="1"/>
    </xf>
    <xf numFmtId="0" fontId="5" fillId="5" borderId="6" xfId="0" applyFont="1" applyFill="1" applyBorder="1" applyAlignment="1">
      <alignment vertical="center" shrinkToFit="1"/>
    </xf>
    <xf numFmtId="0" fontId="5" fillId="5" borderId="5" xfId="0" applyFont="1" applyFill="1" applyBorder="1" applyAlignment="1">
      <alignment vertical="center" shrinkToFit="1"/>
    </xf>
    <xf numFmtId="0" fontId="24" fillId="5" borderId="1" xfId="0" applyFont="1" applyFill="1" applyBorder="1" applyAlignment="1">
      <alignment horizontal="center" vertical="center" wrapText="1"/>
    </xf>
    <xf numFmtId="0" fontId="35"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left" vertical="center" wrapText="1"/>
    </xf>
    <xf numFmtId="0" fontId="35" fillId="5" borderId="1" xfId="0" applyFont="1" applyFill="1" applyBorder="1" applyAlignment="1">
      <alignment horizontal="left" vertical="center" wrapText="1"/>
    </xf>
    <xf numFmtId="0" fontId="35" fillId="0" borderId="0" xfId="0" applyFont="1" applyAlignment="1">
      <alignment horizontal="center" vertical="top"/>
    </xf>
    <xf numFmtId="0" fontId="6" fillId="0" borderId="1" xfId="0" applyFont="1" applyBorder="1" applyAlignment="1">
      <alignment horizontal="left" vertical="center" wrapText="1"/>
    </xf>
    <xf numFmtId="0" fontId="37" fillId="0" borderId="8" xfId="0" applyFont="1" applyBorder="1" applyAlignment="1">
      <alignment horizontal="right"/>
    </xf>
    <xf numFmtId="0" fontId="38" fillId="0" borderId="0" xfId="0" applyFont="1" applyAlignment="1">
      <alignment horizontal="center"/>
    </xf>
    <xf numFmtId="0" fontId="35" fillId="0" borderId="1" xfId="0" applyFont="1" applyBorder="1" applyAlignment="1">
      <alignment horizontal="center" vertical="center" textRotation="90" wrapText="1"/>
    </xf>
    <xf numFmtId="0" fontId="37"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3" xfId="0" applyFont="1" applyBorder="1" applyAlignment="1">
      <alignment horizontal="center" vertical="center" textRotation="90" wrapText="1"/>
    </xf>
    <xf numFmtId="0" fontId="35" fillId="0" borderId="19" xfId="0" applyFont="1" applyBorder="1" applyAlignment="1">
      <alignment horizontal="center" vertical="center" textRotation="90" wrapText="1"/>
    </xf>
    <xf numFmtId="0" fontId="16" fillId="0" borderId="0" xfId="0" applyFont="1" applyAlignment="1">
      <alignment horizontal="center" vertical="center" wrapText="1"/>
    </xf>
    <xf numFmtId="0" fontId="6" fillId="0" borderId="0" xfId="0" applyFont="1"/>
    <xf numFmtId="0" fontId="35" fillId="0" borderId="0" xfId="0" applyFont="1" applyAlignment="1">
      <alignment horizontal="center" vertical="center" wrapText="1"/>
    </xf>
    <xf numFmtId="0" fontId="17" fillId="0" borderId="12" xfId="0" applyFont="1" applyBorder="1" applyAlignment="1">
      <alignment horizontal="center" vertical="center" wrapText="1"/>
    </xf>
    <xf numFmtId="0" fontId="45" fillId="0" borderId="12" xfId="0" applyFont="1" applyBorder="1" applyAlignment="1">
      <alignment horizontal="center" vertical="center" wrapText="1"/>
    </xf>
    <xf numFmtId="0" fontId="42" fillId="0" borderId="12" xfId="0" applyFont="1" applyBorder="1" applyAlignment="1">
      <alignment horizontal="center" vertical="center" wrapText="1"/>
    </xf>
    <xf numFmtId="0" fontId="40" fillId="0" borderId="12" xfId="0" applyFont="1" applyBorder="1" applyAlignment="1">
      <alignment horizontal="justify" vertical="center" wrapText="1"/>
    </xf>
    <xf numFmtId="0" fontId="3" fillId="0" borderId="12" xfId="0" applyFont="1" applyBorder="1" applyAlignment="1">
      <alignment horizontal="center" vertical="top" wrapText="1"/>
    </xf>
    <xf numFmtId="0" fontId="3" fillId="0" borderId="12" xfId="0" applyFont="1" applyBorder="1" applyAlignment="1">
      <alignment horizontal="center" vertical="center" wrapText="1"/>
    </xf>
    <xf numFmtId="0" fontId="43" fillId="0" borderId="12" xfId="0" applyFont="1" applyBorder="1" applyAlignment="1">
      <alignment horizontal="justify" vertical="center" wrapText="1"/>
    </xf>
    <xf numFmtId="0" fontId="40" fillId="0" borderId="12" xfId="0" applyFont="1" applyBorder="1" applyAlignment="1">
      <alignment horizontal="left" vertical="center" wrapText="1"/>
    </xf>
    <xf numFmtId="0" fontId="43" fillId="0" borderId="12" xfId="0" applyFont="1" applyBorder="1" applyAlignment="1">
      <alignment horizontal="center" vertical="center" wrapText="1"/>
    </xf>
    <xf numFmtId="0" fontId="49" fillId="0" borderId="12" xfId="0" applyFont="1" applyBorder="1" applyAlignment="1">
      <alignment vertical="center" wrapText="1"/>
    </xf>
    <xf numFmtId="0" fontId="17" fillId="0" borderId="12" xfId="0" applyFont="1" applyBorder="1" applyAlignment="1">
      <alignment vertical="center" wrapText="1"/>
    </xf>
    <xf numFmtId="0" fontId="43" fillId="0" borderId="12" xfId="0" applyFont="1" applyBorder="1" applyAlignment="1">
      <alignment horizontal="left" vertical="center" wrapText="1"/>
    </xf>
    <xf numFmtId="0" fontId="40" fillId="0" borderId="12" xfId="0" applyFont="1" applyBorder="1" applyAlignment="1">
      <alignment vertical="center" wrapText="1"/>
    </xf>
    <xf numFmtId="0" fontId="54" fillId="6" borderId="12" xfId="0" applyFont="1" applyFill="1" applyBorder="1" applyAlignment="1">
      <alignment vertical="center" wrapText="1"/>
    </xf>
    <xf numFmtId="0" fontId="42" fillId="0" borderId="20"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1"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1" xfId="0" applyFont="1" applyBorder="1" applyAlignment="1">
      <alignment horizontal="center" vertical="center" wrapText="1"/>
    </xf>
    <xf numFmtId="0" fontId="45" fillId="13" borderId="12" xfId="0" applyFont="1" applyFill="1" applyBorder="1" applyAlignment="1">
      <alignment horizontal="center" vertical="center" wrapText="1"/>
    </xf>
    <xf numFmtId="0" fontId="45" fillId="6" borderId="12" xfId="0" applyFont="1" applyFill="1" applyBorder="1" applyAlignment="1">
      <alignment vertical="center" wrapText="1"/>
    </xf>
    <xf numFmtId="0" fontId="17" fillId="0" borderId="20"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1" xfId="0" applyFont="1" applyBorder="1" applyAlignment="1">
      <alignment horizontal="center" vertical="center" wrapText="1"/>
    </xf>
    <xf numFmtId="0" fontId="17" fillId="6" borderId="12" xfId="0" applyFont="1" applyFill="1" applyBorder="1" applyAlignment="1">
      <alignment vertical="center" wrapText="1"/>
    </xf>
    <xf numFmtId="164" fontId="24" fillId="14"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164" fontId="27" fillId="11"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215900</xdr:rowOff>
    </xdr:from>
    <xdr:to>
      <xdr:col>0</xdr:col>
      <xdr:colOff>692150</xdr:colOff>
      <xdr:row>2</xdr:row>
      <xdr:rowOff>399596</xdr:rowOff>
    </xdr:to>
    <xdr:pic>
      <xdr:nvPicPr>
        <xdr:cNvPr id="3" name="Picture 2" descr="A blue and white logo with a map and a globe&#10;&#10;Description automatically generate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215900"/>
          <a:ext cx="68580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1222</xdr:colOff>
      <xdr:row>0</xdr:row>
      <xdr:rowOff>133500</xdr:rowOff>
    </xdr:from>
    <xdr:to>
      <xdr:col>1</xdr:col>
      <xdr:colOff>412748</xdr:colOff>
      <xdr:row>3</xdr:row>
      <xdr:rowOff>31962</xdr:rowOff>
    </xdr:to>
    <xdr:pic>
      <xdr:nvPicPr>
        <xdr:cNvPr id="2" name="Picture 1" descr="A blue and white logo with a map and a globe&#10;&#10;Description automatically generated">
          <a:extLst>
            <a:ext uri="{FF2B5EF4-FFF2-40B4-BE49-F238E27FC236}">
              <a16:creationId xmlns:a16="http://schemas.microsoft.com/office/drawing/2014/main" id="{4C2BB21B-45A8-5B41-B3CC-53601BE606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22" y="133500"/>
          <a:ext cx="411526" cy="46996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250734</xdr:colOff>
      <xdr:row>2</xdr:row>
      <xdr:rowOff>169122</xdr:rowOff>
    </xdr:to>
    <xdr:pic>
      <xdr:nvPicPr>
        <xdr:cNvPr id="2" name="Picture 1" descr="A blue and white logo with a map and a globe&#10;&#10;Description automatically generated">
          <a:extLst>
            <a:ext uri="{FF2B5EF4-FFF2-40B4-BE49-F238E27FC236}">
              <a16:creationId xmlns:a16="http://schemas.microsoft.com/office/drawing/2014/main" id="{0783AD3E-FB1B-1244-9544-775951F70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437472" cy="42424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355600</xdr:colOff>
      <xdr:row>3</xdr:row>
      <xdr:rowOff>54822</xdr:rowOff>
    </xdr:to>
    <xdr:pic>
      <xdr:nvPicPr>
        <xdr:cNvPr id="2" name="Picture 1" descr="A blue and white logo with a map and a globe&#10;&#10;Description automatically generated">
          <a:extLst>
            <a:ext uri="{FF2B5EF4-FFF2-40B4-BE49-F238E27FC236}">
              <a16:creationId xmlns:a16="http://schemas.microsoft.com/office/drawing/2014/main" id="{574317CC-D97C-4F4A-A30B-C3C7FF09C7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542338" cy="500442"/>
        </a:xfrm>
        <a:prstGeom prst="rect">
          <a:avLst/>
        </a:prstGeom>
        <a:noFill/>
        <a:ln>
          <a:noFill/>
        </a:ln>
      </xdr:spPr>
    </xdr:pic>
    <xdr:clientData/>
  </xdr:twoCellAnchor>
  <xdr:twoCellAnchor editAs="oneCell">
    <xdr:from>
      <xdr:col>0</xdr:col>
      <xdr:colOff>105362</xdr:colOff>
      <xdr:row>0</xdr:row>
      <xdr:rowOff>24280</xdr:rowOff>
    </xdr:from>
    <xdr:to>
      <xdr:col>1</xdr:col>
      <xdr:colOff>368300</xdr:colOff>
      <xdr:row>2</xdr:row>
      <xdr:rowOff>241300</xdr:rowOff>
    </xdr:to>
    <xdr:pic>
      <xdr:nvPicPr>
        <xdr:cNvPr id="3" name="Picture 2" descr="A blue and white logo with a map and a globe&#10;&#10;Description automatically generated">
          <a:extLst>
            <a:ext uri="{FF2B5EF4-FFF2-40B4-BE49-F238E27FC236}">
              <a16:creationId xmlns:a16="http://schemas.microsoft.com/office/drawing/2014/main" id="{89CB14B2-B372-844B-9DA1-115616CE18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362" y="24280"/>
          <a:ext cx="542338" cy="6742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148004</xdr:colOff>
      <xdr:row>1</xdr:row>
      <xdr:rowOff>197583</xdr:rowOff>
    </xdr:from>
    <xdr:to>
      <xdr:col>2</xdr:col>
      <xdr:colOff>525585</xdr:colOff>
      <xdr:row>1</xdr:row>
      <xdr:rowOff>197583</xdr:rowOff>
    </xdr:to>
    <xdr:cxnSp macro="">
      <xdr:nvCxnSpPr>
        <xdr:cNvPr id="2" name="Straight Connector 1">
          <a:extLst>
            <a:ext uri="{FF2B5EF4-FFF2-40B4-BE49-F238E27FC236}">
              <a16:creationId xmlns:a16="http://schemas.microsoft.com/office/drawing/2014/main" id="{C78C0C35-7F8E-6E41-BAFB-2A288AAEF1A7}"/>
            </a:ext>
          </a:extLst>
        </xdr:cNvPr>
        <xdr:cNvCxnSpPr/>
      </xdr:nvCxnSpPr>
      <xdr:spPr>
        <a:xfrm>
          <a:off x="148004" y="388083"/>
          <a:ext cx="16475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148004</xdr:colOff>
      <xdr:row>1</xdr:row>
      <xdr:rowOff>197583</xdr:rowOff>
    </xdr:from>
    <xdr:to>
      <xdr:col>2</xdr:col>
      <xdr:colOff>525585</xdr:colOff>
      <xdr:row>1</xdr:row>
      <xdr:rowOff>197583</xdr:rowOff>
    </xdr:to>
    <xdr:cxnSp macro="">
      <xdr:nvCxnSpPr>
        <xdr:cNvPr id="3" name="Straight Connector 2">
          <a:extLst>
            <a:ext uri="{FF2B5EF4-FFF2-40B4-BE49-F238E27FC236}">
              <a16:creationId xmlns:a16="http://schemas.microsoft.com/office/drawing/2014/main" id="{8F339A44-C56E-C046-A171-B24942D82E5E}"/>
            </a:ext>
          </a:extLst>
        </xdr:cNvPr>
        <xdr:cNvCxnSpPr/>
      </xdr:nvCxnSpPr>
      <xdr:spPr>
        <a:xfrm>
          <a:off x="148004" y="388083"/>
          <a:ext cx="16475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incomda.com/15-tinh-nang-microsoft-365-rat-thu-vi-neu-khong-dung-thi-qua-p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40"/>
  <sheetViews>
    <sheetView topLeftCell="A25" zoomScale="125" zoomScaleNormal="85" workbookViewId="0">
      <selection activeCell="D30" sqref="D30"/>
    </sheetView>
  </sheetViews>
  <sheetFormatPr baseColWidth="10" defaultColWidth="8.83203125" defaultRowHeight="18" x14ac:dyDescent="0.2"/>
  <cols>
    <col min="1" max="1" width="10.5" style="1" customWidth="1"/>
    <col min="2" max="2" width="10.83203125" style="1" customWidth="1"/>
    <col min="3" max="3" width="68.33203125" style="1" customWidth="1"/>
    <col min="4" max="16384" width="8.83203125" style="1"/>
  </cols>
  <sheetData>
    <row r="2" spans="2:11" x14ac:dyDescent="0.2">
      <c r="B2" s="15"/>
      <c r="C2" s="15"/>
      <c r="D2" s="15"/>
    </row>
    <row r="3" spans="2:11" s="13" customFormat="1" ht="69" customHeight="1" x14ac:dyDescent="0.2">
      <c r="B3" s="184" t="s">
        <v>588</v>
      </c>
      <c r="C3" s="184"/>
      <c r="D3" s="184"/>
      <c r="E3" s="14"/>
      <c r="F3" s="14"/>
      <c r="G3" s="14"/>
      <c r="H3" s="14"/>
      <c r="I3" s="14"/>
      <c r="J3" s="14"/>
      <c r="K3" s="14"/>
    </row>
    <row r="4" spans="2:11" ht="39" customHeight="1" x14ac:dyDescent="0.2">
      <c r="B4" s="185" t="s">
        <v>589</v>
      </c>
      <c r="C4" s="184"/>
      <c r="D4" s="9"/>
      <c r="E4" s="4"/>
      <c r="F4" s="4"/>
      <c r="G4" s="4"/>
      <c r="H4" s="4"/>
      <c r="I4" s="4"/>
      <c r="J4" s="4"/>
      <c r="K4" s="4"/>
    </row>
    <row r="5" spans="2:11" ht="58" customHeight="1" x14ac:dyDescent="0.2">
      <c r="B5" s="16" t="s">
        <v>0</v>
      </c>
      <c r="C5" s="22" t="s">
        <v>1</v>
      </c>
      <c r="D5" s="10"/>
      <c r="E5" s="2"/>
      <c r="F5" s="2"/>
      <c r="G5" s="2"/>
      <c r="H5" s="2"/>
      <c r="I5" s="2"/>
      <c r="J5" s="2"/>
      <c r="K5" s="2"/>
    </row>
    <row r="6" spans="2:11" ht="58" customHeight="1" x14ac:dyDescent="0.2">
      <c r="B6" s="16" t="s">
        <v>2</v>
      </c>
      <c r="C6" s="22" t="s">
        <v>3</v>
      </c>
      <c r="D6" s="10"/>
      <c r="E6" s="3"/>
      <c r="F6" s="3"/>
      <c r="G6" s="3"/>
      <c r="H6" s="3"/>
      <c r="I6" s="3"/>
      <c r="J6" s="3"/>
      <c r="K6" s="3"/>
    </row>
    <row r="7" spans="2:11" ht="58" customHeight="1" x14ac:dyDescent="0.2">
      <c r="B7" s="16" t="s">
        <v>4</v>
      </c>
      <c r="C7" s="22" t="s">
        <v>5</v>
      </c>
      <c r="D7" s="10"/>
      <c r="E7" s="3"/>
      <c r="F7" s="3"/>
      <c r="G7" s="3"/>
      <c r="H7" s="3"/>
      <c r="I7" s="3"/>
      <c r="J7" s="3"/>
      <c r="K7" s="3"/>
    </row>
    <row r="8" spans="2:11" ht="58" customHeight="1" x14ac:dyDescent="0.2">
      <c r="B8" s="16" t="s">
        <v>6</v>
      </c>
      <c r="C8" s="8" t="s">
        <v>7</v>
      </c>
      <c r="D8" s="10"/>
      <c r="E8" s="5"/>
      <c r="F8" s="5"/>
      <c r="G8" s="5"/>
      <c r="H8" s="5"/>
      <c r="I8" s="5"/>
      <c r="J8" s="5"/>
      <c r="K8" s="5"/>
    </row>
    <row r="9" spans="2:11" x14ac:dyDescent="0.2">
      <c r="B9" s="15"/>
      <c r="C9" s="15"/>
      <c r="D9" s="15"/>
    </row>
    <row r="10" spans="2:11" ht="36" x14ac:dyDescent="0.2">
      <c r="B10" s="6" t="s">
        <v>8</v>
      </c>
      <c r="C10" s="6" t="s">
        <v>9</v>
      </c>
      <c r="D10" s="6" t="s">
        <v>10</v>
      </c>
    </row>
    <row r="11" spans="2:11" s="13" customFormat="1" x14ac:dyDescent="0.2">
      <c r="B11" s="7">
        <v>1</v>
      </c>
      <c r="C11" s="186" t="s">
        <v>11</v>
      </c>
      <c r="D11" s="186"/>
    </row>
    <row r="12" spans="2:11" s="13" customFormat="1" ht="37.5" customHeight="1" x14ac:dyDescent="0.2">
      <c r="B12" s="19" t="s">
        <v>12</v>
      </c>
      <c r="C12" s="20" t="s">
        <v>13</v>
      </c>
      <c r="D12" s="20"/>
    </row>
    <row r="13" spans="2:11" s="13" customFormat="1" ht="36" customHeight="1" x14ac:dyDescent="0.2">
      <c r="B13" s="17" t="s">
        <v>14</v>
      </c>
      <c r="C13" s="23" t="s">
        <v>15</v>
      </c>
      <c r="D13" s="18">
        <v>2.5</v>
      </c>
    </row>
    <row r="14" spans="2:11" s="13" customFormat="1" ht="37.5" customHeight="1" x14ac:dyDescent="0.2">
      <c r="B14" s="8" t="s">
        <v>16</v>
      </c>
      <c r="C14" s="9" t="s">
        <v>17</v>
      </c>
      <c r="D14" s="12">
        <v>2.5</v>
      </c>
    </row>
    <row r="15" spans="2:11" s="13" customFormat="1" ht="53" customHeight="1" x14ac:dyDescent="0.2">
      <c r="B15" s="19" t="s">
        <v>18</v>
      </c>
      <c r="C15" s="20" t="s">
        <v>19</v>
      </c>
      <c r="D15" s="21"/>
    </row>
    <row r="16" spans="2:11" s="13" customFormat="1" ht="40.5" customHeight="1" x14ac:dyDescent="0.2">
      <c r="B16" s="8" t="s">
        <v>20</v>
      </c>
      <c r="C16" s="31" t="s">
        <v>21</v>
      </c>
      <c r="D16" s="12">
        <v>2.5</v>
      </c>
    </row>
    <row r="17" spans="2:4" s="13" customFormat="1" x14ac:dyDescent="0.2">
      <c r="B17" s="29">
        <v>2</v>
      </c>
      <c r="C17" s="11" t="s">
        <v>22</v>
      </c>
      <c r="D17" s="30"/>
    </row>
    <row r="18" spans="2:4" s="13" customFormat="1" ht="39" customHeight="1" x14ac:dyDescent="0.2">
      <c r="B18" s="19" t="s">
        <v>23</v>
      </c>
      <c r="C18" s="20" t="s">
        <v>24</v>
      </c>
      <c r="D18" s="21"/>
    </row>
    <row r="19" spans="2:4" s="13" customFormat="1" ht="43.5" customHeight="1" x14ac:dyDescent="0.2">
      <c r="B19" s="8" t="s">
        <v>25</v>
      </c>
      <c r="C19" s="26" t="s">
        <v>26</v>
      </c>
      <c r="D19" s="12">
        <v>2.5</v>
      </c>
    </row>
    <row r="20" spans="2:4" s="13" customFormat="1" ht="52" customHeight="1" x14ac:dyDescent="0.2">
      <c r="B20" s="8" t="s">
        <v>27</v>
      </c>
      <c r="C20" s="26" t="s">
        <v>28</v>
      </c>
      <c r="D20" s="12">
        <v>2.5</v>
      </c>
    </row>
    <row r="21" spans="2:4" s="13" customFormat="1" ht="35" customHeight="1" x14ac:dyDescent="0.2">
      <c r="B21" s="19" t="s">
        <v>29</v>
      </c>
      <c r="C21" s="20" t="s">
        <v>30</v>
      </c>
      <c r="D21" s="21"/>
    </row>
    <row r="22" spans="2:4" s="13" customFormat="1" ht="33" customHeight="1" x14ac:dyDescent="0.2">
      <c r="B22" s="8" t="s">
        <v>31</v>
      </c>
      <c r="C22" s="26" t="s">
        <v>32</v>
      </c>
      <c r="D22" s="12">
        <v>2.5</v>
      </c>
    </row>
    <row r="23" spans="2:4" s="13" customFormat="1" ht="51" customHeight="1" x14ac:dyDescent="0.2">
      <c r="B23" s="8" t="s">
        <v>33</v>
      </c>
      <c r="C23" s="26" t="s">
        <v>34</v>
      </c>
      <c r="D23" s="12">
        <v>2.5</v>
      </c>
    </row>
    <row r="24" spans="2:4" s="13" customFormat="1" ht="34" customHeight="1" x14ac:dyDescent="0.2">
      <c r="B24" s="29">
        <v>3</v>
      </c>
      <c r="C24" s="11" t="s">
        <v>35</v>
      </c>
      <c r="D24" s="30"/>
    </row>
    <row r="25" spans="2:4" s="13" customFormat="1" ht="34" customHeight="1" x14ac:dyDescent="0.2">
      <c r="B25" s="19" t="s">
        <v>36</v>
      </c>
      <c r="C25" s="20" t="s">
        <v>37</v>
      </c>
      <c r="D25" s="20"/>
    </row>
    <row r="26" spans="2:4" s="13" customFormat="1" ht="43" customHeight="1" x14ac:dyDescent="0.2">
      <c r="B26" s="8" t="s">
        <v>38</v>
      </c>
      <c r="C26" s="27" t="s">
        <v>39</v>
      </c>
      <c r="D26" s="10">
        <v>2.5</v>
      </c>
    </row>
    <row r="27" spans="2:4" s="13" customFormat="1" ht="36" x14ac:dyDescent="0.2">
      <c r="B27" s="8" t="s">
        <v>40</v>
      </c>
      <c r="C27" s="27" t="s">
        <v>41</v>
      </c>
      <c r="D27" s="10">
        <v>2.5</v>
      </c>
    </row>
    <row r="28" spans="2:4" s="13" customFormat="1" x14ac:dyDescent="0.2">
      <c r="B28" s="19" t="s">
        <v>42</v>
      </c>
      <c r="C28" s="20" t="s">
        <v>43</v>
      </c>
      <c r="D28" s="20"/>
    </row>
    <row r="29" spans="2:4" s="13" customFormat="1" ht="30.75" customHeight="1" x14ac:dyDescent="0.2">
      <c r="B29" s="8" t="s">
        <v>44</v>
      </c>
      <c r="C29" s="26" t="s">
        <v>45</v>
      </c>
      <c r="D29" s="10">
        <v>2.5</v>
      </c>
    </row>
    <row r="30" spans="2:4" s="13" customFormat="1" ht="31.5" customHeight="1" x14ac:dyDescent="0.2">
      <c r="B30" s="8" t="s">
        <v>46</v>
      </c>
      <c r="C30" s="26" t="s">
        <v>47</v>
      </c>
      <c r="D30" s="10">
        <v>2.5</v>
      </c>
    </row>
    <row r="31" spans="2:4" s="13" customFormat="1" ht="39" customHeight="1" x14ac:dyDescent="0.2">
      <c r="B31" s="29">
        <v>4</v>
      </c>
      <c r="C31" s="11" t="s">
        <v>592</v>
      </c>
      <c r="D31" s="30"/>
    </row>
    <row r="32" spans="2:4" s="13" customFormat="1" ht="60" customHeight="1" x14ac:dyDescent="0.2">
      <c r="B32" s="19" t="s">
        <v>48</v>
      </c>
      <c r="C32" s="20" t="s">
        <v>591</v>
      </c>
      <c r="D32" s="21"/>
    </row>
    <row r="33" spans="2:4" s="13" customFormat="1" ht="54" customHeight="1" x14ac:dyDescent="0.2">
      <c r="B33" s="8" t="s">
        <v>49</v>
      </c>
      <c r="C33" s="283" t="s">
        <v>591</v>
      </c>
      <c r="D33" s="12">
        <v>3.5</v>
      </c>
    </row>
    <row r="34" spans="2:4" s="13" customFormat="1" ht="59.25" customHeight="1" x14ac:dyDescent="0.2">
      <c r="B34" s="19" t="s">
        <v>50</v>
      </c>
      <c r="C34" s="28" t="s">
        <v>592</v>
      </c>
      <c r="D34" s="21"/>
    </row>
    <row r="35" spans="2:4" s="13" customFormat="1" ht="36" customHeight="1" x14ac:dyDescent="0.2">
      <c r="B35" s="8" t="s">
        <v>51</v>
      </c>
      <c r="C35" s="26" t="s">
        <v>596</v>
      </c>
      <c r="D35" s="12">
        <v>3.5</v>
      </c>
    </row>
    <row r="36" spans="2:4" s="13" customFormat="1" ht="36" customHeight="1" x14ac:dyDescent="0.2">
      <c r="B36" s="8" t="s">
        <v>52</v>
      </c>
      <c r="C36" s="26" t="s">
        <v>593</v>
      </c>
      <c r="D36" s="12">
        <v>3.5</v>
      </c>
    </row>
    <row r="37" spans="2:4" s="13" customFormat="1" ht="36" customHeight="1" x14ac:dyDescent="0.2">
      <c r="B37" s="8" t="s">
        <v>53</v>
      </c>
      <c r="C37" s="26" t="s">
        <v>594</v>
      </c>
      <c r="D37" s="12">
        <v>3.5</v>
      </c>
    </row>
    <row r="38" spans="2:4" s="13" customFormat="1" ht="36" customHeight="1" x14ac:dyDescent="0.2">
      <c r="B38" s="8" t="s">
        <v>54</v>
      </c>
      <c r="C38" s="26" t="s">
        <v>595</v>
      </c>
      <c r="D38" s="12">
        <v>3.5</v>
      </c>
    </row>
    <row r="39" spans="2:4" x14ac:dyDescent="0.2">
      <c r="B39" s="15"/>
      <c r="C39" s="15"/>
      <c r="D39" s="24"/>
    </row>
    <row r="40" spans="2:4" x14ac:dyDescent="0.2">
      <c r="B40" s="25"/>
      <c r="C40" s="5"/>
    </row>
  </sheetData>
  <mergeCells count="3">
    <mergeCell ref="B3:D3"/>
    <mergeCell ref="B4:C4"/>
    <mergeCell ref="C11:D11"/>
  </mergeCells>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7F96-70BF-EF44-B4FE-3D9DB7B5151B}">
  <dimension ref="A1:T153"/>
  <sheetViews>
    <sheetView topLeftCell="C35" workbookViewId="0">
      <selection activeCell="I13" sqref="I13"/>
    </sheetView>
  </sheetViews>
  <sheetFormatPr baseColWidth="10" defaultColWidth="8.83203125" defaultRowHeight="15" customHeight="1" x14ac:dyDescent="0.15"/>
  <cols>
    <col min="1" max="1" width="6.33203125" style="35" customWidth="1"/>
    <col min="2" max="2" width="8.1640625" style="70" customWidth="1"/>
    <col min="3" max="3" width="8.1640625" style="34" customWidth="1"/>
    <col min="4" max="4" width="7" style="34" bestFit="1" customWidth="1"/>
    <col min="5" max="5" width="7.33203125" style="34" bestFit="1" customWidth="1"/>
    <col min="6" max="6" width="6.33203125" style="34" bestFit="1" customWidth="1"/>
    <col min="7" max="7" width="6.33203125" style="44" bestFit="1" customWidth="1"/>
    <col min="8" max="15" width="6.33203125" style="34" bestFit="1" customWidth="1"/>
    <col min="16" max="16" width="6.33203125" style="34" customWidth="1"/>
    <col min="17" max="17" width="6.33203125" style="44" bestFit="1" customWidth="1"/>
    <col min="18" max="18" width="6.33203125" style="34" customWidth="1"/>
    <col min="19" max="19" width="6.5" style="34" customWidth="1"/>
    <col min="20" max="20" width="0.1640625" style="34" hidden="1" customWidth="1"/>
    <col min="21" max="16384" width="8.83203125" style="34"/>
  </cols>
  <sheetData>
    <row r="1" spans="1:20" ht="18.5" customHeight="1" x14ac:dyDescent="0.15">
      <c r="A1" s="193" t="s">
        <v>55</v>
      </c>
      <c r="B1" s="193"/>
      <c r="C1" s="193"/>
      <c r="D1" s="193"/>
      <c r="E1" s="193"/>
      <c r="F1" s="193"/>
      <c r="G1" s="194" t="s">
        <v>590</v>
      </c>
      <c r="H1" s="195"/>
      <c r="I1" s="195"/>
      <c r="J1" s="195"/>
      <c r="K1" s="195"/>
      <c r="L1" s="195"/>
      <c r="M1" s="195"/>
      <c r="N1" s="195"/>
      <c r="O1" s="195"/>
      <c r="P1" s="200" t="s">
        <v>56</v>
      </c>
      <c r="Q1" s="201"/>
      <c r="R1" s="201"/>
      <c r="S1" s="202"/>
      <c r="T1" s="33"/>
    </row>
    <row r="2" spans="1:20" ht="18.5" customHeight="1" x14ac:dyDescent="0.15">
      <c r="A2" s="193"/>
      <c r="B2" s="193"/>
      <c r="C2" s="193"/>
      <c r="D2" s="193"/>
      <c r="E2" s="193"/>
      <c r="F2" s="193"/>
      <c r="G2" s="196"/>
      <c r="H2" s="197"/>
      <c r="I2" s="197"/>
      <c r="J2" s="197"/>
      <c r="K2" s="197"/>
      <c r="L2" s="197"/>
      <c r="M2" s="197"/>
      <c r="N2" s="197"/>
      <c r="O2" s="197"/>
      <c r="P2" s="200" t="s">
        <v>57</v>
      </c>
      <c r="Q2" s="201"/>
      <c r="R2" s="201"/>
      <c r="S2" s="202"/>
      <c r="T2" s="32"/>
    </row>
    <row r="3" spans="1:20" ht="18.5" customHeight="1" x14ac:dyDescent="0.15">
      <c r="A3" s="193"/>
      <c r="B3" s="193"/>
      <c r="C3" s="193"/>
      <c r="D3" s="193"/>
      <c r="E3" s="193"/>
      <c r="F3" s="193"/>
      <c r="G3" s="198"/>
      <c r="H3" s="199"/>
      <c r="I3" s="199"/>
      <c r="J3" s="199"/>
      <c r="K3" s="199"/>
      <c r="L3" s="199"/>
      <c r="M3" s="199"/>
      <c r="N3" s="199"/>
      <c r="O3" s="199"/>
      <c r="P3" s="200" t="s">
        <v>58</v>
      </c>
      <c r="Q3" s="201"/>
      <c r="R3" s="201"/>
      <c r="S3" s="202"/>
      <c r="T3" s="32"/>
    </row>
    <row r="4" spans="1:20" ht="16.25" customHeight="1" thickBot="1" x14ac:dyDescent="0.2">
      <c r="B4" s="36"/>
      <c r="C4" s="37"/>
      <c r="D4" s="37"/>
      <c r="E4" s="37"/>
      <c r="F4" s="37"/>
      <c r="G4" s="38"/>
      <c r="H4" s="39"/>
      <c r="I4" s="39"/>
      <c r="J4" s="39"/>
      <c r="K4" s="39"/>
      <c r="L4" s="39"/>
      <c r="M4" s="39"/>
      <c r="N4" s="39"/>
      <c r="O4" s="39"/>
      <c r="P4" s="40"/>
      <c r="Q4" s="41"/>
      <c r="R4" s="40"/>
      <c r="S4" s="40"/>
    </row>
    <row r="5" spans="1:20" ht="15.5" customHeight="1" thickBot="1" x14ac:dyDescent="0.2">
      <c r="B5" s="42"/>
      <c r="C5" s="43"/>
      <c r="D5" s="43"/>
      <c r="E5" s="43"/>
      <c r="F5" s="43"/>
      <c r="T5" s="205"/>
    </row>
    <row r="6" spans="1:20" ht="15" customHeight="1" thickBot="1" x14ac:dyDescent="0.2">
      <c r="A6" s="207" t="s">
        <v>59</v>
      </c>
      <c r="B6" s="207" t="s">
        <v>60</v>
      </c>
      <c r="C6" s="45"/>
      <c r="D6" s="208" t="s">
        <v>61</v>
      </c>
      <c r="E6" s="209"/>
      <c r="F6" s="209"/>
      <c r="G6" s="209"/>
      <c r="H6" s="209"/>
      <c r="I6" s="209"/>
      <c r="J6" s="209"/>
      <c r="K6" s="209"/>
      <c r="L6" s="209"/>
      <c r="M6" s="209"/>
      <c r="N6" s="209"/>
      <c r="O6" s="209"/>
      <c r="P6" s="209"/>
      <c r="Q6" s="209"/>
      <c r="R6" s="209"/>
      <c r="S6" s="210"/>
      <c r="T6" s="206"/>
    </row>
    <row r="7" spans="1:20" ht="32" customHeight="1" thickBot="1" x14ac:dyDescent="0.2">
      <c r="A7" s="207"/>
      <c r="B7" s="207"/>
      <c r="C7" s="45" t="s">
        <v>61</v>
      </c>
      <c r="D7" s="47" t="s">
        <v>62</v>
      </c>
      <c r="E7" s="47" t="s">
        <v>63</v>
      </c>
      <c r="F7" s="47" t="s">
        <v>64</v>
      </c>
      <c r="G7" s="47" t="s">
        <v>65</v>
      </c>
      <c r="H7" s="47" t="s">
        <v>66</v>
      </c>
      <c r="I7" s="47" t="s">
        <v>67</v>
      </c>
      <c r="J7" s="47" t="s">
        <v>68</v>
      </c>
      <c r="K7" s="47" t="s">
        <v>69</v>
      </c>
      <c r="L7" s="47" t="s">
        <v>70</v>
      </c>
      <c r="M7" s="47" t="s">
        <v>71</v>
      </c>
      <c r="N7" s="47" t="s">
        <v>72</v>
      </c>
      <c r="O7" s="47" t="s">
        <v>73</v>
      </c>
      <c r="P7" s="47" t="s">
        <v>74</v>
      </c>
      <c r="Q7" s="47" t="s">
        <v>75</v>
      </c>
      <c r="R7" s="47" t="s">
        <v>76</v>
      </c>
      <c r="S7" s="47" t="s">
        <v>77</v>
      </c>
      <c r="T7" s="46"/>
    </row>
    <row r="8" spans="1:20" ht="22.25" customHeight="1" thickBot="1" x14ac:dyDescent="0.2">
      <c r="A8" s="207"/>
      <c r="B8" s="207"/>
      <c r="C8" s="48" t="s">
        <v>78</v>
      </c>
      <c r="D8" s="49">
        <v>2.5</v>
      </c>
      <c r="E8" s="49">
        <v>2.5</v>
      </c>
      <c r="F8" s="49">
        <v>2.5</v>
      </c>
      <c r="G8" s="49">
        <v>3.5</v>
      </c>
      <c r="H8" s="49">
        <v>3.5</v>
      </c>
      <c r="I8" s="49">
        <v>3.5</v>
      </c>
      <c r="J8" s="49">
        <v>2.5</v>
      </c>
      <c r="K8" s="49">
        <v>2.5</v>
      </c>
      <c r="L8" s="49">
        <v>2.5</v>
      </c>
      <c r="M8" s="49">
        <v>2.5</v>
      </c>
      <c r="N8" s="49">
        <v>2.5</v>
      </c>
      <c r="O8" s="49">
        <v>3.5</v>
      </c>
      <c r="P8" s="49">
        <v>3.5</v>
      </c>
      <c r="Q8" s="49">
        <v>3.5</v>
      </c>
      <c r="R8" s="49">
        <v>3.5</v>
      </c>
      <c r="S8" s="49">
        <v>3.5</v>
      </c>
      <c r="T8" s="46"/>
    </row>
    <row r="9" spans="1:20" ht="22.25" customHeight="1" thickBot="1" x14ac:dyDescent="0.2">
      <c r="A9" s="207"/>
      <c r="B9" s="207"/>
      <c r="C9" s="203" t="s">
        <v>79</v>
      </c>
      <c r="D9" s="50">
        <f>D52</f>
        <v>1</v>
      </c>
      <c r="E9" s="50">
        <f t="shared" ref="E9:T11" si="0">E52</f>
        <v>1</v>
      </c>
      <c r="F9" s="50">
        <f t="shared" si="0"/>
        <v>1</v>
      </c>
      <c r="G9" s="50">
        <f t="shared" si="0"/>
        <v>1</v>
      </c>
      <c r="H9" s="50">
        <f t="shared" si="0"/>
        <v>1</v>
      </c>
      <c r="I9" s="50">
        <f t="shared" si="0"/>
        <v>1</v>
      </c>
      <c r="J9" s="50">
        <f t="shared" si="0"/>
        <v>1</v>
      </c>
      <c r="K9" s="50">
        <f t="shared" si="0"/>
        <v>1</v>
      </c>
      <c r="L9" s="50">
        <f t="shared" si="0"/>
        <v>1</v>
      </c>
      <c r="M9" s="50">
        <f t="shared" si="0"/>
        <v>1</v>
      </c>
      <c r="N9" s="50">
        <f t="shared" si="0"/>
        <v>1</v>
      </c>
      <c r="O9" s="50">
        <f t="shared" si="0"/>
        <v>1</v>
      </c>
      <c r="P9" s="50">
        <f t="shared" si="0"/>
        <v>1</v>
      </c>
      <c r="Q9" s="50">
        <f t="shared" si="0"/>
        <v>1</v>
      </c>
      <c r="R9" s="50">
        <f t="shared" si="0"/>
        <v>1</v>
      </c>
      <c r="S9" s="50">
        <f t="shared" si="0"/>
        <v>1</v>
      </c>
      <c r="T9" s="51" t="e">
        <f t="shared" si="0"/>
        <v>#REF!</v>
      </c>
    </row>
    <row r="10" spans="1:20" ht="22.25" customHeight="1" thickBot="1" x14ac:dyDescent="0.2">
      <c r="A10" s="207"/>
      <c r="B10" s="207"/>
      <c r="C10" s="203"/>
      <c r="D10" s="52">
        <f>D51</f>
        <v>2.15</v>
      </c>
      <c r="E10" s="52">
        <f>E51</f>
        <v>2.5</v>
      </c>
      <c r="F10" s="52">
        <f t="shared" ref="F10:S10" si="1">F51</f>
        <v>2.5</v>
      </c>
      <c r="G10" s="52">
        <f t="shared" si="1"/>
        <v>3.3499999999999996</v>
      </c>
      <c r="H10" s="52">
        <f t="shared" si="1"/>
        <v>3.5</v>
      </c>
      <c r="I10" s="52">
        <f t="shared" si="1"/>
        <v>3.5</v>
      </c>
      <c r="J10" s="52">
        <f t="shared" si="1"/>
        <v>2.5</v>
      </c>
      <c r="K10" s="52">
        <f t="shared" si="1"/>
        <v>2.5</v>
      </c>
      <c r="L10" s="52">
        <f t="shared" si="1"/>
        <v>2.5</v>
      </c>
      <c r="M10" s="52">
        <f t="shared" si="1"/>
        <v>2.5</v>
      </c>
      <c r="N10" s="52">
        <f t="shared" si="1"/>
        <v>2.5</v>
      </c>
      <c r="O10" s="52">
        <f t="shared" si="1"/>
        <v>3.5</v>
      </c>
      <c r="P10" s="52">
        <f t="shared" si="1"/>
        <v>3.5</v>
      </c>
      <c r="Q10" s="52">
        <f t="shared" si="1"/>
        <v>3.5</v>
      </c>
      <c r="R10" s="52">
        <f t="shared" si="1"/>
        <v>3.5</v>
      </c>
      <c r="S10" s="52">
        <f t="shared" si="1"/>
        <v>3.5</v>
      </c>
      <c r="T10" s="46"/>
    </row>
    <row r="11" spans="1:20" ht="22.25" customHeight="1" thickBot="1" x14ac:dyDescent="0.2">
      <c r="A11" s="207"/>
      <c r="B11" s="207"/>
      <c r="C11" s="203" t="s">
        <v>80</v>
      </c>
      <c r="D11" s="50">
        <f>D54</f>
        <v>0.99999999999999989</v>
      </c>
      <c r="E11" s="50">
        <f>E54</f>
        <v>1</v>
      </c>
      <c r="F11" s="50">
        <f t="shared" si="0"/>
        <v>1</v>
      </c>
      <c r="G11" s="50">
        <f t="shared" si="0"/>
        <v>1</v>
      </c>
      <c r="H11" s="50">
        <f t="shared" si="0"/>
        <v>1</v>
      </c>
      <c r="I11" s="50">
        <f t="shared" si="0"/>
        <v>1</v>
      </c>
      <c r="J11" s="50">
        <f t="shared" si="0"/>
        <v>0.99999999999999989</v>
      </c>
      <c r="K11" s="50">
        <f t="shared" si="0"/>
        <v>1</v>
      </c>
      <c r="L11" s="50">
        <f t="shared" si="0"/>
        <v>1</v>
      </c>
      <c r="M11" s="50">
        <f t="shared" si="0"/>
        <v>1</v>
      </c>
      <c r="N11" s="50">
        <f t="shared" si="0"/>
        <v>1</v>
      </c>
      <c r="O11" s="50">
        <f t="shared" si="0"/>
        <v>1</v>
      </c>
      <c r="P11" s="50">
        <f t="shared" si="0"/>
        <v>1</v>
      </c>
      <c r="Q11" s="50">
        <f t="shared" si="0"/>
        <v>1</v>
      </c>
      <c r="R11" s="50">
        <f t="shared" si="0"/>
        <v>1</v>
      </c>
      <c r="S11" s="50">
        <f t="shared" si="0"/>
        <v>1</v>
      </c>
      <c r="T11" s="46"/>
    </row>
    <row r="12" spans="1:20" ht="22.25" customHeight="1" thickBot="1" x14ac:dyDescent="0.2">
      <c r="A12" s="207"/>
      <c r="B12" s="207"/>
      <c r="C12" s="203"/>
      <c r="D12" s="52">
        <f>D51</f>
        <v>2.15</v>
      </c>
      <c r="E12" s="52">
        <f>E53</f>
        <v>2.5</v>
      </c>
      <c r="F12" s="52">
        <f t="shared" ref="F12:S12" si="2">F53</f>
        <v>2.5</v>
      </c>
      <c r="G12" s="52">
        <f t="shared" si="2"/>
        <v>3.3499999999999996</v>
      </c>
      <c r="H12" s="52">
        <f t="shared" si="2"/>
        <v>3.5</v>
      </c>
      <c r="I12" s="52">
        <f t="shared" si="2"/>
        <v>3.5</v>
      </c>
      <c r="J12" s="52">
        <f t="shared" si="2"/>
        <v>2.5</v>
      </c>
      <c r="K12" s="52">
        <f t="shared" si="2"/>
        <v>2.5</v>
      </c>
      <c r="L12" s="52">
        <f t="shared" si="2"/>
        <v>2.5</v>
      </c>
      <c r="M12" s="52">
        <f t="shared" si="2"/>
        <v>2.5</v>
      </c>
      <c r="N12" s="52">
        <f t="shared" si="2"/>
        <v>2.5</v>
      </c>
      <c r="O12" s="52">
        <f t="shared" si="2"/>
        <v>3.5</v>
      </c>
      <c r="P12" s="52">
        <f t="shared" si="2"/>
        <v>3.5</v>
      </c>
      <c r="Q12" s="52">
        <f t="shared" si="2"/>
        <v>3.5</v>
      </c>
      <c r="R12" s="52">
        <f t="shared" si="2"/>
        <v>3.5</v>
      </c>
      <c r="S12" s="52">
        <f t="shared" si="2"/>
        <v>3.5</v>
      </c>
      <c r="T12" s="46"/>
    </row>
    <row r="13" spans="1:20" ht="21" customHeight="1" thickBot="1" x14ac:dyDescent="0.2">
      <c r="A13" s="187" t="s">
        <v>81</v>
      </c>
      <c r="B13" s="188" t="s">
        <v>82</v>
      </c>
      <c r="C13" s="53" t="s">
        <v>83</v>
      </c>
      <c r="D13" s="54">
        <v>2.5</v>
      </c>
      <c r="E13" s="54"/>
      <c r="F13" s="54"/>
      <c r="G13" s="54">
        <v>2.5</v>
      </c>
      <c r="H13" s="54"/>
      <c r="I13" s="54">
        <v>3.5</v>
      </c>
      <c r="J13" s="54"/>
      <c r="K13" s="54"/>
      <c r="L13" s="54"/>
      <c r="M13" s="54"/>
      <c r="N13" s="54"/>
      <c r="O13" s="54"/>
      <c r="P13" s="54"/>
      <c r="Q13" s="54"/>
      <c r="R13" s="54"/>
      <c r="S13" s="54"/>
      <c r="T13" s="46"/>
    </row>
    <row r="14" spans="1:20" ht="21" customHeight="1" thickBot="1" x14ac:dyDescent="0.2">
      <c r="A14" s="187"/>
      <c r="B14" s="188"/>
      <c r="C14" s="55" t="s">
        <v>84</v>
      </c>
      <c r="D14" s="56">
        <v>0.3</v>
      </c>
      <c r="E14" s="56"/>
      <c r="F14" s="56"/>
      <c r="G14" s="56">
        <v>0.15</v>
      </c>
      <c r="H14" s="56"/>
      <c r="I14" s="56">
        <v>0.3</v>
      </c>
      <c r="J14" s="56"/>
      <c r="K14" s="56"/>
      <c r="L14" s="56"/>
      <c r="M14" s="56"/>
      <c r="N14" s="56"/>
      <c r="O14" s="56"/>
      <c r="P14" s="56"/>
      <c r="Q14" s="56"/>
      <c r="R14" s="56"/>
      <c r="S14" s="56"/>
      <c r="T14" s="46"/>
    </row>
    <row r="15" spans="1:20" ht="21" customHeight="1" thickBot="1" x14ac:dyDescent="0.2">
      <c r="A15" s="190" t="s">
        <v>85</v>
      </c>
      <c r="B15" s="204" t="s">
        <v>86</v>
      </c>
      <c r="C15" s="57" t="s">
        <v>83</v>
      </c>
      <c r="D15" s="58"/>
      <c r="E15" s="58"/>
      <c r="F15" s="58"/>
      <c r="G15" s="58"/>
      <c r="H15" s="58"/>
      <c r="I15" s="58"/>
      <c r="J15" s="58"/>
      <c r="K15" s="58"/>
      <c r="L15" s="58"/>
      <c r="M15" s="58"/>
      <c r="N15" s="58">
        <v>2.5</v>
      </c>
      <c r="O15" s="58"/>
      <c r="P15" s="58"/>
      <c r="Q15" s="58"/>
      <c r="R15" s="58"/>
      <c r="S15" s="58"/>
      <c r="T15" s="46"/>
    </row>
    <row r="16" spans="1:20" ht="21" customHeight="1" thickBot="1" x14ac:dyDescent="0.2">
      <c r="A16" s="190"/>
      <c r="B16" s="204"/>
      <c r="C16" s="57" t="s">
        <v>84</v>
      </c>
      <c r="D16" s="59"/>
      <c r="E16" s="59"/>
      <c r="F16" s="59"/>
      <c r="G16" s="59"/>
      <c r="H16" s="59"/>
      <c r="I16" s="59"/>
      <c r="J16" s="59"/>
      <c r="K16" s="59"/>
      <c r="L16" s="59"/>
      <c r="M16" s="59"/>
      <c r="N16" s="59">
        <v>0.6</v>
      </c>
      <c r="O16" s="59"/>
      <c r="P16" s="59"/>
      <c r="Q16" s="59"/>
      <c r="R16" s="59"/>
      <c r="S16" s="59"/>
      <c r="T16" s="46"/>
    </row>
    <row r="17" spans="1:20" ht="21" customHeight="1" thickBot="1" x14ac:dyDescent="0.2">
      <c r="A17" s="187" t="s">
        <v>87</v>
      </c>
      <c r="B17" s="188" t="s">
        <v>88</v>
      </c>
      <c r="C17" s="55" t="s">
        <v>83</v>
      </c>
      <c r="D17" s="54">
        <v>1.5</v>
      </c>
      <c r="E17" s="54"/>
      <c r="F17" s="54"/>
      <c r="G17" s="54">
        <v>2.5</v>
      </c>
      <c r="H17" s="54"/>
      <c r="I17" s="54">
        <v>3.5</v>
      </c>
      <c r="J17" s="54"/>
      <c r="K17" s="54"/>
      <c r="L17" s="54"/>
      <c r="M17" s="54">
        <v>2.5</v>
      </c>
      <c r="N17" s="54"/>
      <c r="O17" s="54"/>
      <c r="P17" s="54"/>
      <c r="Q17" s="54"/>
      <c r="R17" s="54"/>
      <c r="S17" s="54"/>
      <c r="T17" s="46"/>
    </row>
    <row r="18" spans="1:20" ht="21" customHeight="1" thickBot="1" x14ac:dyDescent="0.2">
      <c r="A18" s="187"/>
      <c r="B18" s="188"/>
      <c r="C18" s="55" t="s">
        <v>84</v>
      </c>
      <c r="D18" s="60">
        <v>0.35</v>
      </c>
      <c r="E18" s="60"/>
      <c r="F18" s="60"/>
      <c r="G18" s="60">
        <v>0.2</v>
      </c>
      <c r="H18" s="60"/>
      <c r="I18" s="60">
        <v>0.3</v>
      </c>
      <c r="J18" s="60"/>
      <c r="K18" s="60"/>
      <c r="L18" s="60"/>
      <c r="M18" s="60">
        <v>0.2</v>
      </c>
      <c r="N18" s="60"/>
      <c r="O18" s="60"/>
      <c r="P18" s="60"/>
      <c r="Q18" s="60"/>
      <c r="R18" s="60"/>
      <c r="S18" s="55"/>
      <c r="T18" s="46"/>
    </row>
    <row r="19" spans="1:20" ht="21" customHeight="1" thickBot="1" x14ac:dyDescent="0.2">
      <c r="A19" s="190" t="s">
        <v>89</v>
      </c>
      <c r="B19" s="191" t="s">
        <v>90</v>
      </c>
      <c r="C19" s="61" t="s">
        <v>83</v>
      </c>
      <c r="D19" s="52"/>
      <c r="E19" s="52">
        <v>2.5</v>
      </c>
      <c r="F19" s="52"/>
      <c r="G19" s="52">
        <v>3.5</v>
      </c>
      <c r="H19" s="52"/>
      <c r="I19" s="52"/>
      <c r="J19" s="52">
        <v>2.5</v>
      </c>
      <c r="K19" s="52"/>
      <c r="L19" s="52"/>
      <c r="M19" s="52"/>
      <c r="N19" s="52">
        <v>2.5</v>
      </c>
      <c r="O19" s="52"/>
      <c r="P19" s="52"/>
      <c r="Q19" s="52"/>
      <c r="R19" s="52"/>
      <c r="S19" s="52"/>
      <c r="T19" s="46"/>
    </row>
    <row r="20" spans="1:20" ht="21" customHeight="1" thickBot="1" x14ac:dyDescent="0.2">
      <c r="A20" s="190"/>
      <c r="B20" s="191"/>
      <c r="C20" s="61" t="s">
        <v>84</v>
      </c>
      <c r="D20" s="62"/>
      <c r="E20" s="62">
        <v>0.15</v>
      </c>
      <c r="F20" s="62"/>
      <c r="G20" s="62">
        <v>0.15</v>
      </c>
      <c r="H20" s="62"/>
      <c r="I20" s="62"/>
      <c r="J20" s="62">
        <v>0.3</v>
      </c>
      <c r="K20" s="62"/>
      <c r="L20" s="62"/>
      <c r="M20" s="62"/>
      <c r="N20" s="62">
        <v>0.2</v>
      </c>
      <c r="O20" s="62"/>
      <c r="P20" s="62"/>
      <c r="Q20" s="62"/>
      <c r="R20" s="62"/>
      <c r="S20" s="62"/>
      <c r="T20" s="46"/>
    </row>
    <row r="21" spans="1:20" ht="21" customHeight="1" thickBot="1" x14ac:dyDescent="0.2">
      <c r="A21" s="187" t="s">
        <v>91</v>
      </c>
      <c r="B21" s="188" t="s">
        <v>92</v>
      </c>
      <c r="C21" s="55" t="s">
        <v>83</v>
      </c>
      <c r="D21" s="54"/>
      <c r="E21" s="54">
        <v>2.5</v>
      </c>
      <c r="F21" s="54"/>
      <c r="G21" s="54">
        <v>3.5</v>
      </c>
      <c r="H21" s="54"/>
      <c r="I21" s="54"/>
      <c r="J21" s="54">
        <v>2.5</v>
      </c>
      <c r="K21" s="54"/>
      <c r="L21" s="54"/>
      <c r="M21" s="54"/>
      <c r="N21" s="54"/>
      <c r="O21" s="54"/>
      <c r="P21" s="54"/>
      <c r="Q21" s="54"/>
      <c r="R21" s="54"/>
      <c r="S21" s="54"/>
      <c r="T21" s="46"/>
    </row>
    <row r="22" spans="1:20" ht="21" customHeight="1" thickBot="1" x14ac:dyDescent="0.2">
      <c r="A22" s="187"/>
      <c r="B22" s="188"/>
      <c r="C22" s="55" t="s">
        <v>84</v>
      </c>
      <c r="D22" s="60"/>
      <c r="E22" s="60">
        <v>0.15</v>
      </c>
      <c r="F22" s="60"/>
      <c r="G22" s="60">
        <v>0.15</v>
      </c>
      <c r="H22" s="60"/>
      <c r="I22" s="60"/>
      <c r="J22" s="60">
        <v>0.35</v>
      </c>
      <c r="K22" s="60"/>
      <c r="L22" s="60"/>
      <c r="M22" s="60"/>
      <c r="N22" s="60"/>
      <c r="O22" s="60"/>
      <c r="P22" s="60"/>
      <c r="Q22" s="60"/>
      <c r="R22" s="60"/>
      <c r="S22" s="60"/>
      <c r="T22" s="46"/>
    </row>
    <row r="23" spans="1:20" ht="21" customHeight="1" thickBot="1" x14ac:dyDescent="0.2">
      <c r="A23" s="190" t="s">
        <v>93</v>
      </c>
      <c r="B23" s="191" t="s">
        <v>94</v>
      </c>
      <c r="C23" s="61" t="s">
        <v>83</v>
      </c>
      <c r="D23" s="52"/>
      <c r="E23" s="52">
        <v>2.5</v>
      </c>
      <c r="F23" s="52"/>
      <c r="G23" s="52">
        <v>3.5</v>
      </c>
      <c r="H23" s="52"/>
      <c r="I23" s="52"/>
      <c r="J23" s="52">
        <v>2.5</v>
      </c>
      <c r="K23" s="52"/>
      <c r="L23" s="52"/>
      <c r="M23" s="52"/>
      <c r="N23" s="52"/>
      <c r="O23" s="52"/>
      <c r="P23" s="52"/>
      <c r="Q23" s="52"/>
      <c r="R23" s="52"/>
      <c r="S23" s="52"/>
      <c r="T23" s="46"/>
    </row>
    <row r="24" spans="1:20" ht="21" customHeight="1" thickBot="1" x14ac:dyDescent="0.2">
      <c r="A24" s="190"/>
      <c r="B24" s="191"/>
      <c r="C24" s="61" t="s">
        <v>84</v>
      </c>
      <c r="D24" s="62"/>
      <c r="E24" s="62">
        <v>0.15</v>
      </c>
      <c r="F24" s="62"/>
      <c r="G24" s="62">
        <v>0.15</v>
      </c>
      <c r="H24" s="62"/>
      <c r="I24" s="62"/>
      <c r="J24" s="62">
        <v>0.35</v>
      </c>
      <c r="K24" s="62"/>
      <c r="L24" s="62"/>
      <c r="M24" s="62"/>
      <c r="N24" s="62"/>
      <c r="O24" s="62"/>
      <c r="P24" s="62"/>
      <c r="Q24" s="62"/>
      <c r="R24" s="62"/>
      <c r="S24" s="62"/>
      <c r="T24" s="46"/>
    </row>
    <row r="25" spans="1:20" ht="21" customHeight="1" thickBot="1" x14ac:dyDescent="0.2">
      <c r="A25" s="187" t="s">
        <v>95</v>
      </c>
      <c r="B25" s="188" t="s">
        <v>96</v>
      </c>
      <c r="C25" s="55" t="s">
        <v>83</v>
      </c>
      <c r="D25" s="54">
        <v>2.5</v>
      </c>
      <c r="E25" s="54"/>
      <c r="F25" s="54"/>
      <c r="G25" s="54"/>
      <c r="H25" s="54">
        <v>3.5</v>
      </c>
      <c r="I25" s="54"/>
      <c r="J25" s="54"/>
      <c r="K25" s="54">
        <v>2.5</v>
      </c>
      <c r="L25" s="54"/>
      <c r="M25" s="54"/>
      <c r="N25" s="54"/>
      <c r="O25" s="54"/>
      <c r="P25" s="54"/>
      <c r="Q25" s="54"/>
      <c r="R25" s="54"/>
      <c r="S25" s="54"/>
      <c r="T25" s="46"/>
    </row>
    <row r="26" spans="1:20" ht="21" customHeight="1" thickBot="1" x14ac:dyDescent="0.2">
      <c r="A26" s="187"/>
      <c r="B26" s="188"/>
      <c r="C26" s="55" t="s">
        <v>84</v>
      </c>
      <c r="D26" s="60">
        <v>0.35</v>
      </c>
      <c r="E26" s="60"/>
      <c r="F26" s="60"/>
      <c r="G26" s="60"/>
      <c r="H26" s="60">
        <v>0.3</v>
      </c>
      <c r="I26" s="60"/>
      <c r="J26" s="60"/>
      <c r="K26" s="60">
        <v>0.25</v>
      </c>
      <c r="L26" s="60"/>
      <c r="M26" s="60"/>
      <c r="N26" s="60"/>
      <c r="O26" s="60"/>
      <c r="P26" s="60"/>
      <c r="Q26" s="60"/>
      <c r="R26" s="60"/>
      <c r="S26" s="60"/>
      <c r="T26" s="46"/>
    </row>
    <row r="27" spans="1:20" ht="21" customHeight="1" thickBot="1" x14ac:dyDescent="0.2">
      <c r="A27" s="190" t="s">
        <v>97</v>
      </c>
      <c r="B27" s="191" t="s">
        <v>98</v>
      </c>
      <c r="C27" s="61" t="s">
        <v>83</v>
      </c>
      <c r="D27" s="52"/>
      <c r="E27" s="52">
        <v>2.5</v>
      </c>
      <c r="F27" s="52"/>
      <c r="G27" s="52"/>
      <c r="H27" s="52"/>
      <c r="I27" s="52"/>
      <c r="J27" s="52"/>
      <c r="K27" s="52">
        <v>2.5</v>
      </c>
      <c r="L27" s="52"/>
      <c r="M27" s="52">
        <v>2.5</v>
      </c>
      <c r="N27" s="52"/>
      <c r="O27" s="52"/>
      <c r="P27" s="52"/>
      <c r="Q27" s="52"/>
      <c r="R27" s="52"/>
      <c r="S27" s="52"/>
      <c r="T27" s="46"/>
    </row>
    <row r="28" spans="1:20" ht="21" customHeight="1" thickBot="1" x14ac:dyDescent="0.2">
      <c r="A28" s="190"/>
      <c r="B28" s="191"/>
      <c r="C28" s="61" t="s">
        <v>84</v>
      </c>
      <c r="D28" s="62"/>
      <c r="E28" s="62">
        <v>0.15</v>
      </c>
      <c r="F28" s="62"/>
      <c r="G28" s="62"/>
      <c r="H28" s="62"/>
      <c r="I28" s="62"/>
      <c r="J28" s="62"/>
      <c r="K28" s="62">
        <v>0.25</v>
      </c>
      <c r="L28" s="62"/>
      <c r="M28" s="62">
        <v>0.2</v>
      </c>
      <c r="N28" s="62"/>
      <c r="O28" s="62"/>
      <c r="P28" s="62"/>
      <c r="Q28" s="62"/>
      <c r="R28" s="62"/>
      <c r="S28" s="62"/>
      <c r="T28" s="46"/>
    </row>
    <row r="29" spans="1:20" ht="21" customHeight="1" thickBot="1" x14ac:dyDescent="0.2">
      <c r="A29" s="187" t="s">
        <v>99</v>
      </c>
      <c r="B29" s="188" t="s">
        <v>100</v>
      </c>
      <c r="C29" s="55" t="s">
        <v>83</v>
      </c>
      <c r="D29" s="54"/>
      <c r="E29" s="54">
        <v>2.5</v>
      </c>
      <c r="F29" s="54"/>
      <c r="G29" s="54"/>
      <c r="H29" s="54"/>
      <c r="I29" s="54"/>
      <c r="J29" s="54"/>
      <c r="K29" s="54">
        <v>2.5</v>
      </c>
      <c r="L29" s="54"/>
      <c r="M29" s="54">
        <v>2.5</v>
      </c>
      <c r="N29" s="54"/>
      <c r="O29" s="54"/>
      <c r="P29" s="54"/>
      <c r="Q29" s="54"/>
      <c r="R29" s="54"/>
      <c r="S29" s="54"/>
      <c r="T29" s="46"/>
    </row>
    <row r="30" spans="1:20" ht="21" customHeight="1" thickBot="1" x14ac:dyDescent="0.2">
      <c r="A30" s="187"/>
      <c r="B30" s="188"/>
      <c r="C30" s="55" t="s">
        <v>84</v>
      </c>
      <c r="D30" s="60"/>
      <c r="E30" s="60">
        <v>0.2</v>
      </c>
      <c r="F30" s="60"/>
      <c r="G30" s="60"/>
      <c r="H30" s="60"/>
      <c r="I30" s="60"/>
      <c r="J30" s="60"/>
      <c r="K30" s="60">
        <v>0.25</v>
      </c>
      <c r="L30" s="60"/>
      <c r="M30" s="60">
        <v>0.2</v>
      </c>
      <c r="N30" s="60"/>
      <c r="O30" s="60"/>
      <c r="P30" s="60"/>
      <c r="Q30" s="60"/>
      <c r="R30" s="60"/>
      <c r="S30" s="60"/>
      <c r="T30" s="46"/>
    </row>
    <row r="31" spans="1:20" ht="21" customHeight="1" thickBot="1" x14ac:dyDescent="0.2">
      <c r="A31" s="190" t="s">
        <v>101</v>
      </c>
      <c r="B31" s="191" t="s">
        <v>102</v>
      </c>
      <c r="C31" s="61" t="s">
        <v>83</v>
      </c>
      <c r="D31" s="52"/>
      <c r="E31" s="52">
        <v>2.5</v>
      </c>
      <c r="F31" s="52"/>
      <c r="G31" s="52"/>
      <c r="H31" s="52"/>
      <c r="I31" s="52"/>
      <c r="J31" s="52"/>
      <c r="K31" s="52">
        <v>2.5</v>
      </c>
      <c r="L31" s="52"/>
      <c r="M31" s="52">
        <v>2.5</v>
      </c>
      <c r="N31" s="52"/>
      <c r="O31" s="52"/>
      <c r="P31" s="52"/>
      <c r="Q31" s="52"/>
      <c r="R31" s="52"/>
      <c r="S31" s="52"/>
      <c r="T31" s="46"/>
    </row>
    <row r="32" spans="1:20" ht="21" customHeight="1" thickBot="1" x14ac:dyDescent="0.2">
      <c r="A32" s="190"/>
      <c r="B32" s="191"/>
      <c r="C32" s="61" t="s">
        <v>84</v>
      </c>
      <c r="D32" s="62"/>
      <c r="E32" s="62">
        <v>0.2</v>
      </c>
      <c r="F32" s="62"/>
      <c r="G32" s="62"/>
      <c r="H32" s="62"/>
      <c r="I32" s="62"/>
      <c r="J32" s="62"/>
      <c r="K32" s="62">
        <v>0.25</v>
      </c>
      <c r="L32" s="62"/>
      <c r="M32" s="62">
        <v>0.2</v>
      </c>
      <c r="N32" s="62"/>
      <c r="O32" s="62"/>
      <c r="P32" s="62"/>
      <c r="Q32" s="62"/>
      <c r="R32" s="62"/>
      <c r="S32" s="62"/>
      <c r="T32" s="46"/>
    </row>
    <row r="33" spans="1:20" ht="21" customHeight="1" thickBot="1" x14ac:dyDescent="0.2">
      <c r="A33" s="187" t="s">
        <v>103</v>
      </c>
      <c r="B33" s="188" t="s">
        <v>104</v>
      </c>
      <c r="C33" s="55" t="s">
        <v>83</v>
      </c>
      <c r="D33" s="54"/>
      <c r="E33" s="54"/>
      <c r="F33" s="54">
        <v>2.5</v>
      </c>
      <c r="G33" s="54"/>
      <c r="H33" s="54"/>
      <c r="I33" s="54"/>
      <c r="J33" s="54"/>
      <c r="K33" s="54"/>
      <c r="L33" s="54">
        <v>2.5</v>
      </c>
      <c r="M33" s="54"/>
      <c r="N33" s="54"/>
      <c r="O33" s="54">
        <v>3.5</v>
      </c>
      <c r="P33" s="54">
        <v>3.5</v>
      </c>
      <c r="Q33" s="54">
        <v>3.5</v>
      </c>
      <c r="R33" s="54">
        <v>3.5</v>
      </c>
      <c r="S33" s="54">
        <v>3.5</v>
      </c>
      <c r="T33" s="46"/>
    </row>
    <row r="34" spans="1:20" ht="21" customHeight="1" thickBot="1" x14ac:dyDescent="0.2">
      <c r="A34" s="187"/>
      <c r="B34" s="188"/>
      <c r="C34" s="55" t="s">
        <v>84</v>
      </c>
      <c r="D34" s="60"/>
      <c r="E34" s="60"/>
      <c r="F34" s="60">
        <v>0.4</v>
      </c>
      <c r="G34" s="60"/>
      <c r="H34" s="60"/>
      <c r="I34" s="60"/>
      <c r="J34" s="60"/>
      <c r="K34" s="60"/>
      <c r="L34" s="60">
        <v>0.2</v>
      </c>
      <c r="M34" s="60"/>
      <c r="N34" s="60"/>
      <c r="O34" s="60">
        <v>0.15</v>
      </c>
      <c r="P34" s="60">
        <v>0.15</v>
      </c>
      <c r="Q34" s="60">
        <v>0.15</v>
      </c>
      <c r="R34" s="60">
        <v>0.15</v>
      </c>
      <c r="S34" s="60">
        <v>0.15</v>
      </c>
      <c r="T34" s="46"/>
    </row>
    <row r="35" spans="1:20" ht="21" customHeight="1" thickBot="1" x14ac:dyDescent="0.2">
      <c r="A35" s="190" t="s">
        <v>105</v>
      </c>
      <c r="B35" s="191" t="s">
        <v>106</v>
      </c>
      <c r="C35" s="61" t="s">
        <v>83</v>
      </c>
      <c r="D35" s="63"/>
      <c r="E35" s="52"/>
      <c r="F35" s="52">
        <v>2.5</v>
      </c>
      <c r="G35" s="52"/>
      <c r="H35" s="52"/>
      <c r="I35" s="52"/>
      <c r="J35" s="52"/>
      <c r="K35" s="52"/>
      <c r="L35" s="52">
        <v>2.5</v>
      </c>
      <c r="M35" s="52"/>
      <c r="N35" s="52"/>
      <c r="O35" s="52">
        <v>3.5</v>
      </c>
      <c r="P35" s="52">
        <v>3.5</v>
      </c>
      <c r="Q35" s="52">
        <v>3.5</v>
      </c>
      <c r="R35" s="52">
        <v>3.5</v>
      </c>
      <c r="S35" s="52">
        <v>3.5</v>
      </c>
      <c r="T35" s="46"/>
    </row>
    <row r="36" spans="1:20" ht="21" customHeight="1" thickBot="1" x14ac:dyDescent="0.2">
      <c r="A36" s="190"/>
      <c r="B36" s="191"/>
      <c r="C36" s="61" t="s">
        <v>84</v>
      </c>
      <c r="D36" s="62"/>
      <c r="E36" s="62"/>
      <c r="F36" s="62">
        <v>0.3</v>
      </c>
      <c r="G36" s="62"/>
      <c r="H36" s="62"/>
      <c r="I36" s="62"/>
      <c r="J36" s="62"/>
      <c r="K36" s="62"/>
      <c r="L36" s="62">
        <v>0.2</v>
      </c>
      <c r="M36" s="62"/>
      <c r="N36" s="62"/>
      <c r="O36" s="62">
        <v>0.15</v>
      </c>
      <c r="P36" s="62">
        <v>0.15</v>
      </c>
      <c r="Q36" s="62">
        <v>0.15</v>
      </c>
      <c r="R36" s="62">
        <v>0.15</v>
      </c>
      <c r="S36" s="62">
        <v>0.15</v>
      </c>
      <c r="T36" s="46"/>
    </row>
    <row r="37" spans="1:20" ht="21" customHeight="1" thickBot="1" x14ac:dyDescent="0.2">
      <c r="A37" s="187" t="s">
        <v>107</v>
      </c>
      <c r="B37" s="188" t="s">
        <v>108</v>
      </c>
      <c r="C37" s="55" t="s">
        <v>83</v>
      </c>
      <c r="D37" s="54"/>
      <c r="E37" s="54"/>
      <c r="F37" s="54">
        <v>2.5</v>
      </c>
      <c r="G37" s="54"/>
      <c r="H37" s="54"/>
      <c r="I37" s="54"/>
      <c r="J37" s="54"/>
      <c r="K37" s="54"/>
      <c r="L37" s="54">
        <v>2.5</v>
      </c>
      <c r="M37" s="54"/>
      <c r="N37" s="54"/>
      <c r="O37" s="54">
        <v>3.5</v>
      </c>
      <c r="P37" s="54">
        <v>3.5</v>
      </c>
      <c r="Q37" s="54">
        <v>3.5</v>
      </c>
      <c r="R37" s="54">
        <v>3.5</v>
      </c>
      <c r="S37" s="54">
        <v>3.5</v>
      </c>
      <c r="T37" s="46"/>
    </row>
    <row r="38" spans="1:20" ht="21" customHeight="1" thickBot="1" x14ac:dyDescent="0.2">
      <c r="A38" s="187"/>
      <c r="B38" s="188"/>
      <c r="C38" s="55" t="s">
        <v>84</v>
      </c>
      <c r="D38" s="60"/>
      <c r="E38" s="60"/>
      <c r="F38" s="60">
        <v>0.3</v>
      </c>
      <c r="G38" s="60"/>
      <c r="H38" s="60"/>
      <c r="I38" s="60"/>
      <c r="J38" s="60"/>
      <c r="K38" s="60"/>
      <c r="L38" s="60">
        <v>0.2</v>
      </c>
      <c r="M38" s="60"/>
      <c r="N38" s="60"/>
      <c r="O38" s="60">
        <v>0.15</v>
      </c>
      <c r="P38" s="60">
        <v>0.15</v>
      </c>
      <c r="Q38" s="60">
        <v>0.15</v>
      </c>
      <c r="R38" s="60">
        <v>0.15</v>
      </c>
      <c r="S38" s="60">
        <v>0.15</v>
      </c>
      <c r="T38" s="46"/>
    </row>
    <row r="39" spans="1:20" ht="21" customHeight="1" thickBot="1" x14ac:dyDescent="0.2">
      <c r="A39" s="190" t="s">
        <v>109</v>
      </c>
      <c r="B39" s="191" t="s">
        <v>110</v>
      </c>
      <c r="C39" s="61" t="s">
        <v>83</v>
      </c>
      <c r="D39" s="63"/>
      <c r="E39" s="52"/>
      <c r="F39" s="52"/>
      <c r="G39" s="52"/>
      <c r="H39" s="52">
        <v>3.5</v>
      </c>
      <c r="I39" s="52"/>
      <c r="J39" s="52"/>
      <c r="K39" s="52"/>
      <c r="L39" s="52">
        <v>2.5</v>
      </c>
      <c r="M39" s="52"/>
      <c r="N39" s="52"/>
      <c r="O39" s="52">
        <v>3.5</v>
      </c>
      <c r="P39" s="52">
        <v>3.5</v>
      </c>
      <c r="Q39" s="52">
        <v>3.5</v>
      </c>
      <c r="R39" s="52">
        <v>3.5</v>
      </c>
      <c r="S39" s="52">
        <v>3.5</v>
      </c>
      <c r="T39" s="46"/>
    </row>
    <row r="40" spans="1:20" ht="21" customHeight="1" thickBot="1" x14ac:dyDescent="0.2">
      <c r="A40" s="190"/>
      <c r="B40" s="191"/>
      <c r="C40" s="61" t="s">
        <v>84</v>
      </c>
      <c r="D40" s="62"/>
      <c r="E40" s="62"/>
      <c r="F40" s="62"/>
      <c r="G40" s="62"/>
      <c r="H40" s="62">
        <v>0.25</v>
      </c>
      <c r="I40" s="62"/>
      <c r="J40" s="62"/>
      <c r="K40" s="62"/>
      <c r="L40" s="62">
        <v>0.2</v>
      </c>
      <c r="M40" s="62"/>
      <c r="N40" s="62"/>
      <c r="O40" s="62">
        <v>0.15</v>
      </c>
      <c r="P40" s="62">
        <v>0.15</v>
      </c>
      <c r="Q40" s="62">
        <v>0.15</v>
      </c>
      <c r="R40" s="62">
        <v>0.15</v>
      </c>
      <c r="S40" s="62">
        <v>0.15</v>
      </c>
      <c r="T40" s="46"/>
    </row>
    <row r="41" spans="1:20" ht="21" customHeight="1" thickBot="1" x14ac:dyDescent="0.2">
      <c r="A41" s="187" t="s">
        <v>111</v>
      </c>
      <c r="B41" s="188" t="s">
        <v>112</v>
      </c>
      <c r="C41" s="55" t="s">
        <v>83</v>
      </c>
      <c r="D41" s="55"/>
      <c r="E41" s="54"/>
      <c r="F41" s="54"/>
      <c r="G41" s="54"/>
      <c r="H41" s="54">
        <v>3.5</v>
      </c>
      <c r="I41" s="54"/>
      <c r="J41" s="54"/>
      <c r="K41" s="54"/>
      <c r="L41" s="54">
        <v>2.5</v>
      </c>
      <c r="M41" s="54"/>
      <c r="N41" s="54"/>
      <c r="O41" s="54">
        <v>3.5</v>
      </c>
      <c r="P41" s="54">
        <v>3.5</v>
      </c>
      <c r="Q41" s="54">
        <v>3.5</v>
      </c>
      <c r="R41" s="54">
        <v>3.5</v>
      </c>
      <c r="S41" s="54">
        <v>3.5</v>
      </c>
      <c r="T41" s="46"/>
    </row>
    <row r="42" spans="1:20" ht="21" customHeight="1" thickBot="1" x14ac:dyDescent="0.2">
      <c r="A42" s="187"/>
      <c r="B42" s="188"/>
      <c r="C42" s="55" t="s">
        <v>84</v>
      </c>
      <c r="D42" s="55"/>
      <c r="E42" s="60"/>
      <c r="F42" s="60"/>
      <c r="G42" s="60"/>
      <c r="H42" s="60">
        <v>0.25</v>
      </c>
      <c r="I42" s="60"/>
      <c r="J42" s="60"/>
      <c r="K42" s="60"/>
      <c r="L42" s="60">
        <v>0.2</v>
      </c>
      <c r="M42" s="60"/>
      <c r="N42" s="60"/>
      <c r="O42" s="60">
        <v>0.15</v>
      </c>
      <c r="P42" s="60">
        <v>0.15</v>
      </c>
      <c r="Q42" s="60">
        <v>0.15</v>
      </c>
      <c r="R42" s="60">
        <v>0.15</v>
      </c>
      <c r="S42" s="60">
        <v>0.15</v>
      </c>
      <c r="T42" s="46"/>
    </row>
    <row r="43" spans="1:20" ht="21" customHeight="1" thickBot="1" x14ac:dyDescent="0.2">
      <c r="A43" s="190" t="s">
        <v>113</v>
      </c>
      <c r="B43" s="191" t="s">
        <v>114</v>
      </c>
      <c r="C43" s="61" t="s">
        <v>83</v>
      </c>
      <c r="D43" s="52"/>
      <c r="E43" s="52"/>
      <c r="F43" s="52"/>
      <c r="G43" s="52"/>
      <c r="H43" s="52">
        <v>3.5</v>
      </c>
      <c r="I43" s="52"/>
      <c r="J43" s="52"/>
      <c r="K43" s="52"/>
      <c r="L43" s="52">
        <v>2.5</v>
      </c>
      <c r="M43" s="52"/>
      <c r="N43" s="52"/>
      <c r="O43" s="52">
        <v>3.5</v>
      </c>
      <c r="P43" s="52">
        <v>3.5</v>
      </c>
      <c r="Q43" s="52">
        <v>3.5</v>
      </c>
      <c r="R43" s="52">
        <v>3.5</v>
      </c>
      <c r="S43" s="52">
        <v>3.5</v>
      </c>
      <c r="T43" s="46"/>
    </row>
    <row r="44" spans="1:20" ht="21" customHeight="1" thickBot="1" x14ac:dyDescent="0.2">
      <c r="A44" s="190"/>
      <c r="B44" s="191"/>
      <c r="C44" s="61" t="s">
        <v>84</v>
      </c>
      <c r="D44" s="62"/>
      <c r="E44" s="62"/>
      <c r="F44" s="62"/>
      <c r="G44" s="62"/>
      <c r="H44" s="62">
        <v>0.25</v>
      </c>
      <c r="I44" s="62"/>
      <c r="J44" s="62"/>
      <c r="K44" s="62"/>
      <c r="L44" s="62">
        <v>0.2</v>
      </c>
      <c r="M44" s="62"/>
      <c r="N44" s="62"/>
      <c r="O44" s="62">
        <v>0.15</v>
      </c>
      <c r="P44" s="62">
        <v>0.15</v>
      </c>
      <c r="Q44" s="62">
        <v>0.15</v>
      </c>
      <c r="R44" s="62">
        <v>0.15</v>
      </c>
      <c r="S44" s="62">
        <v>0.15</v>
      </c>
      <c r="T44" s="46"/>
    </row>
    <row r="45" spans="1:20" ht="21" customHeight="1" thickBot="1" x14ac:dyDescent="0.2">
      <c r="A45" s="187" t="s">
        <v>115</v>
      </c>
      <c r="B45" s="192" t="s">
        <v>116</v>
      </c>
      <c r="C45" s="55" t="s">
        <v>83</v>
      </c>
      <c r="D45" s="54"/>
      <c r="E45" s="54"/>
      <c r="F45" s="54"/>
      <c r="G45" s="54"/>
      <c r="H45" s="54">
        <v>3.5</v>
      </c>
      <c r="I45" s="54"/>
      <c r="J45" s="54"/>
      <c r="K45" s="54"/>
      <c r="L45" s="54">
        <v>2.5</v>
      </c>
      <c r="M45" s="54"/>
      <c r="N45" s="54"/>
      <c r="O45" s="54">
        <v>3.5</v>
      </c>
      <c r="P45" s="54">
        <v>3.5</v>
      </c>
      <c r="Q45" s="54">
        <v>3.5</v>
      </c>
      <c r="R45" s="54">
        <v>3.5</v>
      </c>
      <c r="S45" s="54">
        <v>3.5</v>
      </c>
      <c r="T45" s="46"/>
    </row>
    <row r="46" spans="1:20" ht="21" customHeight="1" thickBot="1" x14ac:dyDescent="0.2">
      <c r="A46" s="187"/>
      <c r="B46" s="192"/>
      <c r="C46" s="55" t="s">
        <v>84</v>
      </c>
      <c r="D46" s="60"/>
      <c r="E46" s="60"/>
      <c r="F46" s="60"/>
      <c r="G46" s="60"/>
      <c r="H46" s="60">
        <v>0.25</v>
      </c>
      <c r="I46" s="60"/>
      <c r="J46" s="60"/>
      <c r="K46" s="60"/>
      <c r="L46" s="60">
        <v>0.2</v>
      </c>
      <c r="M46" s="60"/>
      <c r="N46" s="60"/>
      <c r="O46" s="60">
        <v>0.15</v>
      </c>
      <c r="P46" s="60">
        <v>0.15</v>
      </c>
      <c r="Q46" s="60">
        <v>0.15</v>
      </c>
      <c r="R46" s="60">
        <v>0.15</v>
      </c>
      <c r="S46" s="60">
        <v>0.15</v>
      </c>
      <c r="T46" s="46"/>
    </row>
    <row r="47" spans="1:20" ht="21" customHeight="1" thickBot="1" x14ac:dyDescent="0.2">
      <c r="A47" s="190" t="s">
        <v>117</v>
      </c>
      <c r="B47" s="191" t="s">
        <v>118</v>
      </c>
      <c r="C47" s="61" t="s">
        <v>83</v>
      </c>
      <c r="D47" s="52"/>
      <c r="E47" s="52"/>
      <c r="F47" s="52"/>
      <c r="G47" s="52">
        <v>4.5</v>
      </c>
      <c r="H47" s="52">
        <v>3.5</v>
      </c>
      <c r="I47" s="52">
        <v>3.5</v>
      </c>
      <c r="J47" s="52"/>
      <c r="K47" s="52"/>
      <c r="L47" s="52"/>
      <c r="M47" s="52">
        <v>2.5</v>
      </c>
      <c r="N47" s="52">
        <v>2.5</v>
      </c>
      <c r="O47" s="52">
        <v>3.5</v>
      </c>
      <c r="P47" s="52">
        <v>3.5</v>
      </c>
      <c r="Q47" s="52">
        <v>3.5</v>
      </c>
      <c r="R47" s="52">
        <v>3.5</v>
      </c>
      <c r="S47" s="52">
        <v>3.5</v>
      </c>
      <c r="T47" s="46"/>
    </row>
    <row r="48" spans="1:20" ht="21" customHeight="1" thickBot="1" x14ac:dyDescent="0.2">
      <c r="A48" s="190"/>
      <c r="B48" s="191"/>
      <c r="C48" s="61" t="s">
        <v>84</v>
      </c>
      <c r="D48" s="62"/>
      <c r="E48" s="62"/>
      <c r="F48" s="62"/>
      <c r="G48" s="62">
        <v>0.2</v>
      </c>
      <c r="H48" s="62">
        <v>0.2</v>
      </c>
      <c r="I48" s="62">
        <v>0.4</v>
      </c>
      <c r="J48" s="62"/>
      <c r="K48" s="62"/>
      <c r="L48" s="62"/>
      <c r="M48" s="62">
        <v>0.2</v>
      </c>
      <c r="N48" s="62">
        <v>0.2</v>
      </c>
      <c r="O48" s="62">
        <v>0.25</v>
      </c>
      <c r="P48" s="62">
        <v>0.25</v>
      </c>
      <c r="Q48" s="62">
        <v>0.25</v>
      </c>
      <c r="R48" s="62">
        <v>0.25</v>
      </c>
      <c r="S48" s="62">
        <v>0.25</v>
      </c>
      <c r="T48" s="46"/>
    </row>
    <row r="49" spans="1:20" ht="21" customHeight="1" thickBot="1" x14ac:dyDescent="0.2">
      <c r="A49" s="187" t="s">
        <v>119</v>
      </c>
      <c r="B49" s="188" t="s">
        <v>120</v>
      </c>
      <c r="C49" s="55" t="s">
        <v>83</v>
      </c>
      <c r="D49" s="54"/>
      <c r="E49" s="54"/>
      <c r="F49" s="54"/>
      <c r="G49" s="54">
        <v>4.5</v>
      </c>
      <c r="H49" s="54">
        <v>3.5</v>
      </c>
      <c r="I49" s="54">
        <v>3.5</v>
      </c>
      <c r="J49" s="54"/>
      <c r="K49" s="54"/>
      <c r="L49" s="54"/>
      <c r="M49" s="54">
        <v>2.5</v>
      </c>
      <c r="N49" s="54">
        <v>2.5</v>
      </c>
      <c r="O49" s="54">
        <v>3.5</v>
      </c>
      <c r="P49" s="54">
        <v>3.5</v>
      </c>
      <c r="Q49" s="54">
        <v>3.5</v>
      </c>
      <c r="R49" s="54">
        <v>3.5</v>
      </c>
      <c r="S49" s="54">
        <v>3.5</v>
      </c>
      <c r="T49" s="46"/>
    </row>
    <row r="50" spans="1:20" ht="21" customHeight="1" thickBot="1" x14ac:dyDescent="0.2">
      <c r="A50" s="187"/>
      <c r="B50" s="188"/>
      <c r="C50" s="55" t="s">
        <v>84</v>
      </c>
      <c r="D50" s="60"/>
      <c r="E50" s="60"/>
      <c r="F50" s="60"/>
      <c r="G50" s="60">
        <v>0.2</v>
      </c>
      <c r="H50" s="60">
        <v>0.2</v>
      </c>
      <c r="I50" s="60">
        <v>0.4</v>
      </c>
      <c r="J50" s="60"/>
      <c r="K50" s="60"/>
      <c r="L50" s="60"/>
      <c r="M50" s="60">
        <v>0.2</v>
      </c>
      <c r="N50" s="60">
        <v>0.2</v>
      </c>
      <c r="O50" s="60">
        <v>0.25</v>
      </c>
      <c r="P50" s="60">
        <v>0.25</v>
      </c>
      <c r="Q50" s="60">
        <v>0.25</v>
      </c>
      <c r="R50" s="60">
        <v>0.25</v>
      </c>
      <c r="S50" s="60">
        <v>0.25</v>
      </c>
      <c r="T50" s="46"/>
    </row>
    <row r="51" spans="1:20" ht="21" customHeight="1" x14ac:dyDescent="0.15">
      <c r="A51" s="189" t="s">
        <v>79</v>
      </c>
      <c r="B51" s="64" t="s">
        <v>121</v>
      </c>
      <c r="C51" s="49"/>
      <c r="D51" s="52">
        <f t="shared" ref="D51:S51" si="3">D13*D14+D15*D16+D17*D18+D19*D20+D21*D22+D23*D24+D25*D26+D27*D28+D29*D30+D31*D32+D33*D34+D35*D36+D37*D38+D39*D40+D41*D42+D47*D48</f>
        <v>2.15</v>
      </c>
      <c r="E51" s="52">
        <f t="shared" si="3"/>
        <v>2.5</v>
      </c>
      <c r="F51" s="52">
        <f t="shared" si="3"/>
        <v>2.5</v>
      </c>
      <c r="G51" s="52">
        <f t="shared" si="3"/>
        <v>3.3499999999999996</v>
      </c>
      <c r="H51" s="52">
        <f t="shared" si="3"/>
        <v>3.5</v>
      </c>
      <c r="I51" s="52">
        <f t="shared" si="3"/>
        <v>3.5</v>
      </c>
      <c r="J51" s="52">
        <f t="shared" si="3"/>
        <v>2.5</v>
      </c>
      <c r="K51" s="52">
        <f t="shared" si="3"/>
        <v>2.5</v>
      </c>
      <c r="L51" s="52">
        <f t="shared" si="3"/>
        <v>2.5</v>
      </c>
      <c r="M51" s="52">
        <f t="shared" si="3"/>
        <v>2.5</v>
      </c>
      <c r="N51" s="52">
        <f t="shared" si="3"/>
        <v>2.5</v>
      </c>
      <c r="O51" s="52">
        <f t="shared" si="3"/>
        <v>3.5</v>
      </c>
      <c r="P51" s="52">
        <f t="shared" si="3"/>
        <v>3.5</v>
      </c>
      <c r="Q51" s="52">
        <f t="shared" si="3"/>
        <v>3.5</v>
      </c>
      <c r="R51" s="52">
        <f t="shared" si="3"/>
        <v>3.5</v>
      </c>
      <c r="S51" s="52">
        <f t="shared" si="3"/>
        <v>3.5</v>
      </c>
    </row>
    <row r="52" spans="1:20" ht="21" customHeight="1" thickBot="1" x14ac:dyDescent="0.2">
      <c r="A52" s="189"/>
      <c r="B52" s="64" t="s">
        <v>122</v>
      </c>
      <c r="C52" s="65"/>
      <c r="D52" s="50">
        <f t="shared" ref="D52:S52" si="4">D48+D42+D40+D38+D36+D34+D32+D30+D28+D26+D24+D22+D20+D18+D16+D14</f>
        <v>1</v>
      </c>
      <c r="E52" s="50">
        <f t="shared" si="4"/>
        <v>1</v>
      </c>
      <c r="F52" s="50">
        <f t="shared" si="4"/>
        <v>1</v>
      </c>
      <c r="G52" s="50">
        <f t="shared" si="4"/>
        <v>1</v>
      </c>
      <c r="H52" s="50">
        <f t="shared" si="4"/>
        <v>1</v>
      </c>
      <c r="I52" s="50">
        <f t="shared" si="4"/>
        <v>1</v>
      </c>
      <c r="J52" s="50">
        <f t="shared" si="4"/>
        <v>1</v>
      </c>
      <c r="K52" s="50">
        <f t="shared" si="4"/>
        <v>1</v>
      </c>
      <c r="L52" s="50">
        <f t="shared" si="4"/>
        <v>1</v>
      </c>
      <c r="M52" s="50">
        <f t="shared" si="4"/>
        <v>1</v>
      </c>
      <c r="N52" s="50">
        <f t="shared" si="4"/>
        <v>1</v>
      </c>
      <c r="O52" s="50">
        <f t="shared" si="4"/>
        <v>1</v>
      </c>
      <c r="P52" s="50">
        <f t="shared" si="4"/>
        <v>1</v>
      </c>
      <c r="Q52" s="50">
        <f t="shared" si="4"/>
        <v>1</v>
      </c>
      <c r="R52" s="50">
        <f t="shared" si="4"/>
        <v>1</v>
      </c>
      <c r="S52" s="50">
        <f t="shared" si="4"/>
        <v>1</v>
      </c>
      <c r="T52" s="66" t="e">
        <f>T12+T14+T16+T18+T20+T22+T24+#REF!+#REF!+#REF!+#REF!+T34+T36+#REF!+#REF!+T48+T50</f>
        <v>#REF!</v>
      </c>
    </row>
    <row r="53" spans="1:20" ht="21" customHeight="1" thickBot="1" x14ac:dyDescent="0.2">
      <c r="A53" s="189" t="s">
        <v>123</v>
      </c>
      <c r="B53" s="64" t="s">
        <v>121</v>
      </c>
      <c r="C53" s="65"/>
      <c r="D53" s="67">
        <f>D13*D14+D15*D16+D17*D18+D19*D20+D21*D22+D23*D24+D25*D26+D27*D28+D29*D30+D31*D32+D33*D34+D35*D36+D37*D38+D43*D44+D45*D46+D49*D50</f>
        <v>2.15</v>
      </c>
      <c r="E53" s="67">
        <f t="shared" ref="E53:T53" si="5">E13*E14+E15*E16+E17*E18+E19*E20+E21*E22+E23*E24+E25*E26+E27*E28+E29*E30+E31*E32+E33*E34+E35*E36+E37*E38+E43*E44+E45*E46+E49*E50</f>
        <v>2.5</v>
      </c>
      <c r="F53" s="67">
        <f t="shared" si="5"/>
        <v>2.5</v>
      </c>
      <c r="G53" s="67">
        <f t="shared" si="5"/>
        <v>3.3499999999999996</v>
      </c>
      <c r="H53" s="67">
        <f t="shared" si="5"/>
        <v>3.5</v>
      </c>
      <c r="I53" s="67">
        <f t="shared" si="5"/>
        <v>3.5</v>
      </c>
      <c r="J53" s="67">
        <f t="shared" si="5"/>
        <v>2.5</v>
      </c>
      <c r="K53" s="67">
        <f t="shared" si="5"/>
        <v>2.5</v>
      </c>
      <c r="L53" s="67">
        <f t="shared" si="5"/>
        <v>2.5</v>
      </c>
      <c r="M53" s="67">
        <f t="shared" si="5"/>
        <v>2.5</v>
      </c>
      <c r="N53" s="67">
        <f t="shared" si="5"/>
        <v>2.5</v>
      </c>
      <c r="O53" s="67">
        <f t="shared" si="5"/>
        <v>3.5</v>
      </c>
      <c r="P53" s="67">
        <f t="shared" si="5"/>
        <v>3.5</v>
      </c>
      <c r="Q53" s="67">
        <f t="shared" si="5"/>
        <v>3.5</v>
      </c>
      <c r="R53" s="67">
        <f t="shared" si="5"/>
        <v>3.5</v>
      </c>
      <c r="S53" s="67">
        <f t="shared" si="5"/>
        <v>3.5</v>
      </c>
      <c r="T53" s="68">
        <f t="shared" si="5"/>
        <v>0</v>
      </c>
    </row>
    <row r="54" spans="1:20" ht="21" customHeight="1" x14ac:dyDescent="0.15">
      <c r="A54" s="189"/>
      <c r="B54" s="64" t="s">
        <v>122</v>
      </c>
      <c r="C54" s="65"/>
      <c r="D54" s="69">
        <f>D14+D16+D18+D20+D22+D24+D26+D28+D30+D32+D34+D36+D38+D44+D46+D50</f>
        <v>0.99999999999999989</v>
      </c>
      <c r="E54" s="69">
        <f t="shared" ref="E54:S54" si="6">E14+E16+E18+E20+E22+E24+E26+E28+E30+E32+E34+E36+E38+E44+E46+E50</f>
        <v>1</v>
      </c>
      <c r="F54" s="69">
        <f t="shared" si="6"/>
        <v>1</v>
      </c>
      <c r="G54" s="69">
        <f t="shared" si="6"/>
        <v>1</v>
      </c>
      <c r="H54" s="69">
        <f t="shared" si="6"/>
        <v>1</v>
      </c>
      <c r="I54" s="69">
        <f t="shared" si="6"/>
        <v>1</v>
      </c>
      <c r="J54" s="69">
        <f t="shared" si="6"/>
        <v>0.99999999999999989</v>
      </c>
      <c r="K54" s="69">
        <f t="shared" si="6"/>
        <v>1</v>
      </c>
      <c r="L54" s="69">
        <f t="shared" si="6"/>
        <v>1</v>
      </c>
      <c r="M54" s="69">
        <f t="shared" si="6"/>
        <v>1</v>
      </c>
      <c r="N54" s="69">
        <f t="shared" si="6"/>
        <v>1</v>
      </c>
      <c r="O54" s="69">
        <f t="shared" si="6"/>
        <v>1</v>
      </c>
      <c r="P54" s="69">
        <f t="shared" si="6"/>
        <v>1</v>
      </c>
      <c r="Q54" s="69">
        <f t="shared" si="6"/>
        <v>1</v>
      </c>
      <c r="R54" s="69">
        <f t="shared" si="6"/>
        <v>1</v>
      </c>
      <c r="S54" s="69">
        <f t="shared" si="6"/>
        <v>1</v>
      </c>
    </row>
    <row r="59" spans="1:20" ht="15.5" customHeight="1" x14ac:dyDescent="0.15"/>
    <row r="64" spans="1:20" ht="15.5" customHeight="1" x14ac:dyDescent="0.15"/>
    <row r="73" ht="15.5" customHeight="1" x14ac:dyDescent="0.15"/>
    <row r="82" ht="15.5" customHeight="1" x14ac:dyDescent="0.15"/>
    <row r="101" ht="15.5" customHeight="1" x14ac:dyDescent="0.15"/>
    <row r="119" ht="15.5" customHeight="1" x14ac:dyDescent="0.15"/>
    <row r="137" ht="15.5" customHeight="1" x14ac:dyDescent="0.15"/>
    <row r="147" ht="15.5" customHeight="1" x14ac:dyDescent="0.15"/>
    <row r="153" ht="15.5" customHeight="1" x14ac:dyDescent="0.15"/>
  </sheetData>
  <mergeCells count="51">
    <mergeCell ref="T5:T6"/>
    <mergeCell ref="A6:A12"/>
    <mergeCell ref="B6:B12"/>
    <mergeCell ref="D6:S6"/>
    <mergeCell ref="C9:C10"/>
    <mergeCell ref="A17:A18"/>
    <mergeCell ref="B17:B18"/>
    <mergeCell ref="A1:F3"/>
    <mergeCell ref="G1:O3"/>
    <mergeCell ref="P1:S1"/>
    <mergeCell ref="P2:S2"/>
    <mergeCell ref="P3:S3"/>
    <mergeCell ref="C11:C12"/>
    <mergeCell ref="A13:A14"/>
    <mergeCell ref="B13:B14"/>
    <mergeCell ref="A15:A16"/>
    <mergeCell ref="B15:B16"/>
    <mergeCell ref="A19:A20"/>
    <mergeCell ref="B19:B20"/>
    <mergeCell ref="A21:A22"/>
    <mergeCell ref="B21:B22"/>
    <mergeCell ref="A23:A24"/>
    <mergeCell ref="B23:B24"/>
    <mergeCell ref="A25:A26"/>
    <mergeCell ref="B25:B26"/>
    <mergeCell ref="A27:A28"/>
    <mergeCell ref="B27:B28"/>
    <mergeCell ref="A29:A30"/>
    <mergeCell ref="B29:B30"/>
    <mergeCell ref="A31:A32"/>
    <mergeCell ref="B31:B32"/>
    <mergeCell ref="A33:A34"/>
    <mergeCell ref="B33:B34"/>
    <mergeCell ref="A35:A36"/>
    <mergeCell ref="B35:B36"/>
    <mergeCell ref="A37:A38"/>
    <mergeCell ref="B37:B38"/>
    <mergeCell ref="A39:A40"/>
    <mergeCell ref="B39:B40"/>
    <mergeCell ref="A41:A42"/>
    <mergeCell ref="B41:B42"/>
    <mergeCell ref="A49:A50"/>
    <mergeCell ref="B49:B50"/>
    <mergeCell ref="A51:A52"/>
    <mergeCell ref="A53:A54"/>
    <mergeCell ref="A43:A44"/>
    <mergeCell ref="B43:B44"/>
    <mergeCell ref="A45:A46"/>
    <mergeCell ref="B45:B46"/>
    <mergeCell ref="A47:A48"/>
    <mergeCell ref="B47:B48"/>
  </mergeCells>
  <conditionalFormatting sqref="D13:S50 C19:C50">
    <cfRule type="notContainsBlanks" priority="1">
      <formula>LEN(TRIM(C13))&gt;0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A80D9-2D23-9A49-A17C-4BF2F692E715}">
  <dimension ref="A1:AB171"/>
  <sheetViews>
    <sheetView zoomScale="119" workbookViewId="0">
      <pane xSplit="3" ySplit="8" topLeftCell="D107" activePane="bottomRight" state="frozen"/>
      <selection pane="topRight" activeCell="D1" sqref="D1"/>
      <selection pane="bottomLeft" activeCell="A9" sqref="A9"/>
      <selection pane="bottomRight" activeCell="O116" sqref="O116"/>
    </sheetView>
  </sheetViews>
  <sheetFormatPr baseColWidth="10" defaultColWidth="8.83203125" defaultRowHeight="15" x14ac:dyDescent="0.2"/>
  <cols>
    <col min="1" max="1" width="3.6640625" style="72" customWidth="1"/>
    <col min="2" max="2" width="5.6640625" style="71" customWidth="1"/>
    <col min="3" max="3" width="6.6640625" style="71" customWidth="1"/>
    <col min="4" max="4" width="6.5" style="119" customWidth="1"/>
    <col min="5" max="6" width="5.33203125" style="71" customWidth="1"/>
    <col min="7" max="7" width="5.33203125" customWidth="1"/>
    <col min="8" max="9" width="5.33203125" style="71" customWidth="1"/>
    <col min="10" max="10" width="5.33203125" customWidth="1"/>
    <col min="11" max="14" width="5.33203125" style="71" customWidth="1"/>
    <col min="15" max="15" width="5.33203125" style="120" customWidth="1"/>
    <col min="16" max="16" width="5.33203125" style="121" customWidth="1"/>
    <col min="17" max="20" width="5.33203125" style="71" customWidth="1"/>
    <col min="21" max="21" width="2.83203125" style="71" hidden="1" customWidth="1"/>
    <col min="22" max="16384" width="8.83203125" style="71"/>
  </cols>
  <sheetData>
    <row r="1" spans="1:24" ht="18.5" customHeight="1" x14ac:dyDescent="0.2">
      <c r="A1" s="193" t="s">
        <v>55</v>
      </c>
      <c r="B1" s="193"/>
      <c r="C1" s="193"/>
      <c r="D1" s="193"/>
      <c r="E1" s="193"/>
      <c r="F1" s="193"/>
      <c r="G1" s="193"/>
      <c r="H1" s="195"/>
      <c r="I1" s="195"/>
      <c r="J1" s="195"/>
      <c r="K1" s="195"/>
      <c r="L1" s="195"/>
      <c r="M1" s="195"/>
      <c r="N1" s="195"/>
      <c r="O1" s="195"/>
      <c r="P1" s="195"/>
      <c r="Q1" s="233" t="s">
        <v>124</v>
      </c>
      <c r="R1" s="234"/>
      <c r="S1" s="234"/>
      <c r="T1" s="235"/>
    </row>
    <row r="2" spans="1:24" ht="18.5" customHeight="1" x14ac:dyDescent="0.2">
      <c r="A2" s="193"/>
      <c r="B2" s="193"/>
      <c r="C2" s="193"/>
      <c r="D2" s="193"/>
      <c r="E2" s="193"/>
      <c r="F2" s="193"/>
      <c r="G2" s="193"/>
      <c r="H2" s="197"/>
      <c r="I2" s="197"/>
      <c r="J2" s="197"/>
      <c r="K2" s="197"/>
      <c r="L2" s="197"/>
      <c r="M2" s="197"/>
      <c r="N2" s="197"/>
      <c r="O2" s="197"/>
      <c r="P2" s="197"/>
      <c r="Q2" s="236" t="s">
        <v>57</v>
      </c>
      <c r="R2" s="237"/>
      <c r="S2" s="237"/>
      <c r="T2" s="238"/>
    </row>
    <row r="3" spans="1:24" ht="21" customHeight="1" x14ac:dyDescent="0.2">
      <c r="A3" s="231"/>
      <c r="B3" s="232"/>
      <c r="C3" s="232"/>
      <c r="D3" s="232"/>
      <c r="E3" s="232"/>
      <c r="F3" s="232"/>
      <c r="G3" s="232"/>
      <c r="H3" s="199"/>
      <c r="I3" s="199"/>
      <c r="J3" s="199"/>
      <c r="K3" s="199"/>
      <c r="L3" s="199"/>
      <c r="M3" s="199"/>
      <c r="N3" s="199"/>
      <c r="O3" s="199"/>
      <c r="P3" s="199"/>
      <c r="Q3" s="233" t="s">
        <v>125</v>
      </c>
      <c r="R3" s="234"/>
      <c r="S3" s="234"/>
      <c r="T3" s="235"/>
    </row>
    <row r="4" spans="1:24" ht="24.5" customHeight="1" thickBot="1" x14ac:dyDescent="0.25">
      <c r="B4" s="73"/>
      <c r="C4" s="73"/>
      <c r="D4" s="73"/>
      <c r="E4" s="73"/>
      <c r="F4" s="73"/>
      <c r="G4" s="73"/>
      <c r="H4" s="74"/>
      <c r="I4" s="74"/>
      <c r="J4" s="74"/>
      <c r="K4" s="74"/>
      <c r="L4" s="74"/>
      <c r="M4" s="74"/>
      <c r="N4" s="74"/>
      <c r="O4" s="74"/>
      <c r="P4" s="74"/>
      <c r="Q4" s="75"/>
      <c r="R4" s="75"/>
      <c r="S4" s="75"/>
      <c r="T4" s="75"/>
    </row>
    <row r="5" spans="1:24" ht="15" customHeight="1" thickBot="1" x14ac:dyDescent="0.25">
      <c r="A5" s="219" t="s">
        <v>59</v>
      </c>
      <c r="B5" s="219" t="s">
        <v>60</v>
      </c>
      <c r="C5" s="228" t="s">
        <v>126</v>
      </c>
      <c r="D5" s="229" t="s">
        <v>127</v>
      </c>
      <c r="E5" s="230" t="s">
        <v>61</v>
      </c>
      <c r="F5" s="230"/>
      <c r="G5" s="230"/>
      <c r="H5" s="230"/>
      <c r="I5" s="230"/>
      <c r="J5" s="230"/>
      <c r="K5" s="230"/>
      <c r="L5" s="230"/>
      <c r="M5" s="230"/>
      <c r="N5" s="230"/>
      <c r="O5" s="230"/>
      <c r="P5" s="230"/>
      <c r="Q5" s="230"/>
      <c r="R5" s="230"/>
      <c r="S5" s="230"/>
      <c r="T5" s="230"/>
      <c r="U5" s="76"/>
    </row>
    <row r="6" spans="1:24" ht="33" customHeight="1" thickBot="1" x14ac:dyDescent="0.25">
      <c r="A6" s="219"/>
      <c r="B6" s="219"/>
      <c r="C6" s="228"/>
      <c r="D6" s="229"/>
      <c r="E6" s="77" t="s">
        <v>62</v>
      </c>
      <c r="F6" s="77" t="s">
        <v>63</v>
      </c>
      <c r="G6" s="77" t="s">
        <v>64</v>
      </c>
      <c r="H6" s="77" t="s">
        <v>65</v>
      </c>
      <c r="I6" s="77" t="s">
        <v>66</v>
      </c>
      <c r="J6" s="77" t="s">
        <v>67</v>
      </c>
      <c r="K6" s="77" t="s">
        <v>68</v>
      </c>
      <c r="L6" s="77" t="s">
        <v>69</v>
      </c>
      <c r="M6" s="77" t="s">
        <v>70</v>
      </c>
      <c r="N6" s="77" t="s">
        <v>71</v>
      </c>
      <c r="O6" s="77" t="s">
        <v>72</v>
      </c>
      <c r="P6" s="77" t="s">
        <v>73</v>
      </c>
      <c r="Q6" s="77" t="s">
        <v>74</v>
      </c>
      <c r="R6" s="77" t="s">
        <v>75</v>
      </c>
      <c r="S6" s="77" t="s">
        <v>76</v>
      </c>
      <c r="T6" s="77" t="s">
        <v>77</v>
      </c>
      <c r="U6" s="225"/>
    </row>
    <row r="7" spans="1:24" ht="21" customHeight="1" thickBot="1" x14ac:dyDescent="0.25">
      <c r="A7" s="219"/>
      <c r="B7" s="219"/>
      <c r="C7" s="228"/>
      <c r="D7" s="229"/>
      <c r="E7" s="79">
        <v>2.5</v>
      </c>
      <c r="F7" s="79">
        <v>2.5</v>
      </c>
      <c r="G7" s="79">
        <v>2.5</v>
      </c>
      <c r="H7" s="79">
        <v>3.5</v>
      </c>
      <c r="I7" s="79">
        <v>3.5</v>
      </c>
      <c r="J7" s="79">
        <v>3.5</v>
      </c>
      <c r="K7" s="79">
        <v>2.5</v>
      </c>
      <c r="L7" s="79">
        <v>2.5</v>
      </c>
      <c r="M7" s="79">
        <v>2.5</v>
      </c>
      <c r="N7" s="79">
        <v>2.5</v>
      </c>
      <c r="O7" s="79">
        <v>2.5</v>
      </c>
      <c r="P7" s="79">
        <v>3.5</v>
      </c>
      <c r="Q7" s="79">
        <v>3.5</v>
      </c>
      <c r="R7" s="79">
        <v>3.5</v>
      </c>
      <c r="S7" s="79">
        <v>3.5</v>
      </c>
      <c r="T7" s="79">
        <v>3.5</v>
      </c>
      <c r="U7" s="225"/>
    </row>
    <row r="8" spans="1:24" ht="17" customHeight="1" thickBot="1" x14ac:dyDescent="0.25">
      <c r="A8" s="219"/>
      <c r="B8" s="219"/>
      <c r="C8" s="226" t="s">
        <v>80</v>
      </c>
      <c r="D8" s="79" t="s">
        <v>128</v>
      </c>
      <c r="E8" s="80">
        <f t="shared" ref="E8:T9" si="0">E122</f>
        <v>0.99999999999999822</v>
      </c>
      <c r="F8" s="80">
        <f t="shared" si="0"/>
        <v>0.99999999999999822</v>
      </c>
      <c r="G8" s="80">
        <f t="shared" si="0"/>
        <v>1</v>
      </c>
      <c r="H8" s="80">
        <f t="shared" si="0"/>
        <v>0.99999999999999911</v>
      </c>
      <c r="I8" s="80">
        <f t="shared" si="0"/>
        <v>0.99999999999999911</v>
      </c>
      <c r="J8" s="80">
        <f t="shared" si="0"/>
        <v>0.99999999999999822</v>
      </c>
      <c r="K8" s="80">
        <f t="shared" si="0"/>
        <v>1</v>
      </c>
      <c r="L8" s="80">
        <f t="shared" si="0"/>
        <v>1</v>
      </c>
      <c r="M8" s="80">
        <f t="shared" si="0"/>
        <v>1</v>
      </c>
      <c r="N8" s="80">
        <f t="shared" si="0"/>
        <v>1</v>
      </c>
      <c r="O8" s="80">
        <f t="shared" si="0"/>
        <v>0.99999999999999911</v>
      </c>
      <c r="P8" s="80">
        <f t="shared" si="0"/>
        <v>0.99999999999999956</v>
      </c>
      <c r="Q8" s="80">
        <f t="shared" si="0"/>
        <v>0.99999999999999956</v>
      </c>
      <c r="R8" s="80">
        <f t="shared" si="0"/>
        <v>0.99999999999999956</v>
      </c>
      <c r="S8" s="80">
        <f t="shared" si="0"/>
        <v>0.99999999999999956</v>
      </c>
      <c r="T8" s="80">
        <f t="shared" si="0"/>
        <v>0.99999999999999956</v>
      </c>
      <c r="U8" s="78"/>
    </row>
    <row r="9" spans="1:24" ht="17" customHeight="1" thickBot="1" x14ac:dyDescent="0.25">
      <c r="A9" s="219"/>
      <c r="B9" s="219"/>
      <c r="C9" s="226"/>
      <c r="D9" s="81" t="s">
        <v>129</v>
      </c>
      <c r="E9" s="82">
        <f t="shared" si="0"/>
        <v>2.5</v>
      </c>
      <c r="F9" s="82">
        <f t="shared" si="0"/>
        <v>2.5</v>
      </c>
      <c r="G9" s="82">
        <f t="shared" si="0"/>
        <v>2.5</v>
      </c>
      <c r="H9" s="82">
        <f t="shared" si="0"/>
        <v>2.5</v>
      </c>
      <c r="I9" s="82">
        <f t="shared" si="0"/>
        <v>2.5</v>
      </c>
      <c r="J9" s="82">
        <f t="shared" si="0"/>
        <v>2.9000000000000004</v>
      </c>
      <c r="K9" s="82">
        <f t="shared" si="0"/>
        <v>2.5</v>
      </c>
      <c r="L9" s="82">
        <f t="shared" si="0"/>
        <v>2.9000000000000004</v>
      </c>
      <c r="M9" s="82">
        <f t="shared" si="0"/>
        <v>2.5</v>
      </c>
      <c r="N9" s="82">
        <f t="shared" si="0"/>
        <v>2.6</v>
      </c>
      <c r="O9" s="82">
        <f t="shared" si="0"/>
        <v>2.5</v>
      </c>
      <c r="P9" s="82">
        <f t="shared" si="0"/>
        <v>3.5</v>
      </c>
      <c r="Q9" s="82">
        <f t="shared" si="0"/>
        <v>3.75</v>
      </c>
      <c r="R9" s="82">
        <f t="shared" si="0"/>
        <v>3.5</v>
      </c>
      <c r="S9" s="82">
        <f t="shared" si="0"/>
        <v>3.5</v>
      </c>
      <c r="T9" s="82">
        <f t="shared" si="0"/>
        <v>3.5</v>
      </c>
      <c r="U9" s="78"/>
    </row>
    <row r="10" spans="1:24" ht="16" customHeight="1" thickBot="1" x14ac:dyDescent="0.25">
      <c r="A10" s="217" t="s">
        <v>81</v>
      </c>
      <c r="B10" s="217" t="s">
        <v>82</v>
      </c>
      <c r="C10" s="79" t="s">
        <v>130</v>
      </c>
      <c r="D10" s="80">
        <v>0.1</v>
      </c>
      <c r="E10" s="83">
        <v>2.5</v>
      </c>
      <c r="F10" s="83"/>
      <c r="G10" s="83"/>
      <c r="H10" s="83"/>
      <c r="I10" s="83"/>
      <c r="J10" s="83"/>
      <c r="K10" s="83"/>
      <c r="L10" s="83"/>
      <c r="M10" s="83"/>
      <c r="N10" s="83"/>
      <c r="O10" s="83"/>
      <c r="P10" s="83"/>
      <c r="Q10" s="83"/>
      <c r="R10" s="83"/>
      <c r="S10" s="83"/>
      <c r="T10" s="84"/>
      <c r="U10" s="78"/>
    </row>
    <row r="11" spans="1:24" ht="16" customHeight="1" thickBot="1" x14ac:dyDescent="0.25">
      <c r="A11" s="217"/>
      <c r="B11" s="217"/>
      <c r="C11" s="79" t="s">
        <v>131</v>
      </c>
      <c r="D11" s="80">
        <v>0.1</v>
      </c>
      <c r="E11" s="83">
        <v>2.5</v>
      </c>
      <c r="F11" s="83"/>
      <c r="G11" s="83"/>
      <c r="H11" s="83"/>
      <c r="I11" s="83"/>
      <c r="J11" s="83"/>
      <c r="K11" s="83"/>
      <c r="L11" s="83"/>
      <c r="M11" s="83"/>
      <c r="N11" s="83"/>
      <c r="O11" s="83"/>
      <c r="P11" s="83"/>
      <c r="Q11" s="83"/>
      <c r="R11" s="83"/>
      <c r="S11" s="83"/>
      <c r="T11" s="84"/>
      <c r="U11" s="78"/>
      <c r="X11" s="85"/>
    </row>
    <row r="12" spans="1:24" ht="16" customHeight="1" thickBot="1" x14ac:dyDescent="0.25">
      <c r="A12" s="217"/>
      <c r="B12" s="217"/>
      <c r="C12" s="79" t="s">
        <v>132</v>
      </c>
      <c r="D12" s="80">
        <v>0.1</v>
      </c>
      <c r="E12" s="83">
        <v>2.5</v>
      </c>
      <c r="F12" s="83"/>
      <c r="G12" s="83"/>
      <c r="H12" s="83"/>
      <c r="I12" s="83"/>
      <c r="J12" s="83"/>
      <c r="K12" s="83"/>
      <c r="L12" s="83"/>
      <c r="M12" s="83"/>
      <c r="N12" s="83"/>
      <c r="O12" s="83"/>
      <c r="P12" s="83"/>
      <c r="Q12" s="83"/>
      <c r="R12" s="83"/>
      <c r="S12" s="83"/>
      <c r="T12" s="84"/>
      <c r="U12" s="78"/>
    </row>
    <row r="13" spans="1:24" ht="16" customHeight="1" thickBot="1" x14ac:dyDescent="0.25">
      <c r="A13" s="217"/>
      <c r="B13" s="217"/>
      <c r="C13" s="79" t="s">
        <v>133</v>
      </c>
      <c r="D13" s="80">
        <v>0.15</v>
      </c>
      <c r="E13" s="83"/>
      <c r="F13" s="83"/>
      <c r="G13" s="83"/>
      <c r="H13" s="83">
        <v>2.5</v>
      </c>
      <c r="I13" s="83"/>
      <c r="J13" s="83"/>
      <c r="K13" s="83"/>
      <c r="L13" s="83"/>
      <c r="M13" s="83"/>
      <c r="N13" s="83"/>
      <c r="O13" s="83"/>
      <c r="P13" s="83"/>
      <c r="Q13" s="83"/>
      <c r="R13" s="83"/>
      <c r="S13" s="83"/>
      <c r="T13" s="84"/>
      <c r="U13" s="78"/>
    </row>
    <row r="14" spans="1:24" ht="16" customHeight="1" thickBot="1" x14ac:dyDescent="0.25">
      <c r="A14" s="217"/>
      <c r="B14" s="217"/>
      <c r="C14" s="79" t="s">
        <v>134</v>
      </c>
      <c r="D14" s="80">
        <v>0.3</v>
      </c>
      <c r="E14" s="83"/>
      <c r="F14" s="83"/>
      <c r="G14" s="83"/>
      <c r="H14" s="83"/>
      <c r="I14" s="83"/>
      <c r="J14" s="83">
        <v>2.5</v>
      </c>
      <c r="K14" s="83"/>
      <c r="L14" s="83"/>
      <c r="M14" s="83"/>
      <c r="N14" s="83"/>
      <c r="O14" s="83"/>
      <c r="P14" s="83"/>
      <c r="Q14" s="83"/>
      <c r="R14" s="83"/>
      <c r="S14" s="83"/>
      <c r="T14" s="84"/>
      <c r="U14" s="78"/>
    </row>
    <row r="15" spans="1:24" ht="16" customHeight="1" thickBot="1" x14ac:dyDescent="0.25">
      <c r="A15" s="227" t="s">
        <v>135</v>
      </c>
      <c r="B15" s="227" t="s">
        <v>86</v>
      </c>
      <c r="C15" s="79" t="s">
        <v>136</v>
      </c>
      <c r="D15" s="80">
        <v>0.15</v>
      </c>
      <c r="E15" s="83"/>
      <c r="F15" s="83"/>
      <c r="G15" s="83"/>
      <c r="H15" s="83"/>
      <c r="I15" s="83"/>
      <c r="J15" s="83"/>
      <c r="K15" s="83"/>
      <c r="L15" s="83"/>
      <c r="M15" s="83"/>
      <c r="N15" s="83"/>
      <c r="O15" s="83">
        <v>2.5</v>
      </c>
      <c r="P15" s="83"/>
      <c r="Q15" s="83"/>
      <c r="R15" s="83"/>
      <c r="S15" s="83"/>
      <c r="T15" s="84"/>
      <c r="U15" s="78"/>
    </row>
    <row r="16" spans="1:24" ht="16" customHeight="1" thickBot="1" x14ac:dyDescent="0.25">
      <c r="A16" s="227"/>
      <c r="B16" s="227"/>
      <c r="C16" s="79" t="s">
        <v>137</v>
      </c>
      <c r="D16" s="80">
        <v>0.15</v>
      </c>
      <c r="E16" s="83"/>
      <c r="F16" s="83"/>
      <c r="G16" s="83"/>
      <c r="H16" s="83"/>
      <c r="I16" s="83"/>
      <c r="J16" s="83"/>
      <c r="K16" s="83"/>
      <c r="L16" s="83"/>
      <c r="M16" s="83"/>
      <c r="N16" s="83"/>
      <c r="O16" s="83">
        <v>2.5</v>
      </c>
      <c r="P16" s="83"/>
      <c r="Q16" s="83"/>
      <c r="R16" s="83"/>
      <c r="S16" s="83"/>
      <c r="T16" s="84"/>
      <c r="U16" s="78"/>
    </row>
    <row r="17" spans="1:22" ht="16" customHeight="1" thickBot="1" x14ac:dyDescent="0.25">
      <c r="A17" s="227"/>
      <c r="B17" s="227"/>
      <c r="C17" s="79" t="s">
        <v>138</v>
      </c>
      <c r="D17" s="80">
        <v>0.15</v>
      </c>
      <c r="E17" s="83"/>
      <c r="F17" s="83"/>
      <c r="G17" s="83"/>
      <c r="H17" s="83"/>
      <c r="I17" s="83"/>
      <c r="J17" s="83"/>
      <c r="K17" s="83"/>
      <c r="L17" s="83"/>
      <c r="M17" s="83"/>
      <c r="N17" s="83"/>
      <c r="O17" s="83">
        <v>2.5</v>
      </c>
      <c r="P17" s="83"/>
      <c r="Q17" s="83"/>
      <c r="R17" s="83"/>
      <c r="S17" s="83"/>
      <c r="T17" s="84"/>
      <c r="U17" s="78"/>
    </row>
    <row r="18" spans="1:22" ht="16" customHeight="1" thickBot="1" x14ac:dyDescent="0.25">
      <c r="A18" s="227"/>
      <c r="B18" s="227"/>
      <c r="C18" s="79" t="s">
        <v>139</v>
      </c>
      <c r="D18" s="80">
        <v>0.15</v>
      </c>
      <c r="E18" s="83"/>
      <c r="F18" s="83"/>
      <c r="G18" s="83"/>
      <c r="H18" s="83"/>
      <c r="I18" s="83"/>
      <c r="J18" s="83"/>
      <c r="K18" s="83"/>
      <c r="L18" s="83"/>
      <c r="M18" s="83"/>
      <c r="N18" s="83"/>
      <c r="O18" s="83">
        <v>2.5</v>
      </c>
      <c r="P18" s="83"/>
      <c r="Q18" s="83"/>
      <c r="R18" s="83"/>
      <c r="S18" s="83"/>
      <c r="T18" s="84"/>
      <c r="U18" s="78"/>
    </row>
    <row r="19" spans="1:22" ht="16" customHeight="1" thickBot="1" x14ac:dyDescent="0.25">
      <c r="A19" s="217" t="s">
        <v>87</v>
      </c>
      <c r="B19" s="217" t="s">
        <v>88</v>
      </c>
      <c r="C19" s="61" t="s">
        <v>140</v>
      </c>
      <c r="D19" s="86">
        <v>0.1</v>
      </c>
      <c r="E19" s="52">
        <v>1.5</v>
      </c>
      <c r="F19" s="87"/>
      <c r="G19" s="52"/>
      <c r="H19" s="52"/>
      <c r="I19" s="52"/>
      <c r="J19" s="52"/>
      <c r="K19" s="52"/>
      <c r="L19" s="52"/>
      <c r="M19" s="52"/>
      <c r="N19" s="52"/>
      <c r="O19" s="83"/>
      <c r="P19" s="83"/>
      <c r="Q19" s="83"/>
      <c r="R19" s="83"/>
      <c r="S19" s="83"/>
      <c r="T19" s="84"/>
      <c r="U19" s="78"/>
    </row>
    <row r="20" spans="1:22" ht="16" customHeight="1" thickBot="1" x14ac:dyDescent="0.25">
      <c r="A20" s="217"/>
      <c r="B20" s="217"/>
      <c r="C20" s="61" t="s">
        <v>141</v>
      </c>
      <c r="D20" s="86">
        <v>0.15</v>
      </c>
      <c r="E20" s="52">
        <v>2.5</v>
      </c>
      <c r="F20" s="88"/>
      <c r="G20" s="52"/>
      <c r="H20" s="52"/>
      <c r="I20" s="52"/>
      <c r="J20" s="52"/>
      <c r="K20" s="52"/>
      <c r="L20" s="52"/>
      <c r="M20" s="52"/>
      <c r="N20" s="52"/>
      <c r="O20" s="83"/>
      <c r="P20" s="83"/>
      <c r="Q20" s="83"/>
      <c r="R20" s="83"/>
      <c r="S20" s="83"/>
      <c r="T20" s="84"/>
      <c r="U20" s="78"/>
    </row>
    <row r="21" spans="1:22" ht="16" customHeight="1" thickBot="1" x14ac:dyDescent="0.25">
      <c r="A21" s="217"/>
      <c r="B21" s="217"/>
      <c r="C21" s="61" t="s">
        <v>142</v>
      </c>
      <c r="D21" s="86">
        <v>0.1</v>
      </c>
      <c r="E21" s="52">
        <v>3.5</v>
      </c>
      <c r="F21" s="88"/>
      <c r="G21" s="52"/>
      <c r="H21" s="52"/>
      <c r="I21" s="52"/>
      <c r="J21" s="52"/>
      <c r="K21" s="52"/>
      <c r="L21" s="52"/>
      <c r="M21" s="52"/>
      <c r="N21" s="52"/>
      <c r="O21" s="83"/>
      <c r="P21" s="83"/>
      <c r="Q21" s="83"/>
      <c r="R21" s="83"/>
      <c r="S21" s="83"/>
      <c r="T21" s="84"/>
      <c r="U21" s="78"/>
    </row>
    <row r="22" spans="1:22" ht="16" customHeight="1" thickBot="1" x14ac:dyDescent="0.25">
      <c r="A22" s="217"/>
      <c r="B22" s="217"/>
      <c r="C22" s="61" t="s">
        <v>133</v>
      </c>
      <c r="D22" s="86">
        <v>0.2</v>
      </c>
      <c r="E22" s="52"/>
      <c r="F22" s="52"/>
      <c r="G22" s="52"/>
      <c r="H22" s="52">
        <v>2.5</v>
      </c>
      <c r="I22" s="52"/>
      <c r="J22" s="52"/>
      <c r="K22" s="52"/>
      <c r="L22" s="52"/>
      <c r="M22" s="52"/>
      <c r="N22" s="52"/>
      <c r="O22" s="83"/>
      <c r="P22" s="83"/>
      <c r="Q22" s="83"/>
      <c r="R22" s="83"/>
      <c r="S22" s="83"/>
      <c r="T22" s="84"/>
      <c r="U22" s="78"/>
    </row>
    <row r="23" spans="1:22" ht="16" customHeight="1" thickBot="1" x14ac:dyDescent="0.25">
      <c r="A23" s="217"/>
      <c r="B23" s="217"/>
      <c r="C23" s="61" t="s">
        <v>134</v>
      </c>
      <c r="D23" s="86">
        <v>0.3</v>
      </c>
      <c r="E23" s="52"/>
      <c r="F23" s="52"/>
      <c r="G23" s="52"/>
      <c r="H23" s="52"/>
      <c r="I23" s="52"/>
      <c r="J23" s="52">
        <v>2.5</v>
      </c>
      <c r="K23" s="52"/>
      <c r="L23" s="52"/>
      <c r="M23" s="52"/>
      <c r="N23" s="52"/>
      <c r="O23" s="83"/>
      <c r="P23" s="83"/>
      <c r="Q23" s="83"/>
      <c r="R23" s="83"/>
      <c r="S23" s="83"/>
      <c r="T23" s="84"/>
      <c r="U23" s="78"/>
    </row>
    <row r="24" spans="1:22" ht="16" customHeight="1" thickBot="1" x14ac:dyDescent="0.25">
      <c r="A24" s="217"/>
      <c r="B24" s="217"/>
      <c r="C24" s="89" t="s">
        <v>143</v>
      </c>
      <c r="D24" s="86">
        <v>0.1</v>
      </c>
      <c r="E24" s="89"/>
      <c r="F24" s="89"/>
      <c r="G24" s="89"/>
      <c r="H24" s="89"/>
      <c r="I24" s="89"/>
      <c r="J24" s="89"/>
      <c r="K24" s="89"/>
      <c r="L24" s="89"/>
      <c r="M24" s="89"/>
      <c r="N24" s="52">
        <v>2.5</v>
      </c>
      <c r="O24" s="90"/>
      <c r="P24" s="90"/>
      <c r="Q24" s="90"/>
      <c r="R24" s="90"/>
      <c r="S24" s="90"/>
      <c r="T24" s="90"/>
      <c r="U24" s="91"/>
      <c r="V24" s="71" t="s">
        <v>144</v>
      </c>
    </row>
    <row r="25" spans="1:22" ht="16" customHeight="1" thickTop="1" thickBot="1" x14ac:dyDescent="0.25">
      <c r="A25" s="217" t="s">
        <v>89</v>
      </c>
      <c r="B25" s="217" t="s">
        <v>90</v>
      </c>
      <c r="C25" s="86" t="s">
        <v>145</v>
      </c>
      <c r="D25" s="86">
        <v>0.05</v>
      </c>
      <c r="E25" s="52"/>
      <c r="F25" s="52">
        <v>1.5</v>
      </c>
      <c r="G25" s="52"/>
      <c r="H25" s="52"/>
      <c r="I25" s="52"/>
      <c r="J25" s="52"/>
      <c r="K25" s="52"/>
      <c r="L25" s="52"/>
      <c r="M25" s="52"/>
      <c r="N25" s="52"/>
      <c r="O25" s="52"/>
      <c r="P25" s="52"/>
      <c r="Q25" s="52"/>
      <c r="R25" s="52"/>
      <c r="S25" s="92"/>
      <c r="T25" s="93"/>
      <c r="U25" s="94"/>
    </row>
    <row r="26" spans="1:22" ht="16" customHeight="1" thickBot="1" x14ac:dyDescent="0.25">
      <c r="A26" s="217"/>
      <c r="B26" s="217"/>
      <c r="C26" s="86" t="s">
        <v>146</v>
      </c>
      <c r="D26" s="86">
        <v>0.05</v>
      </c>
      <c r="E26" s="95"/>
      <c r="F26" s="52">
        <v>2.5</v>
      </c>
      <c r="G26" s="52"/>
      <c r="H26" s="52"/>
      <c r="I26" s="52"/>
      <c r="J26" s="52"/>
      <c r="K26" s="52"/>
      <c r="L26" s="52"/>
      <c r="M26" s="52"/>
      <c r="N26" s="52"/>
      <c r="O26" s="52"/>
      <c r="P26" s="52"/>
      <c r="Q26" s="52"/>
      <c r="R26" s="52"/>
      <c r="S26" s="92"/>
      <c r="T26" s="93"/>
      <c r="U26" s="78"/>
    </row>
    <row r="27" spans="1:22" ht="16" customHeight="1" thickBot="1" x14ac:dyDescent="0.25">
      <c r="A27" s="217"/>
      <c r="B27" s="217"/>
      <c r="C27" s="86" t="s">
        <v>147</v>
      </c>
      <c r="D27" s="86">
        <v>0.05</v>
      </c>
      <c r="E27" s="52"/>
      <c r="F27" s="52">
        <v>3.5</v>
      </c>
      <c r="G27" s="52"/>
      <c r="H27" s="52"/>
      <c r="I27" s="52"/>
      <c r="J27" s="52"/>
      <c r="K27" s="52"/>
      <c r="L27" s="52"/>
      <c r="M27" s="52"/>
      <c r="N27" s="52"/>
      <c r="O27" s="52"/>
      <c r="P27" s="52"/>
      <c r="Q27" s="52"/>
      <c r="R27" s="52"/>
      <c r="S27" s="92"/>
      <c r="T27" s="93"/>
      <c r="U27" s="78"/>
    </row>
    <row r="28" spans="1:22" ht="16" customHeight="1" thickBot="1" x14ac:dyDescent="0.25">
      <c r="A28" s="217"/>
      <c r="B28" s="217"/>
      <c r="C28" s="61" t="s">
        <v>133</v>
      </c>
      <c r="D28" s="86">
        <v>0.15</v>
      </c>
      <c r="E28" s="52"/>
      <c r="F28" s="52"/>
      <c r="G28" s="52"/>
      <c r="H28" s="52">
        <v>2.5</v>
      </c>
      <c r="I28" s="52"/>
      <c r="J28" s="52"/>
      <c r="K28" s="52"/>
      <c r="L28" s="52"/>
      <c r="M28" s="52"/>
      <c r="N28" s="52"/>
      <c r="O28" s="52"/>
      <c r="P28" s="52"/>
      <c r="Q28" s="52"/>
      <c r="R28" s="52"/>
      <c r="S28" s="96"/>
      <c r="T28" s="84"/>
      <c r="U28" s="78"/>
    </row>
    <row r="29" spans="1:22" ht="16" customHeight="1" thickBot="1" x14ac:dyDescent="0.25">
      <c r="A29" s="217"/>
      <c r="B29" s="217"/>
      <c r="C29" s="61" t="s">
        <v>148</v>
      </c>
      <c r="D29" s="86">
        <v>0.3</v>
      </c>
      <c r="E29" s="52"/>
      <c r="F29" s="52"/>
      <c r="G29" s="52"/>
      <c r="H29" s="52"/>
      <c r="I29" s="52"/>
      <c r="J29" s="52"/>
      <c r="K29" s="52">
        <v>2.5</v>
      </c>
      <c r="L29" s="52"/>
      <c r="M29" s="52"/>
      <c r="N29" s="52"/>
      <c r="O29" s="52"/>
      <c r="P29" s="52"/>
      <c r="Q29" s="52"/>
      <c r="R29" s="52"/>
      <c r="S29" s="96"/>
      <c r="T29" s="84"/>
      <c r="U29" s="78"/>
    </row>
    <row r="30" spans="1:22" ht="16" customHeight="1" thickBot="1" x14ac:dyDescent="0.25">
      <c r="A30" s="217"/>
      <c r="B30" s="217"/>
      <c r="C30" s="89" t="s">
        <v>136</v>
      </c>
      <c r="D30" s="86">
        <v>0.2</v>
      </c>
      <c r="E30" s="89"/>
      <c r="F30" s="89"/>
      <c r="G30" s="89"/>
      <c r="H30" s="89"/>
      <c r="I30" s="89"/>
      <c r="J30" s="89"/>
      <c r="K30" s="89"/>
      <c r="L30" s="89"/>
      <c r="M30" s="89"/>
      <c r="N30" s="89"/>
      <c r="O30" s="52">
        <v>2.5</v>
      </c>
      <c r="P30" s="89"/>
      <c r="Q30" s="89"/>
      <c r="R30" s="89"/>
      <c r="S30" s="89"/>
      <c r="T30" s="97"/>
      <c r="U30" s="78"/>
    </row>
    <row r="31" spans="1:22" ht="16" customHeight="1" thickBot="1" x14ac:dyDescent="0.25">
      <c r="A31" s="217" t="s">
        <v>91</v>
      </c>
      <c r="B31" s="217" t="s">
        <v>92</v>
      </c>
      <c r="C31" s="61" t="s">
        <v>145</v>
      </c>
      <c r="D31" s="86">
        <v>0.05</v>
      </c>
      <c r="E31" s="52"/>
      <c r="F31" s="52">
        <v>1.5</v>
      </c>
      <c r="G31" s="52"/>
      <c r="H31" s="52"/>
      <c r="I31" s="52"/>
      <c r="J31" s="52"/>
      <c r="K31" s="52"/>
      <c r="L31" s="83"/>
      <c r="M31" s="83"/>
      <c r="N31" s="83"/>
      <c r="O31" s="83"/>
      <c r="P31" s="83"/>
      <c r="Q31" s="83"/>
      <c r="R31" s="83"/>
      <c r="S31" s="83"/>
      <c r="T31" s="84"/>
      <c r="U31" s="78"/>
    </row>
    <row r="32" spans="1:22" ht="16" customHeight="1" thickBot="1" x14ac:dyDescent="0.25">
      <c r="A32" s="217"/>
      <c r="B32" s="217"/>
      <c r="C32" s="61" t="s">
        <v>146</v>
      </c>
      <c r="D32" s="86">
        <v>0.05</v>
      </c>
      <c r="E32" s="52"/>
      <c r="F32" s="52">
        <v>2.5</v>
      </c>
      <c r="G32" s="52"/>
      <c r="H32" s="52"/>
      <c r="I32" s="52"/>
      <c r="J32" s="52"/>
      <c r="K32" s="52"/>
      <c r="L32" s="83"/>
      <c r="M32" s="83"/>
      <c r="N32" s="83"/>
      <c r="O32" s="83"/>
      <c r="P32" s="83"/>
      <c r="Q32" s="83"/>
      <c r="R32" s="83"/>
      <c r="S32" s="83"/>
      <c r="T32" s="84"/>
      <c r="U32" s="78"/>
    </row>
    <row r="33" spans="1:21" ht="16" customHeight="1" thickBot="1" x14ac:dyDescent="0.25">
      <c r="A33" s="217"/>
      <c r="B33" s="217"/>
      <c r="C33" s="61" t="s">
        <v>147</v>
      </c>
      <c r="D33" s="86">
        <v>0.05</v>
      </c>
      <c r="E33" s="52"/>
      <c r="F33" s="52">
        <v>3.5</v>
      </c>
      <c r="G33" s="52"/>
      <c r="H33" s="52"/>
      <c r="I33" s="52"/>
      <c r="J33" s="52"/>
      <c r="K33" s="52"/>
      <c r="L33" s="83"/>
      <c r="M33" s="83"/>
      <c r="N33" s="83"/>
      <c r="O33" s="83"/>
      <c r="P33" s="83"/>
      <c r="Q33" s="83"/>
      <c r="R33" s="83"/>
      <c r="S33" s="83"/>
      <c r="T33" s="84"/>
      <c r="U33" s="78"/>
    </row>
    <row r="34" spans="1:21" ht="16" customHeight="1" thickBot="1" x14ac:dyDescent="0.25">
      <c r="A34" s="217"/>
      <c r="B34" s="217"/>
      <c r="C34" s="61" t="s">
        <v>133</v>
      </c>
      <c r="D34" s="86">
        <v>0.15</v>
      </c>
      <c r="E34" s="52"/>
      <c r="F34" s="52"/>
      <c r="G34" s="52"/>
      <c r="H34" s="52">
        <v>2.5</v>
      </c>
      <c r="I34" s="52"/>
      <c r="J34" s="52"/>
      <c r="K34" s="52"/>
      <c r="L34" s="83"/>
      <c r="M34" s="83"/>
      <c r="N34" s="83"/>
      <c r="O34" s="83"/>
      <c r="P34" s="83"/>
      <c r="Q34" s="83"/>
      <c r="R34" s="83"/>
      <c r="S34" s="83"/>
      <c r="T34" s="84"/>
      <c r="U34" s="78"/>
    </row>
    <row r="35" spans="1:21" ht="16" customHeight="1" thickBot="1" x14ac:dyDescent="0.25">
      <c r="A35" s="217"/>
      <c r="B35" s="217"/>
      <c r="C35" s="89" t="s">
        <v>148</v>
      </c>
      <c r="D35" s="86">
        <v>0.35</v>
      </c>
      <c r="E35" s="89"/>
      <c r="F35" s="89"/>
      <c r="G35" s="89"/>
      <c r="H35" s="89"/>
      <c r="I35" s="89"/>
      <c r="J35" s="89"/>
      <c r="K35" s="52">
        <v>2.5</v>
      </c>
      <c r="L35" s="82"/>
      <c r="M35" s="97"/>
      <c r="N35" s="97"/>
      <c r="O35" s="97"/>
      <c r="P35" s="97"/>
      <c r="Q35" s="97"/>
      <c r="R35" s="97"/>
      <c r="S35" s="97"/>
      <c r="T35" s="97"/>
      <c r="U35" s="78"/>
    </row>
    <row r="36" spans="1:21" ht="16" customHeight="1" thickBot="1" x14ac:dyDescent="0.25">
      <c r="A36" s="217" t="s">
        <v>93</v>
      </c>
      <c r="B36" s="217" t="s">
        <v>94</v>
      </c>
      <c r="C36" s="61" t="s">
        <v>145</v>
      </c>
      <c r="D36" s="86">
        <v>0.05</v>
      </c>
      <c r="E36" s="52"/>
      <c r="F36" s="52">
        <v>1.5</v>
      </c>
      <c r="G36" s="52"/>
      <c r="H36" s="52"/>
      <c r="I36" s="52"/>
      <c r="J36" s="52"/>
      <c r="K36" s="52"/>
      <c r="L36" s="83"/>
      <c r="M36" s="83"/>
      <c r="N36" s="83"/>
      <c r="O36" s="83"/>
      <c r="P36" s="83"/>
      <c r="Q36" s="83"/>
      <c r="R36" s="83"/>
      <c r="S36" s="83"/>
      <c r="T36" s="84"/>
      <c r="U36" s="78"/>
    </row>
    <row r="37" spans="1:21" ht="16" customHeight="1" thickBot="1" x14ac:dyDescent="0.25">
      <c r="A37" s="217"/>
      <c r="B37" s="217"/>
      <c r="C37" s="61" t="s">
        <v>146</v>
      </c>
      <c r="D37" s="86">
        <v>0.05</v>
      </c>
      <c r="E37" s="52"/>
      <c r="F37" s="52">
        <v>2.5</v>
      </c>
      <c r="G37" s="52"/>
      <c r="H37" s="52"/>
      <c r="I37" s="52"/>
      <c r="J37" s="52"/>
      <c r="K37" s="52"/>
      <c r="L37" s="83"/>
      <c r="M37" s="83"/>
      <c r="N37" s="83"/>
      <c r="O37" s="83"/>
      <c r="P37" s="83"/>
      <c r="Q37" s="83"/>
      <c r="R37" s="83"/>
      <c r="S37" s="83"/>
      <c r="T37" s="84"/>
      <c r="U37" s="78"/>
    </row>
    <row r="38" spans="1:21" ht="16" customHeight="1" thickBot="1" x14ac:dyDescent="0.25">
      <c r="A38" s="217"/>
      <c r="B38" s="217"/>
      <c r="C38" s="61" t="s">
        <v>147</v>
      </c>
      <c r="D38" s="86">
        <v>0.05</v>
      </c>
      <c r="E38" s="52"/>
      <c r="F38" s="52">
        <v>3.5</v>
      </c>
      <c r="G38" s="52"/>
      <c r="H38" s="52"/>
      <c r="I38" s="52"/>
      <c r="J38" s="52"/>
      <c r="K38" s="52"/>
      <c r="L38" s="83"/>
      <c r="M38" s="83"/>
      <c r="N38" s="83"/>
      <c r="O38" s="83"/>
      <c r="P38" s="83"/>
      <c r="Q38" s="83"/>
      <c r="R38" s="83"/>
      <c r="S38" s="83"/>
      <c r="T38" s="84"/>
      <c r="U38" s="78"/>
    </row>
    <row r="39" spans="1:21" ht="16" customHeight="1" thickBot="1" x14ac:dyDescent="0.25">
      <c r="A39" s="217"/>
      <c r="B39" s="217"/>
      <c r="C39" s="61" t="s">
        <v>133</v>
      </c>
      <c r="D39" s="86">
        <v>0.15</v>
      </c>
      <c r="E39" s="52"/>
      <c r="F39" s="52"/>
      <c r="G39" s="52"/>
      <c r="H39" s="52">
        <v>2.5</v>
      </c>
      <c r="I39" s="52"/>
      <c r="J39" s="52"/>
      <c r="K39" s="52"/>
      <c r="L39" s="83"/>
      <c r="M39" s="83"/>
      <c r="N39" s="83"/>
      <c r="O39" s="83"/>
      <c r="P39" s="83"/>
      <c r="Q39" s="83"/>
      <c r="R39" s="83"/>
      <c r="S39" s="83"/>
      <c r="T39" s="84"/>
      <c r="U39" s="78"/>
    </row>
    <row r="40" spans="1:21" ht="16" customHeight="1" thickBot="1" x14ac:dyDescent="0.25">
      <c r="A40" s="217"/>
      <c r="B40" s="217"/>
      <c r="C40" s="89" t="s">
        <v>148</v>
      </c>
      <c r="D40" s="86">
        <v>0.35</v>
      </c>
      <c r="E40" s="52"/>
      <c r="F40" s="52"/>
      <c r="G40" s="52"/>
      <c r="H40" s="52"/>
      <c r="I40" s="52"/>
      <c r="J40" s="52"/>
      <c r="K40" s="52">
        <v>2.5</v>
      </c>
      <c r="L40" s="82"/>
      <c r="M40" s="82"/>
      <c r="N40" s="82"/>
      <c r="O40" s="82"/>
      <c r="P40" s="82"/>
      <c r="Q40" s="82"/>
      <c r="R40" s="82"/>
      <c r="S40" s="82"/>
      <c r="T40" s="82"/>
      <c r="U40" s="78"/>
    </row>
    <row r="41" spans="1:21" ht="16" customHeight="1" thickBot="1" x14ac:dyDescent="0.25">
      <c r="A41" s="220" t="s">
        <v>95</v>
      </c>
      <c r="B41" s="217" t="s">
        <v>96</v>
      </c>
      <c r="C41" s="61" t="s">
        <v>130</v>
      </c>
      <c r="D41" s="86">
        <v>0.15</v>
      </c>
      <c r="E41" s="52">
        <v>2.5</v>
      </c>
      <c r="F41" s="52"/>
      <c r="G41" s="52"/>
      <c r="H41" s="52"/>
      <c r="I41" s="52"/>
      <c r="J41" s="52"/>
      <c r="K41" s="52"/>
      <c r="L41" s="52"/>
      <c r="M41" s="83"/>
      <c r="N41" s="83"/>
      <c r="O41" s="83"/>
      <c r="P41" s="83"/>
      <c r="Q41" s="83"/>
      <c r="R41" s="83"/>
      <c r="S41" s="83"/>
      <c r="T41" s="84"/>
      <c r="U41" s="78"/>
    </row>
    <row r="42" spans="1:21" ht="16" customHeight="1" thickBot="1" x14ac:dyDescent="0.25">
      <c r="A42" s="220"/>
      <c r="B42" s="217"/>
      <c r="C42" s="61" t="s">
        <v>141</v>
      </c>
      <c r="D42" s="86">
        <v>0.1</v>
      </c>
      <c r="E42" s="52">
        <v>2.5</v>
      </c>
      <c r="F42" s="88"/>
      <c r="G42" s="52"/>
      <c r="H42" s="52"/>
      <c r="I42" s="52"/>
      <c r="J42" s="52"/>
      <c r="K42" s="52"/>
      <c r="L42" s="52"/>
      <c r="M42" s="83"/>
      <c r="N42" s="83"/>
      <c r="O42" s="83"/>
      <c r="P42" s="83"/>
      <c r="Q42" s="83"/>
      <c r="R42" s="83"/>
      <c r="S42" s="83"/>
      <c r="T42" s="84"/>
      <c r="U42" s="78"/>
    </row>
    <row r="43" spans="1:21" ht="16" customHeight="1" thickBot="1" x14ac:dyDescent="0.25">
      <c r="A43" s="220"/>
      <c r="B43" s="217"/>
      <c r="C43" s="61" t="s">
        <v>142</v>
      </c>
      <c r="D43" s="86">
        <v>0.1</v>
      </c>
      <c r="E43" s="52">
        <v>2.5</v>
      </c>
      <c r="F43" s="88"/>
      <c r="G43" s="88"/>
      <c r="H43" s="52"/>
      <c r="I43" s="52"/>
      <c r="J43" s="52"/>
      <c r="K43" s="52"/>
      <c r="L43" s="52"/>
      <c r="M43" s="83"/>
      <c r="N43" s="83"/>
      <c r="O43" s="83"/>
      <c r="P43" s="83"/>
      <c r="Q43" s="83"/>
      <c r="R43" s="83"/>
      <c r="S43" s="83"/>
      <c r="T43" s="84"/>
      <c r="U43" s="78"/>
    </row>
    <row r="44" spans="1:21" ht="16" customHeight="1" thickBot="1" x14ac:dyDescent="0.25">
      <c r="A44" s="220"/>
      <c r="B44" s="217"/>
      <c r="C44" s="61" t="s">
        <v>149</v>
      </c>
      <c r="D44" s="86">
        <v>0.3</v>
      </c>
      <c r="E44" s="52"/>
      <c r="F44" s="52"/>
      <c r="G44" s="52"/>
      <c r="H44" s="98"/>
      <c r="I44" s="52">
        <v>2.5</v>
      </c>
      <c r="J44" s="52"/>
      <c r="K44" s="95"/>
      <c r="L44" s="52"/>
      <c r="M44" s="83"/>
      <c r="N44" s="83"/>
      <c r="O44" s="83"/>
      <c r="P44" s="83"/>
      <c r="Q44" s="83"/>
      <c r="R44" s="83"/>
      <c r="S44" s="83"/>
      <c r="T44" s="84"/>
      <c r="U44" s="78"/>
    </row>
    <row r="45" spans="1:21" ht="16" customHeight="1" thickBot="1" x14ac:dyDescent="0.25">
      <c r="A45" s="220"/>
      <c r="B45" s="217"/>
      <c r="C45" s="61" t="s">
        <v>150</v>
      </c>
      <c r="D45" s="86">
        <v>0.15</v>
      </c>
      <c r="E45" s="52"/>
      <c r="F45" s="52"/>
      <c r="G45" s="52"/>
      <c r="H45" s="52"/>
      <c r="I45" s="52"/>
      <c r="J45" s="52"/>
      <c r="K45" s="52"/>
      <c r="L45" s="52">
        <v>2.5</v>
      </c>
      <c r="M45" s="83"/>
      <c r="N45" s="83"/>
      <c r="O45" s="83"/>
      <c r="P45" s="83"/>
      <c r="Q45" s="83"/>
      <c r="R45" s="83"/>
      <c r="S45" s="83"/>
      <c r="T45" s="84"/>
      <c r="U45" s="91"/>
    </row>
    <row r="46" spans="1:21" ht="16" customHeight="1" thickTop="1" thickBot="1" x14ac:dyDescent="0.25">
      <c r="A46" s="220" t="s">
        <v>97</v>
      </c>
      <c r="B46" s="217" t="s">
        <v>98</v>
      </c>
      <c r="C46" s="61" t="s">
        <v>145</v>
      </c>
      <c r="D46" s="86">
        <v>0.05</v>
      </c>
      <c r="E46" s="52"/>
      <c r="F46" s="52">
        <v>2.5</v>
      </c>
      <c r="G46" s="52"/>
      <c r="H46" s="52"/>
      <c r="I46" s="52"/>
      <c r="J46" s="52"/>
      <c r="K46" s="52"/>
      <c r="L46" s="52"/>
      <c r="M46" s="52"/>
      <c r="N46" s="52"/>
      <c r="O46" s="83"/>
      <c r="P46" s="83"/>
      <c r="Q46" s="83"/>
      <c r="R46" s="83"/>
      <c r="S46" s="83"/>
      <c r="T46" s="84"/>
      <c r="U46" s="94"/>
    </row>
    <row r="47" spans="1:21" ht="16" customHeight="1" thickBot="1" x14ac:dyDescent="0.25">
      <c r="A47" s="220"/>
      <c r="B47" s="217"/>
      <c r="C47" s="61" t="s">
        <v>146</v>
      </c>
      <c r="D47" s="86">
        <v>0.05</v>
      </c>
      <c r="E47" s="52"/>
      <c r="F47" s="52">
        <v>2.5</v>
      </c>
      <c r="G47" s="52"/>
      <c r="H47" s="52"/>
      <c r="I47" s="52"/>
      <c r="J47" s="52"/>
      <c r="K47" s="52"/>
      <c r="L47" s="52"/>
      <c r="M47" s="52"/>
      <c r="N47" s="52"/>
      <c r="O47" s="83"/>
      <c r="P47" s="83"/>
      <c r="Q47" s="83"/>
      <c r="R47" s="83"/>
      <c r="S47" s="83"/>
      <c r="T47" s="84"/>
      <c r="U47" s="78"/>
    </row>
    <row r="48" spans="1:21" ht="16" customHeight="1" thickBot="1" x14ac:dyDescent="0.25">
      <c r="A48" s="220"/>
      <c r="B48" s="217"/>
      <c r="C48" s="61" t="s">
        <v>147</v>
      </c>
      <c r="D48" s="86">
        <v>0.05</v>
      </c>
      <c r="E48" s="52"/>
      <c r="F48" s="52">
        <v>2.5</v>
      </c>
      <c r="G48" s="95"/>
      <c r="H48" s="52"/>
      <c r="I48" s="52"/>
      <c r="J48" s="52"/>
      <c r="K48" s="52"/>
      <c r="L48" s="52"/>
      <c r="M48" s="52"/>
      <c r="N48" s="52"/>
      <c r="O48" s="83"/>
      <c r="P48" s="83"/>
      <c r="Q48" s="83"/>
      <c r="R48" s="83"/>
      <c r="S48" s="83"/>
      <c r="T48" s="84"/>
      <c r="U48" s="78"/>
    </row>
    <row r="49" spans="1:22" ht="16" customHeight="1" thickBot="1" x14ac:dyDescent="0.25">
      <c r="A49" s="220"/>
      <c r="B49" s="217"/>
      <c r="C49" s="61" t="s">
        <v>150</v>
      </c>
      <c r="D49" s="86">
        <v>0.15</v>
      </c>
      <c r="E49" s="52"/>
      <c r="F49" s="52"/>
      <c r="G49" s="52"/>
      <c r="H49" s="98"/>
      <c r="I49" s="52"/>
      <c r="J49" s="52"/>
      <c r="K49" s="52"/>
      <c r="L49" s="52">
        <v>2.5</v>
      </c>
      <c r="M49" s="52"/>
      <c r="N49" s="52"/>
      <c r="O49" s="83"/>
      <c r="P49" s="83"/>
      <c r="Q49" s="83"/>
      <c r="R49" s="83"/>
      <c r="S49" s="83"/>
      <c r="T49" s="84"/>
      <c r="U49" s="78"/>
    </row>
    <row r="50" spans="1:22" ht="16" customHeight="1" thickBot="1" x14ac:dyDescent="0.25">
      <c r="A50" s="220"/>
      <c r="B50" s="217"/>
      <c r="C50" s="61" t="s">
        <v>143</v>
      </c>
      <c r="D50" s="86">
        <v>0.15</v>
      </c>
      <c r="E50" s="52"/>
      <c r="F50" s="52"/>
      <c r="G50" s="52"/>
      <c r="H50" s="52"/>
      <c r="I50" s="52"/>
      <c r="J50" s="52"/>
      <c r="K50" s="52"/>
      <c r="L50" s="52"/>
      <c r="M50" s="52"/>
      <c r="N50" s="52">
        <v>2.5</v>
      </c>
      <c r="O50" s="99"/>
      <c r="P50" s="99"/>
      <c r="Q50" s="99"/>
      <c r="R50" s="99"/>
      <c r="S50" s="99"/>
      <c r="T50" s="100"/>
      <c r="U50" s="91"/>
      <c r="V50" s="71" t="s">
        <v>144</v>
      </c>
    </row>
    <row r="51" spans="1:22" ht="16" customHeight="1" thickTop="1" thickBot="1" x14ac:dyDescent="0.25">
      <c r="A51" s="220" t="s">
        <v>99</v>
      </c>
      <c r="B51" s="217" t="s">
        <v>100</v>
      </c>
      <c r="C51" s="61" t="s">
        <v>145</v>
      </c>
      <c r="D51" s="86">
        <v>0.05</v>
      </c>
      <c r="E51" s="52"/>
      <c r="F51" s="52">
        <v>2.5</v>
      </c>
      <c r="G51" s="52"/>
      <c r="H51" s="52"/>
      <c r="I51" s="52"/>
      <c r="J51" s="52"/>
      <c r="K51" s="52"/>
      <c r="L51" s="52"/>
      <c r="M51" s="52"/>
      <c r="N51" s="52"/>
      <c r="O51" s="83"/>
      <c r="P51" s="83"/>
      <c r="Q51" s="83"/>
      <c r="R51" s="83"/>
      <c r="S51" s="83"/>
      <c r="T51" s="84"/>
      <c r="U51" s="94"/>
    </row>
    <row r="52" spans="1:22" ht="16" customHeight="1" thickBot="1" x14ac:dyDescent="0.25">
      <c r="A52" s="220"/>
      <c r="B52" s="217"/>
      <c r="C52" s="61" t="s">
        <v>146</v>
      </c>
      <c r="D52" s="86">
        <v>0.05</v>
      </c>
      <c r="E52" s="52"/>
      <c r="F52" s="52">
        <v>2.5</v>
      </c>
      <c r="G52" s="52"/>
      <c r="H52" s="52"/>
      <c r="I52" s="52"/>
      <c r="J52" s="52"/>
      <c r="K52" s="52"/>
      <c r="L52" s="52"/>
      <c r="M52" s="52"/>
      <c r="N52" s="52"/>
      <c r="O52" s="83"/>
      <c r="P52" s="83"/>
      <c r="Q52" s="83"/>
      <c r="R52" s="83"/>
      <c r="S52" s="83"/>
      <c r="T52" s="84"/>
      <c r="U52" s="78"/>
    </row>
    <row r="53" spans="1:22" ht="16" customHeight="1" thickBot="1" x14ac:dyDescent="0.25">
      <c r="A53" s="220"/>
      <c r="B53" s="217"/>
      <c r="C53" s="61" t="s">
        <v>147</v>
      </c>
      <c r="D53" s="86">
        <v>0.1</v>
      </c>
      <c r="E53" s="52"/>
      <c r="F53" s="52">
        <v>2.5</v>
      </c>
      <c r="G53" s="95"/>
      <c r="H53" s="52"/>
      <c r="I53" s="52"/>
      <c r="J53" s="52"/>
      <c r="K53" s="52"/>
      <c r="L53" s="52"/>
      <c r="M53" s="52"/>
      <c r="N53" s="52"/>
      <c r="O53" s="83"/>
      <c r="P53" s="83"/>
      <c r="Q53" s="83"/>
      <c r="R53" s="83"/>
      <c r="S53" s="83"/>
      <c r="T53" s="84"/>
      <c r="U53" s="78"/>
    </row>
    <row r="54" spans="1:22" ht="16" customHeight="1" thickBot="1" x14ac:dyDescent="0.25">
      <c r="A54" s="220"/>
      <c r="B54" s="217"/>
      <c r="C54" s="61" t="s">
        <v>150</v>
      </c>
      <c r="D54" s="86">
        <v>0.15</v>
      </c>
      <c r="E54" s="52"/>
      <c r="F54" s="52"/>
      <c r="G54" s="52"/>
      <c r="H54" s="98"/>
      <c r="I54" s="52"/>
      <c r="J54" s="52"/>
      <c r="K54" s="52"/>
      <c r="L54" s="52">
        <v>2.5</v>
      </c>
      <c r="M54" s="52"/>
      <c r="N54" s="52"/>
      <c r="O54" s="83"/>
      <c r="P54" s="83"/>
      <c r="Q54" s="83"/>
      <c r="R54" s="83"/>
      <c r="S54" s="83"/>
      <c r="T54" s="84"/>
      <c r="U54" s="78"/>
    </row>
    <row r="55" spans="1:22" ht="16" customHeight="1" thickBot="1" x14ac:dyDescent="0.25">
      <c r="A55" s="220"/>
      <c r="B55" s="217"/>
      <c r="C55" s="61" t="s">
        <v>143</v>
      </c>
      <c r="D55" s="86">
        <v>0.15</v>
      </c>
      <c r="E55" s="52"/>
      <c r="F55" s="52"/>
      <c r="G55" s="52"/>
      <c r="H55" s="52"/>
      <c r="I55" s="52"/>
      <c r="J55" s="52"/>
      <c r="K55" s="52"/>
      <c r="L55" s="52"/>
      <c r="M55" s="52"/>
      <c r="N55" s="52">
        <v>2.5</v>
      </c>
      <c r="O55" s="99"/>
      <c r="P55" s="99"/>
      <c r="Q55" s="99"/>
      <c r="R55" s="99"/>
      <c r="S55" s="99"/>
      <c r="T55" s="100"/>
      <c r="U55" s="78"/>
      <c r="V55" s="71" t="s">
        <v>144</v>
      </c>
    </row>
    <row r="56" spans="1:22" ht="16" customHeight="1" thickBot="1" x14ac:dyDescent="0.25">
      <c r="A56" s="220" t="s">
        <v>101</v>
      </c>
      <c r="B56" s="217" t="s">
        <v>102</v>
      </c>
      <c r="C56" s="61" t="s">
        <v>145</v>
      </c>
      <c r="D56" s="86">
        <v>0.05</v>
      </c>
      <c r="E56" s="52"/>
      <c r="F56" s="52">
        <v>2.5</v>
      </c>
      <c r="G56" s="52"/>
      <c r="H56" s="52"/>
      <c r="I56" s="52"/>
      <c r="J56" s="52"/>
      <c r="K56" s="52"/>
      <c r="L56" s="52"/>
      <c r="M56" s="52"/>
      <c r="N56" s="52"/>
      <c r="O56" s="83"/>
      <c r="P56" s="83"/>
      <c r="Q56" s="83"/>
      <c r="R56" s="83"/>
      <c r="S56" s="83"/>
      <c r="T56" s="84"/>
      <c r="U56" s="94"/>
    </row>
    <row r="57" spans="1:22" ht="16" customHeight="1" thickBot="1" x14ac:dyDescent="0.25">
      <c r="A57" s="220"/>
      <c r="B57" s="217"/>
      <c r="C57" s="61" t="s">
        <v>146</v>
      </c>
      <c r="D57" s="86">
        <v>0.05</v>
      </c>
      <c r="E57" s="52"/>
      <c r="F57" s="52">
        <v>2.5</v>
      </c>
      <c r="G57" s="52"/>
      <c r="H57" s="52"/>
      <c r="I57" s="52"/>
      <c r="J57" s="52"/>
      <c r="K57" s="52"/>
      <c r="L57" s="52"/>
      <c r="M57" s="52"/>
      <c r="N57" s="52"/>
      <c r="O57" s="83"/>
      <c r="P57" s="83"/>
      <c r="Q57" s="83"/>
      <c r="R57" s="83"/>
      <c r="S57" s="83"/>
      <c r="T57" s="84"/>
      <c r="U57" s="78"/>
    </row>
    <row r="58" spans="1:22" ht="16" customHeight="1" thickBot="1" x14ac:dyDescent="0.25">
      <c r="A58" s="220"/>
      <c r="B58" s="217"/>
      <c r="C58" s="61" t="s">
        <v>147</v>
      </c>
      <c r="D58" s="86">
        <v>0.1</v>
      </c>
      <c r="E58" s="101"/>
      <c r="F58" s="101">
        <v>2.5</v>
      </c>
      <c r="G58" s="95"/>
      <c r="H58" s="101"/>
      <c r="I58" s="101"/>
      <c r="J58" s="52"/>
      <c r="K58" s="52"/>
      <c r="L58" s="52"/>
      <c r="M58" s="52"/>
      <c r="N58" s="52"/>
      <c r="O58" s="83"/>
      <c r="P58" s="83"/>
      <c r="Q58" s="83"/>
      <c r="R58" s="83"/>
      <c r="S58" s="83"/>
      <c r="T58" s="84"/>
      <c r="U58" s="78"/>
    </row>
    <row r="59" spans="1:22" ht="16" customHeight="1" thickBot="1" x14ac:dyDescent="0.25">
      <c r="A59" s="220"/>
      <c r="B59" s="217"/>
      <c r="C59" s="61" t="s">
        <v>150</v>
      </c>
      <c r="D59" s="86">
        <v>0.15</v>
      </c>
      <c r="E59" s="52"/>
      <c r="F59" s="52"/>
      <c r="G59" s="88"/>
      <c r="H59" s="52"/>
      <c r="I59" s="52"/>
      <c r="J59" s="52"/>
      <c r="K59" s="52"/>
      <c r="L59" s="52">
        <v>2.5</v>
      </c>
      <c r="M59" s="52"/>
      <c r="N59" s="52"/>
      <c r="O59" s="83"/>
      <c r="P59" s="83"/>
      <c r="Q59" s="83"/>
      <c r="R59" s="83"/>
      <c r="S59" s="83"/>
      <c r="T59" s="84"/>
      <c r="U59" s="78"/>
    </row>
    <row r="60" spans="1:22" ht="16" customHeight="1" thickBot="1" x14ac:dyDescent="0.25">
      <c r="A60" s="220"/>
      <c r="B60" s="217"/>
      <c r="C60" s="61" t="s">
        <v>143</v>
      </c>
      <c r="D60" s="86">
        <v>0.15</v>
      </c>
      <c r="E60" s="52"/>
      <c r="F60" s="52"/>
      <c r="G60" s="52"/>
      <c r="H60" s="52"/>
      <c r="I60" s="52"/>
      <c r="J60" s="52"/>
      <c r="K60" s="52"/>
      <c r="L60" s="52"/>
      <c r="M60" s="52"/>
      <c r="N60" s="52">
        <v>2.5</v>
      </c>
      <c r="O60" s="99"/>
      <c r="P60" s="99"/>
      <c r="Q60" s="99"/>
      <c r="R60" s="99"/>
      <c r="S60" s="99"/>
      <c r="T60" s="100"/>
      <c r="U60" s="78"/>
      <c r="V60" s="71" t="s">
        <v>144</v>
      </c>
    </row>
    <row r="61" spans="1:22" ht="16" customHeight="1" thickBot="1" x14ac:dyDescent="0.25">
      <c r="A61" s="220" t="s">
        <v>103</v>
      </c>
      <c r="B61" s="220" t="s">
        <v>104</v>
      </c>
      <c r="C61" s="79" t="s">
        <v>151</v>
      </c>
      <c r="D61" s="80">
        <v>0.05</v>
      </c>
      <c r="E61" s="83"/>
      <c r="F61" s="83"/>
      <c r="G61" s="83">
        <v>2.5</v>
      </c>
      <c r="H61" s="83"/>
      <c r="I61" s="83"/>
      <c r="J61" s="83"/>
      <c r="K61" s="83"/>
      <c r="L61" s="83"/>
      <c r="M61" s="83"/>
      <c r="N61" s="83"/>
      <c r="O61" s="83"/>
      <c r="P61" s="83"/>
      <c r="Q61" s="83"/>
      <c r="R61" s="83"/>
      <c r="S61" s="83"/>
      <c r="T61" s="84"/>
      <c r="U61" s="78"/>
    </row>
    <row r="62" spans="1:22" ht="16" customHeight="1" thickBot="1" x14ac:dyDescent="0.25">
      <c r="A62" s="220"/>
      <c r="B62" s="220"/>
      <c r="C62" s="79" t="s">
        <v>152</v>
      </c>
      <c r="D62" s="80">
        <v>0.05</v>
      </c>
      <c r="E62" s="83"/>
      <c r="F62" s="83"/>
      <c r="G62" s="83">
        <v>2.5</v>
      </c>
      <c r="H62" s="83"/>
      <c r="I62" s="83"/>
      <c r="J62" s="83"/>
      <c r="K62" s="83"/>
      <c r="L62" s="83"/>
      <c r="M62" s="83"/>
      <c r="N62" s="83"/>
      <c r="O62" s="83"/>
      <c r="P62" s="83"/>
      <c r="Q62" s="83"/>
      <c r="R62" s="83"/>
      <c r="S62" s="83"/>
      <c r="T62" s="84"/>
      <c r="U62" s="78"/>
    </row>
    <row r="63" spans="1:22" ht="16" customHeight="1" thickBot="1" x14ac:dyDescent="0.25">
      <c r="A63" s="220"/>
      <c r="B63" s="220"/>
      <c r="C63" s="79" t="s">
        <v>153</v>
      </c>
      <c r="D63" s="80">
        <v>0.1</v>
      </c>
      <c r="E63" s="83"/>
      <c r="F63" s="83"/>
      <c r="G63" s="83">
        <v>2.5</v>
      </c>
      <c r="H63" s="83"/>
      <c r="I63" s="83"/>
      <c r="J63" s="83"/>
      <c r="K63" s="83"/>
      <c r="L63" s="83"/>
      <c r="M63" s="83"/>
      <c r="N63" s="83"/>
      <c r="O63" s="83"/>
      <c r="P63" s="83"/>
      <c r="Q63" s="83"/>
      <c r="R63" s="83"/>
      <c r="S63" s="83"/>
      <c r="T63" s="84"/>
      <c r="U63" s="78"/>
    </row>
    <row r="64" spans="1:22" ht="16" customHeight="1" thickBot="1" x14ac:dyDescent="0.25">
      <c r="A64" s="220"/>
      <c r="B64" s="220"/>
      <c r="C64" s="79" t="s">
        <v>154</v>
      </c>
      <c r="D64" s="80">
        <v>0.2</v>
      </c>
      <c r="E64" s="83"/>
      <c r="F64" s="83"/>
      <c r="G64" s="83"/>
      <c r="H64" s="83"/>
      <c r="I64" s="83"/>
      <c r="J64" s="83"/>
      <c r="K64" s="83"/>
      <c r="L64" s="83"/>
      <c r="M64" s="83">
        <v>2.5</v>
      </c>
      <c r="N64" s="83"/>
      <c r="O64" s="83"/>
      <c r="P64" s="83"/>
      <c r="Q64" s="83"/>
      <c r="R64" s="83"/>
      <c r="S64" s="83"/>
      <c r="T64" s="84"/>
      <c r="U64" s="78"/>
    </row>
    <row r="65" spans="1:22" s="105" customFormat="1" ht="16" customHeight="1" thickBot="1" x14ac:dyDescent="0.25">
      <c r="A65" s="220"/>
      <c r="B65" s="220"/>
      <c r="C65" s="102" t="s">
        <v>143</v>
      </c>
      <c r="D65" s="103">
        <v>0.05</v>
      </c>
      <c r="E65" s="99"/>
      <c r="F65" s="99"/>
      <c r="G65" s="99"/>
      <c r="H65" s="99"/>
      <c r="I65" s="99"/>
      <c r="J65" s="99"/>
      <c r="K65" s="99"/>
      <c r="L65" s="99"/>
      <c r="M65" s="99"/>
      <c r="N65" s="99">
        <v>2.5</v>
      </c>
      <c r="O65" s="99"/>
      <c r="P65" s="99"/>
      <c r="Q65" s="99"/>
      <c r="R65" s="99"/>
      <c r="S65" s="99"/>
      <c r="T65" s="100"/>
      <c r="U65" s="104"/>
      <c r="V65" s="105" t="s">
        <v>155</v>
      </c>
    </row>
    <row r="66" spans="1:22" ht="16" customHeight="1" thickBot="1" x14ac:dyDescent="0.25">
      <c r="A66" s="220"/>
      <c r="B66" s="220"/>
      <c r="C66" s="79" t="s">
        <v>156</v>
      </c>
      <c r="D66" s="80">
        <v>0.15</v>
      </c>
      <c r="E66" s="83"/>
      <c r="F66" s="83"/>
      <c r="G66" s="83"/>
      <c r="H66" s="83"/>
      <c r="I66" s="83"/>
      <c r="J66" s="83"/>
      <c r="K66" s="83"/>
      <c r="L66" s="83"/>
      <c r="M66" s="83"/>
      <c r="N66" s="83"/>
      <c r="O66" s="83"/>
      <c r="P66" s="83">
        <v>3.5</v>
      </c>
      <c r="Q66" s="83"/>
      <c r="R66" s="83"/>
      <c r="S66" s="83"/>
      <c r="T66" s="84"/>
      <c r="U66" s="78"/>
    </row>
    <row r="67" spans="1:22" ht="16" customHeight="1" thickBot="1" x14ac:dyDescent="0.25">
      <c r="A67" s="220"/>
      <c r="B67" s="220"/>
      <c r="C67" s="79" t="s">
        <v>157</v>
      </c>
      <c r="D67" s="80">
        <v>0.15</v>
      </c>
      <c r="E67" s="83"/>
      <c r="F67" s="83"/>
      <c r="G67" s="83"/>
      <c r="H67" s="83"/>
      <c r="I67" s="83"/>
      <c r="J67" s="83"/>
      <c r="K67" s="83"/>
      <c r="L67" s="83"/>
      <c r="M67" s="83"/>
      <c r="N67" s="83"/>
      <c r="O67" s="83"/>
      <c r="P67" s="83"/>
      <c r="Q67" s="83">
        <v>3.5</v>
      </c>
      <c r="R67" s="83"/>
      <c r="S67" s="83"/>
      <c r="T67" s="84"/>
      <c r="U67" s="78"/>
    </row>
    <row r="68" spans="1:22" ht="16" customHeight="1" thickBot="1" x14ac:dyDescent="0.25">
      <c r="A68" s="220"/>
      <c r="B68" s="220"/>
      <c r="C68" s="79" t="s">
        <v>158</v>
      </c>
      <c r="D68" s="80">
        <v>0.15</v>
      </c>
      <c r="E68" s="83"/>
      <c r="F68" s="83"/>
      <c r="G68" s="83"/>
      <c r="H68" s="83"/>
      <c r="I68" s="83"/>
      <c r="J68" s="83"/>
      <c r="K68" s="83"/>
      <c r="L68" s="83"/>
      <c r="M68" s="83"/>
      <c r="N68" s="83"/>
      <c r="O68" s="83"/>
      <c r="P68" s="83"/>
      <c r="Q68" s="83"/>
      <c r="R68" s="83">
        <v>3.5</v>
      </c>
      <c r="S68" s="83"/>
      <c r="T68" s="84"/>
      <c r="U68" s="78"/>
    </row>
    <row r="69" spans="1:22" ht="16" customHeight="1" thickBot="1" x14ac:dyDescent="0.25">
      <c r="A69" s="220"/>
      <c r="B69" s="220"/>
      <c r="C69" s="79" t="s">
        <v>159</v>
      </c>
      <c r="D69" s="80">
        <v>0.15</v>
      </c>
      <c r="E69" s="83"/>
      <c r="F69" s="83"/>
      <c r="G69" s="83"/>
      <c r="H69" s="83"/>
      <c r="I69" s="83"/>
      <c r="J69" s="83"/>
      <c r="K69" s="83"/>
      <c r="L69" s="83"/>
      <c r="M69" s="83"/>
      <c r="N69" s="83"/>
      <c r="O69" s="83"/>
      <c r="P69" s="83"/>
      <c r="Q69" s="83"/>
      <c r="R69" s="83"/>
      <c r="S69" s="83">
        <v>3.5</v>
      </c>
      <c r="T69" s="84"/>
      <c r="U69" s="78"/>
    </row>
    <row r="70" spans="1:22" ht="16" customHeight="1" thickBot="1" x14ac:dyDescent="0.25">
      <c r="A70" s="220"/>
      <c r="B70" s="220"/>
      <c r="C70" s="79" t="s">
        <v>160</v>
      </c>
      <c r="D70" s="80">
        <v>0.15</v>
      </c>
      <c r="E70" s="83"/>
      <c r="F70" s="83"/>
      <c r="G70" s="83"/>
      <c r="H70" s="83"/>
      <c r="I70" s="83"/>
      <c r="J70" s="83"/>
      <c r="K70" s="83"/>
      <c r="L70" s="83"/>
      <c r="M70" s="83"/>
      <c r="N70" s="83"/>
      <c r="O70" s="83"/>
      <c r="P70" s="83"/>
      <c r="Q70" s="83"/>
      <c r="R70" s="83"/>
      <c r="S70" s="83"/>
      <c r="T70" s="84">
        <v>3.5</v>
      </c>
      <c r="U70" s="78"/>
    </row>
    <row r="71" spans="1:22" ht="16" customHeight="1" thickBot="1" x14ac:dyDescent="0.25">
      <c r="A71" s="217" t="s">
        <v>105</v>
      </c>
      <c r="B71" s="217" t="s">
        <v>106</v>
      </c>
      <c r="C71" s="79" t="s">
        <v>151</v>
      </c>
      <c r="D71" s="80">
        <v>0.05</v>
      </c>
      <c r="E71" s="83"/>
      <c r="F71" s="83"/>
      <c r="G71" s="83">
        <v>2.5</v>
      </c>
      <c r="H71" s="83"/>
      <c r="I71" s="83"/>
      <c r="J71" s="83"/>
      <c r="K71" s="83"/>
      <c r="L71" s="83"/>
      <c r="M71" s="83"/>
      <c r="N71" s="83"/>
      <c r="O71" s="83"/>
      <c r="P71" s="83"/>
      <c r="Q71" s="83"/>
      <c r="R71" s="83"/>
      <c r="S71" s="83"/>
      <c r="T71" s="84"/>
      <c r="U71" s="78"/>
    </row>
    <row r="72" spans="1:22" ht="16" customHeight="1" thickBot="1" x14ac:dyDescent="0.25">
      <c r="A72" s="217"/>
      <c r="B72" s="217"/>
      <c r="C72" s="79" t="s">
        <v>152</v>
      </c>
      <c r="D72" s="80">
        <v>0.05</v>
      </c>
      <c r="E72" s="83"/>
      <c r="F72" s="83"/>
      <c r="G72" s="83">
        <v>2.5</v>
      </c>
      <c r="H72" s="83"/>
      <c r="I72" s="83"/>
      <c r="J72" s="83"/>
      <c r="K72" s="83"/>
      <c r="L72" s="83"/>
      <c r="M72" s="83"/>
      <c r="N72" s="83"/>
      <c r="O72" s="83"/>
      <c r="P72" s="83"/>
      <c r="Q72" s="83"/>
      <c r="R72" s="83"/>
      <c r="S72" s="83"/>
      <c r="T72" s="84"/>
      <c r="U72" s="78"/>
    </row>
    <row r="73" spans="1:22" ht="16" customHeight="1" thickBot="1" x14ac:dyDescent="0.25">
      <c r="A73" s="217"/>
      <c r="B73" s="217"/>
      <c r="C73" s="79" t="s">
        <v>153</v>
      </c>
      <c r="D73" s="80">
        <v>0.1</v>
      </c>
      <c r="E73" s="83"/>
      <c r="F73" s="83"/>
      <c r="G73" s="83">
        <v>2.5</v>
      </c>
      <c r="H73" s="83"/>
      <c r="I73" s="83"/>
      <c r="J73" s="83"/>
      <c r="K73" s="83"/>
      <c r="L73" s="83"/>
      <c r="M73" s="83"/>
      <c r="N73" s="83"/>
      <c r="O73" s="83"/>
      <c r="P73" s="83"/>
      <c r="Q73" s="83"/>
      <c r="R73" s="83"/>
      <c r="S73" s="83"/>
      <c r="T73" s="84"/>
      <c r="U73" s="78"/>
    </row>
    <row r="74" spans="1:22" ht="16" customHeight="1" thickBot="1" x14ac:dyDescent="0.25">
      <c r="A74" s="217"/>
      <c r="B74" s="217"/>
      <c r="C74" s="79" t="s">
        <v>154</v>
      </c>
      <c r="D74" s="80">
        <v>0.2</v>
      </c>
      <c r="E74" s="83"/>
      <c r="F74" s="83"/>
      <c r="G74" s="83"/>
      <c r="H74" s="83"/>
      <c r="I74" s="83"/>
      <c r="J74" s="83"/>
      <c r="K74" s="83"/>
      <c r="L74" s="83"/>
      <c r="M74" s="83">
        <v>2.5</v>
      </c>
      <c r="N74" s="83"/>
      <c r="O74" s="83"/>
      <c r="P74" s="83"/>
      <c r="Q74" s="83"/>
      <c r="R74" s="83"/>
      <c r="S74" s="83"/>
      <c r="T74" s="84"/>
      <c r="U74" s="78"/>
    </row>
    <row r="75" spans="1:22" s="105" customFormat="1" ht="16" customHeight="1" thickBot="1" x14ac:dyDescent="0.25">
      <c r="A75" s="217"/>
      <c r="B75" s="217"/>
      <c r="C75" s="102" t="s">
        <v>143</v>
      </c>
      <c r="D75" s="103">
        <v>0.05</v>
      </c>
      <c r="E75" s="99"/>
      <c r="F75" s="99"/>
      <c r="G75" s="99"/>
      <c r="H75" s="99"/>
      <c r="I75" s="99"/>
      <c r="J75" s="99"/>
      <c r="K75" s="99"/>
      <c r="L75" s="99"/>
      <c r="M75" s="99"/>
      <c r="N75" s="99">
        <v>2.5</v>
      </c>
      <c r="O75" s="99"/>
      <c r="P75" s="99"/>
      <c r="Q75" s="99"/>
      <c r="R75" s="99"/>
      <c r="S75" s="99"/>
      <c r="T75" s="100"/>
      <c r="U75" s="104"/>
      <c r="V75" s="105" t="s">
        <v>155</v>
      </c>
    </row>
    <row r="76" spans="1:22" ht="16" customHeight="1" thickBot="1" x14ac:dyDescent="0.25">
      <c r="A76" s="217"/>
      <c r="B76" s="217"/>
      <c r="C76" s="79" t="s">
        <v>156</v>
      </c>
      <c r="D76" s="80">
        <v>0.15</v>
      </c>
      <c r="E76" s="83"/>
      <c r="F76" s="83"/>
      <c r="G76" s="83"/>
      <c r="H76" s="83"/>
      <c r="I76" s="83"/>
      <c r="J76" s="83"/>
      <c r="K76" s="83"/>
      <c r="L76" s="83"/>
      <c r="M76" s="83"/>
      <c r="N76" s="83"/>
      <c r="O76" s="83"/>
      <c r="P76" s="83">
        <v>3.5</v>
      </c>
      <c r="Q76" s="83"/>
      <c r="R76" s="83"/>
      <c r="S76" s="83"/>
      <c r="T76" s="84"/>
      <c r="U76" s="78"/>
    </row>
    <row r="77" spans="1:22" ht="16" customHeight="1" thickBot="1" x14ac:dyDescent="0.25">
      <c r="A77" s="217"/>
      <c r="B77" s="217"/>
      <c r="C77" s="79" t="s">
        <v>157</v>
      </c>
      <c r="D77" s="80">
        <v>0.15</v>
      </c>
      <c r="E77" s="83"/>
      <c r="F77" s="83"/>
      <c r="G77" s="83"/>
      <c r="H77" s="83"/>
      <c r="I77" s="83"/>
      <c r="J77" s="83"/>
      <c r="K77" s="83"/>
      <c r="L77" s="83"/>
      <c r="M77" s="83"/>
      <c r="N77" s="83"/>
      <c r="O77" s="83"/>
      <c r="P77" s="83"/>
      <c r="Q77" s="83">
        <v>3.5</v>
      </c>
      <c r="R77" s="83"/>
      <c r="S77" s="83"/>
      <c r="T77" s="84"/>
      <c r="U77" s="78"/>
    </row>
    <row r="78" spans="1:22" ht="16" customHeight="1" thickBot="1" x14ac:dyDescent="0.25">
      <c r="A78" s="217"/>
      <c r="B78" s="217"/>
      <c r="C78" s="79" t="s">
        <v>158</v>
      </c>
      <c r="D78" s="80">
        <v>0.15</v>
      </c>
      <c r="E78" s="83"/>
      <c r="F78" s="83"/>
      <c r="G78" s="83"/>
      <c r="H78" s="83"/>
      <c r="I78" s="83"/>
      <c r="J78" s="83"/>
      <c r="K78" s="83"/>
      <c r="L78" s="83"/>
      <c r="M78" s="83"/>
      <c r="N78" s="83"/>
      <c r="O78" s="83"/>
      <c r="P78" s="83"/>
      <c r="Q78" s="83"/>
      <c r="R78" s="83">
        <v>3.5</v>
      </c>
      <c r="S78" s="83"/>
      <c r="T78" s="84"/>
      <c r="U78" s="78"/>
    </row>
    <row r="79" spans="1:22" ht="16" customHeight="1" thickBot="1" x14ac:dyDescent="0.25">
      <c r="A79" s="217"/>
      <c r="B79" s="217"/>
      <c r="C79" s="79" t="s">
        <v>159</v>
      </c>
      <c r="D79" s="80">
        <v>0.15</v>
      </c>
      <c r="E79" s="83"/>
      <c r="F79" s="83"/>
      <c r="G79" s="83"/>
      <c r="H79" s="83"/>
      <c r="I79" s="83"/>
      <c r="J79" s="83"/>
      <c r="K79" s="83"/>
      <c r="L79" s="83"/>
      <c r="M79" s="83"/>
      <c r="N79" s="83"/>
      <c r="O79" s="83"/>
      <c r="P79" s="83"/>
      <c r="Q79" s="83"/>
      <c r="R79" s="83"/>
      <c r="S79" s="83">
        <v>3.5</v>
      </c>
      <c r="T79" s="84"/>
      <c r="U79" s="78"/>
    </row>
    <row r="80" spans="1:22" ht="16" customHeight="1" thickBot="1" x14ac:dyDescent="0.25">
      <c r="A80" s="217"/>
      <c r="B80" s="217"/>
      <c r="C80" s="79" t="s">
        <v>160</v>
      </c>
      <c r="D80" s="80">
        <v>0.15</v>
      </c>
      <c r="E80" s="83"/>
      <c r="F80" s="83"/>
      <c r="G80" s="83"/>
      <c r="H80" s="83"/>
      <c r="I80" s="83"/>
      <c r="J80" s="83"/>
      <c r="K80" s="83"/>
      <c r="L80" s="83"/>
      <c r="M80" s="83"/>
      <c r="N80" s="83"/>
      <c r="O80" s="83"/>
      <c r="P80" s="83"/>
      <c r="Q80" s="83"/>
      <c r="R80" s="83"/>
      <c r="S80" s="83"/>
      <c r="T80" s="83">
        <v>3.5</v>
      </c>
      <c r="U80" s="78"/>
    </row>
    <row r="81" spans="1:22" customFormat="1" ht="16" customHeight="1" thickBot="1" x14ac:dyDescent="0.25">
      <c r="A81" s="217" t="s">
        <v>107</v>
      </c>
      <c r="B81" s="217" t="s">
        <v>108</v>
      </c>
      <c r="C81" s="79" t="s">
        <v>151</v>
      </c>
      <c r="D81" s="80">
        <v>0.1</v>
      </c>
      <c r="E81" s="83"/>
      <c r="F81" s="83"/>
      <c r="G81" s="83">
        <v>2.5</v>
      </c>
      <c r="H81" s="83"/>
      <c r="I81" s="83"/>
      <c r="J81" s="83"/>
      <c r="K81" s="83"/>
      <c r="L81" s="83"/>
      <c r="M81" s="83"/>
      <c r="N81" s="83"/>
      <c r="O81" s="83"/>
      <c r="P81" s="83"/>
      <c r="Q81" s="83"/>
      <c r="R81" s="83"/>
      <c r="S81" s="83"/>
      <c r="T81" s="84"/>
      <c r="U81" s="106"/>
    </row>
    <row r="82" spans="1:22" customFormat="1" ht="16" customHeight="1" thickBot="1" x14ac:dyDescent="0.25">
      <c r="A82" s="217"/>
      <c r="B82" s="217"/>
      <c r="C82" s="79" t="s">
        <v>161</v>
      </c>
      <c r="D82" s="80">
        <v>0.1</v>
      </c>
      <c r="E82" s="83"/>
      <c r="F82" s="83"/>
      <c r="G82" s="83">
        <v>2.5</v>
      </c>
      <c r="H82" s="83"/>
      <c r="I82" s="83"/>
      <c r="J82" s="83"/>
      <c r="K82" s="83"/>
      <c r="L82" s="83"/>
      <c r="M82" s="83"/>
      <c r="N82" s="83"/>
      <c r="O82" s="83"/>
      <c r="P82" s="83"/>
      <c r="Q82" s="83"/>
      <c r="R82" s="83"/>
      <c r="S82" s="83"/>
      <c r="T82" s="84"/>
      <c r="U82" s="106"/>
    </row>
    <row r="83" spans="1:22" customFormat="1" ht="16" customHeight="1" thickBot="1" x14ac:dyDescent="0.25">
      <c r="A83" s="217"/>
      <c r="B83" s="217"/>
      <c r="C83" s="79" t="s">
        <v>154</v>
      </c>
      <c r="D83" s="80">
        <v>0.2</v>
      </c>
      <c r="E83" s="83"/>
      <c r="F83" s="83"/>
      <c r="G83" s="83"/>
      <c r="H83" s="83"/>
      <c r="I83" s="83"/>
      <c r="J83" s="83"/>
      <c r="K83" s="83"/>
      <c r="L83" s="83"/>
      <c r="M83" s="83">
        <v>2.5</v>
      </c>
      <c r="N83" s="83"/>
      <c r="O83" s="83"/>
      <c r="P83" s="83"/>
      <c r="Q83" s="83"/>
      <c r="R83" s="83"/>
      <c r="S83" s="83"/>
      <c r="T83" s="84"/>
      <c r="U83" s="106"/>
    </row>
    <row r="84" spans="1:22" ht="16" customHeight="1" thickBot="1" x14ac:dyDescent="0.25">
      <c r="A84" s="217"/>
      <c r="B84" s="217"/>
      <c r="C84" s="102" t="s">
        <v>143</v>
      </c>
      <c r="D84" s="103">
        <v>0.05</v>
      </c>
      <c r="E84" s="83"/>
      <c r="F84" s="83"/>
      <c r="G84" s="83"/>
      <c r="H84" s="83"/>
      <c r="I84" s="83"/>
      <c r="J84" s="83"/>
      <c r="K84" s="83"/>
      <c r="L84" s="83"/>
      <c r="M84" s="99"/>
      <c r="N84" s="99">
        <v>2.5</v>
      </c>
      <c r="O84" s="83"/>
      <c r="P84" s="83"/>
      <c r="Q84" s="83"/>
      <c r="R84" s="83"/>
      <c r="S84" s="83"/>
      <c r="T84" s="84"/>
      <c r="U84" s="78"/>
    </row>
    <row r="85" spans="1:22" s="105" customFormat="1" ht="16" customHeight="1" thickBot="1" x14ac:dyDescent="0.25">
      <c r="A85" s="217"/>
      <c r="B85" s="217"/>
      <c r="C85" s="79" t="s">
        <v>156</v>
      </c>
      <c r="D85" s="80">
        <v>0.15</v>
      </c>
      <c r="E85" s="99"/>
      <c r="F85" s="99"/>
      <c r="G85" s="99"/>
      <c r="H85" s="99"/>
      <c r="I85" s="99"/>
      <c r="J85" s="99"/>
      <c r="K85" s="99"/>
      <c r="L85" s="99"/>
      <c r="M85" s="107"/>
      <c r="N85" s="107"/>
      <c r="O85" s="99"/>
      <c r="P85" s="83">
        <v>3.5</v>
      </c>
      <c r="Q85" s="83"/>
      <c r="R85" s="83"/>
      <c r="S85" s="83"/>
      <c r="T85" s="84"/>
      <c r="U85" s="104"/>
      <c r="V85" s="105" t="s">
        <v>155</v>
      </c>
    </row>
    <row r="86" spans="1:22" ht="16" customHeight="1" thickBot="1" x14ac:dyDescent="0.25">
      <c r="A86" s="217"/>
      <c r="B86" s="217"/>
      <c r="C86" s="79" t="s">
        <v>157</v>
      </c>
      <c r="D86" s="80">
        <v>0.15</v>
      </c>
      <c r="E86" s="83"/>
      <c r="F86" s="83"/>
      <c r="G86" s="83"/>
      <c r="H86" s="83"/>
      <c r="I86" s="83"/>
      <c r="J86" s="83"/>
      <c r="K86" s="83"/>
      <c r="L86" s="83"/>
      <c r="M86" s="83"/>
      <c r="N86" s="83"/>
      <c r="O86" s="83"/>
      <c r="P86" s="83"/>
      <c r="Q86" s="83">
        <v>3.5</v>
      </c>
      <c r="R86" s="83"/>
      <c r="S86" s="83"/>
      <c r="T86" s="84"/>
      <c r="U86" s="78"/>
    </row>
    <row r="87" spans="1:22" ht="16" customHeight="1" thickBot="1" x14ac:dyDescent="0.25">
      <c r="A87" s="217"/>
      <c r="B87" s="217"/>
      <c r="C87" s="79" t="s">
        <v>158</v>
      </c>
      <c r="D87" s="80">
        <v>0.15</v>
      </c>
      <c r="E87" s="83"/>
      <c r="F87" s="83"/>
      <c r="G87" s="83"/>
      <c r="H87" s="83"/>
      <c r="I87" s="83"/>
      <c r="J87" s="83"/>
      <c r="K87" s="83"/>
      <c r="L87" s="83"/>
      <c r="M87" s="83"/>
      <c r="N87" s="83"/>
      <c r="O87" s="83"/>
      <c r="P87" s="83"/>
      <c r="Q87" s="83"/>
      <c r="R87" s="83">
        <v>3.5</v>
      </c>
      <c r="S87" s="83"/>
      <c r="T87" s="84"/>
      <c r="U87" s="78"/>
    </row>
    <row r="88" spans="1:22" ht="16" customHeight="1" thickBot="1" x14ac:dyDescent="0.25">
      <c r="A88" s="217"/>
      <c r="B88" s="217"/>
      <c r="C88" s="79" t="s">
        <v>159</v>
      </c>
      <c r="D88" s="80">
        <v>0.15</v>
      </c>
      <c r="E88" s="83"/>
      <c r="F88" s="83"/>
      <c r="G88" s="83"/>
      <c r="H88" s="83"/>
      <c r="I88" s="83"/>
      <c r="J88" s="83"/>
      <c r="K88" s="83"/>
      <c r="L88" s="83"/>
      <c r="M88" s="83"/>
      <c r="N88" s="83"/>
      <c r="O88" s="83"/>
      <c r="P88" s="83"/>
      <c r="Q88" s="83"/>
      <c r="R88" s="83"/>
      <c r="S88" s="83">
        <v>3.5</v>
      </c>
      <c r="T88" s="84"/>
      <c r="U88" s="78"/>
    </row>
    <row r="89" spans="1:22" ht="16" customHeight="1" thickBot="1" x14ac:dyDescent="0.25">
      <c r="A89" s="217"/>
      <c r="B89" s="217"/>
      <c r="C89" s="79" t="s">
        <v>160</v>
      </c>
      <c r="D89" s="80">
        <v>0.15</v>
      </c>
      <c r="E89" s="83"/>
      <c r="F89" s="83"/>
      <c r="G89" s="83"/>
      <c r="H89" s="83"/>
      <c r="I89" s="83"/>
      <c r="J89" s="83"/>
      <c r="K89" s="83"/>
      <c r="L89" s="83"/>
      <c r="M89" s="83"/>
      <c r="N89" s="83"/>
      <c r="O89" s="83"/>
      <c r="P89" s="83"/>
      <c r="Q89" s="83"/>
      <c r="R89" s="83"/>
      <c r="S89" s="83"/>
      <c r="T89" s="83">
        <v>3.5</v>
      </c>
      <c r="U89" s="78"/>
    </row>
    <row r="90" spans="1:22" customFormat="1" ht="16" customHeight="1" thickBot="1" x14ac:dyDescent="0.25">
      <c r="A90" s="218" t="s">
        <v>162</v>
      </c>
      <c r="B90" s="217" t="s">
        <v>163</v>
      </c>
      <c r="C90" s="79" t="s">
        <v>151</v>
      </c>
      <c r="D90" s="80">
        <v>0.1</v>
      </c>
      <c r="E90" s="83"/>
      <c r="F90" s="83"/>
      <c r="G90" s="83">
        <v>2.5</v>
      </c>
      <c r="H90" s="83"/>
      <c r="I90" s="83"/>
      <c r="J90" s="83"/>
      <c r="K90" s="83"/>
      <c r="L90" s="83"/>
      <c r="M90" s="83"/>
      <c r="N90" s="83"/>
      <c r="O90" s="83"/>
      <c r="P90" s="83"/>
      <c r="Q90" s="83"/>
      <c r="R90" s="83"/>
      <c r="S90" s="83"/>
      <c r="T90" s="84"/>
      <c r="U90" s="106"/>
      <c r="V90" s="71" t="s">
        <v>164</v>
      </c>
    </row>
    <row r="91" spans="1:22" customFormat="1" ht="16" customHeight="1" thickBot="1" x14ac:dyDescent="0.25">
      <c r="A91" s="218"/>
      <c r="B91" s="217"/>
      <c r="C91" s="79" t="s">
        <v>152</v>
      </c>
      <c r="D91" s="80">
        <v>0.1</v>
      </c>
      <c r="E91" s="83"/>
      <c r="F91" s="83"/>
      <c r="G91" s="83">
        <v>2.5</v>
      </c>
      <c r="H91" s="83"/>
      <c r="I91" s="83"/>
      <c r="J91" s="83"/>
      <c r="K91" s="83"/>
      <c r="L91" s="83"/>
      <c r="M91" s="83"/>
      <c r="N91" s="83"/>
      <c r="O91" s="83"/>
      <c r="P91" s="83"/>
      <c r="Q91" s="83"/>
      <c r="R91" s="83"/>
      <c r="S91" s="83"/>
      <c r="T91" s="84"/>
      <c r="U91" s="106"/>
      <c r="V91" s="71" t="s">
        <v>164</v>
      </c>
    </row>
    <row r="92" spans="1:22" ht="16" customHeight="1" thickBot="1" x14ac:dyDescent="0.25">
      <c r="A92" s="218"/>
      <c r="B92" s="217"/>
      <c r="C92" s="79" t="s">
        <v>149</v>
      </c>
      <c r="D92" s="80">
        <v>0.35</v>
      </c>
      <c r="E92" s="83"/>
      <c r="F92" s="83"/>
      <c r="G92" s="83"/>
      <c r="H92" s="83"/>
      <c r="I92" s="83">
        <v>2.5</v>
      </c>
      <c r="J92" s="83"/>
      <c r="K92" s="83"/>
      <c r="L92" s="83"/>
      <c r="M92" s="83"/>
      <c r="N92" s="83"/>
      <c r="O92" s="83"/>
      <c r="P92" s="83"/>
      <c r="Q92" s="83"/>
      <c r="R92" s="83"/>
      <c r="S92" s="83"/>
      <c r="T92" s="84"/>
      <c r="U92" s="78"/>
    </row>
    <row r="93" spans="1:22" ht="16" customHeight="1" thickBot="1" x14ac:dyDescent="0.25">
      <c r="A93" s="218"/>
      <c r="B93" s="217"/>
      <c r="C93" s="79" t="s">
        <v>154</v>
      </c>
      <c r="D93" s="80">
        <v>0.2</v>
      </c>
      <c r="E93" s="83"/>
      <c r="F93" s="83"/>
      <c r="G93" s="83"/>
      <c r="H93" s="83"/>
      <c r="I93" s="83"/>
      <c r="J93" s="83"/>
      <c r="K93" s="83"/>
      <c r="L93" s="83"/>
      <c r="M93" s="83">
        <v>2.5</v>
      </c>
      <c r="N93" s="83"/>
      <c r="O93" s="83"/>
      <c r="P93" s="83"/>
      <c r="Q93" s="83"/>
      <c r="R93" s="83"/>
      <c r="S93" s="83"/>
      <c r="T93" s="84"/>
      <c r="U93" s="78"/>
    </row>
    <row r="94" spans="1:22" s="105" customFormat="1" ht="16" customHeight="1" thickBot="1" x14ac:dyDescent="0.25">
      <c r="A94" s="218"/>
      <c r="B94" s="217"/>
      <c r="C94" s="102" t="s">
        <v>143</v>
      </c>
      <c r="D94" s="80">
        <v>0.1</v>
      </c>
      <c r="E94" s="99"/>
      <c r="F94" s="99"/>
      <c r="G94" s="99"/>
      <c r="H94" s="99"/>
      <c r="I94" s="99"/>
      <c r="J94" s="99"/>
      <c r="K94" s="99"/>
      <c r="L94" s="99"/>
      <c r="M94" s="99"/>
      <c r="N94" s="99">
        <v>2.5</v>
      </c>
      <c r="O94" s="99"/>
      <c r="P94" s="99"/>
      <c r="Q94" s="99"/>
      <c r="R94" s="99"/>
      <c r="S94" s="99"/>
      <c r="T94" s="100"/>
      <c r="U94" s="104"/>
      <c r="V94" s="105" t="s">
        <v>155</v>
      </c>
    </row>
    <row r="95" spans="1:22" ht="16" customHeight="1" thickBot="1" x14ac:dyDescent="0.25">
      <c r="A95" s="218"/>
      <c r="B95" s="217"/>
      <c r="C95" s="79" t="s">
        <v>156</v>
      </c>
      <c r="D95" s="80">
        <v>0.15</v>
      </c>
      <c r="E95" s="83"/>
      <c r="F95" s="83"/>
      <c r="G95" s="83"/>
      <c r="H95" s="83"/>
      <c r="I95" s="83"/>
      <c r="J95" s="83"/>
      <c r="K95" s="83"/>
      <c r="L95" s="83"/>
      <c r="M95" s="83"/>
      <c r="N95" s="83"/>
      <c r="O95" s="83"/>
      <c r="P95" s="83">
        <v>3.5</v>
      </c>
      <c r="Q95" s="83"/>
      <c r="R95" s="83"/>
      <c r="S95" s="83"/>
      <c r="T95" s="84"/>
      <c r="U95" s="78"/>
    </row>
    <row r="96" spans="1:22" ht="16" customHeight="1" thickBot="1" x14ac:dyDescent="0.25">
      <c r="A96" s="218"/>
      <c r="B96" s="217"/>
      <c r="C96" s="79" t="s">
        <v>157</v>
      </c>
      <c r="D96" s="80">
        <v>0.15</v>
      </c>
      <c r="E96" s="83"/>
      <c r="F96" s="83"/>
      <c r="G96" s="83"/>
      <c r="H96" s="83"/>
      <c r="I96" s="83"/>
      <c r="J96" s="83"/>
      <c r="K96" s="83"/>
      <c r="L96" s="83"/>
      <c r="M96" s="83"/>
      <c r="N96" s="83"/>
      <c r="O96" s="83"/>
      <c r="P96" s="83"/>
      <c r="Q96" s="83">
        <v>3.5</v>
      </c>
      <c r="R96" s="83"/>
      <c r="S96" s="83"/>
      <c r="T96" s="84"/>
      <c r="U96" s="78"/>
    </row>
    <row r="97" spans="1:22" ht="16" customHeight="1" thickBot="1" x14ac:dyDescent="0.25">
      <c r="A97" s="218"/>
      <c r="B97" s="217"/>
      <c r="C97" s="79" t="s">
        <v>158</v>
      </c>
      <c r="D97" s="80">
        <v>0.15</v>
      </c>
      <c r="E97" s="83"/>
      <c r="F97" s="83"/>
      <c r="G97" s="83"/>
      <c r="H97" s="83"/>
      <c r="I97" s="83"/>
      <c r="J97" s="83"/>
      <c r="K97" s="83"/>
      <c r="L97" s="83"/>
      <c r="M97" s="83"/>
      <c r="N97" s="83"/>
      <c r="O97" s="83"/>
      <c r="P97" s="83"/>
      <c r="Q97" s="83"/>
      <c r="R97" s="83">
        <v>3.5</v>
      </c>
      <c r="S97" s="83"/>
      <c r="T97" s="84"/>
      <c r="U97" s="78"/>
    </row>
    <row r="98" spans="1:22" ht="16" customHeight="1" thickBot="1" x14ac:dyDescent="0.25">
      <c r="A98" s="218"/>
      <c r="B98" s="217"/>
      <c r="C98" s="79" t="s">
        <v>159</v>
      </c>
      <c r="D98" s="80">
        <v>0.15</v>
      </c>
      <c r="E98" s="83"/>
      <c r="F98" s="83"/>
      <c r="G98" s="83"/>
      <c r="H98" s="83"/>
      <c r="I98" s="83"/>
      <c r="J98" s="83"/>
      <c r="K98" s="83"/>
      <c r="L98" s="83"/>
      <c r="M98" s="83"/>
      <c r="N98" s="83"/>
      <c r="O98" s="83"/>
      <c r="P98" s="83"/>
      <c r="Q98" s="83"/>
      <c r="R98" s="83"/>
      <c r="S98" s="83">
        <v>3.5</v>
      </c>
      <c r="T98" s="84"/>
      <c r="U98" s="78"/>
    </row>
    <row r="99" spans="1:22" ht="16" customHeight="1" thickBot="1" x14ac:dyDescent="0.25">
      <c r="A99" s="218"/>
      <c r="B99" s="217"/>
      <c r="C99" s="79" t="s">
        <v>160</v>
      </c>
      <c r="D99" s="80">
        <v>0.15</v>
      </c>
      <c r="E99" s="83"/>
      <c r="F99" s="83"/>
      <c r="G99" s="83"/>
      <c r="H99" s="83"/>
      <c r="I99" s="83"/>
      <c r="J99" s="83"/>
      <c r="K99" s="83"/>
      <c r="L99" s="83"/>
      <c r="M99" s="83"/>
      <c r="N99" s="83"/>
      <c r="O99" s="83"/>
      <c r="P99" s="83"/>
      <c r="Q99" s="83"/>
      <c r="R99" s="83"/>
      <c r="S99" s="83"/>
      <c r="T99" s="84">
        <v>3.5</v>
      </c>
      <c r="U99" s="78"/>
    </row>
    <row r="100" spans="1:22" customFormat="1" ht="16" customHeight="1" thickBot="1" x14ac:dyDescent="0.25">
      <c r="A100" s="218" t="s">
        <v>165</v>
      </c>
      <c r="B100" s="217" t="s">
        <v>166</v>
      </c>
      <c r="C100" s="79" t="s">
        <v>151</v>
      </c>
      <c r="D100" s="80">
        <v>0.1</v>
      </c>
      <c r="E100" s="83"/>
      <c r="F100" s="83"/>
      <c r="G100" s="83">
        <v>2.5</v>
      </c>
      <c r="H100" s="83"/>
      <c r="I100" s="83"/>
      <c r="J100" s="83"/>
      <c r="K100" s="83"/>
      <c r="L100" s="83"/>
      <c r="M100" s="83"/>
      <c r="N100" s="83"/>
      <c r="O100" s="83"/>
      <c r="P100" s="83"/>
      <c r="Q100" s="83"/>
      <c r="R100" s="83"/>
      <c r="S100" s="83"/>
      <c r="T100" s="84"/>
      <c r="U100" s="108"/>
      <c r="V100" s="71" t="s">
        <v>164</v>
      </c>
    </row>
    <row r="101" spans="1:22" customFormat="1" ht="16" customHeight="1" thickBot="1" x14ac:dyDescent="0.25">
      <c r="A101" s="218"/>
      <c r="B101" s="217"/>
      <c r="C101" s="79" t="s">
        <v>152</v>
      </c>
      <c r="D101" s="80">
        <v>0.1</v>
      </c>
      <c r="E101" s="83"/>
      <c r="F101" s="83"/>
      <c r="G101" s="83">
        <v>2.5</v>
      </c>
      <c r="H101" s="83"/>
      <c r="I101" s="83"/>
      <c r="J101" s="83"/>
      <c r="K101" s="83"/>
      <c r="L101" s="83"/>
      <c r="M101" s="83"/>
      <c r="N101" s="83"/>
      <c r="O101" s="83"/>
      <c r="P101" s="83"/>
      <c r="Q101" s="83"/>
      <c r="R101" s="83"/>
      <c r="S101" s="83"/>
      <c r="T101" s="84"/>
      <c r="U101" s="106"/>
      <c r="V101" s="71" t="s">
        <v>164</v>
      </c>
    </row>
    <row r="102" spans="1:22" ht="16" customHeight="1" thickBot="1" x14ac:dyDescent="0.25">
      <c r="A102" s="218"/>
      <c r="B102" s="217"/>
      <c r="C102" s="79" t="s">
        <v>149</v>
      </c>
      <c r="D102" s="80">
        <v>0.35</v>
      </c>
      <c r="F102" s="83"/>
      <c r="G102" s="83"/>
      <c r="H102" s="83"/>
      <c r="I102" s="83">
        <v>2.5</v>
      </c>
      <c r="J102" s="83"/>
      <c r="K102" s="83"/>
      <c r="L102" s="83"/>
      <c r="M102" s="83"/>
      <c r="N102" s="83"/>
      <c r="O102" s="83"/>
      <c r="P102" s="83"/>
      <c r="Q102" s="83"/>
      <c r="R102" s="83"/>
      <c r="S102" s="83"/>
      <c r="T102" s="84"/>
      <c r="U102" s="78"/>
    </row>
    <row r="103" spans="1:22" ht="16" customHeight="1" thickBot="1" x14ac:dyDescent="0.25">
      <c r="A103" s="218"/>
      <c r="B103" s="217"/>
      <c r="C103" s="79" t="s">
        <v>154</v>
      </c>
      <c r="D103" s="80">
        <v>0.2</v>
      </c>
      <c r="E103" s="83"/>
      <c r="F103" s="83"/>
      <c r="G103" s="83"/>
      <c r="H103" s="109"/>
      <c r="I103" s="83"/>
      <c r="J103" s="83"/>
      <c r="K103" s="83"/>
      <c r="L103" s="83"/>
      <c r="M103" s="83">
        <v>2.5</v>
      </c>
      <c r="N103" s="83"/>
      <c r="O103" s="83"/>
      <c r="P103" s="83"/>
      <c r="Q103" s="83"/>
      <c r="R103" s="83"/>
      <c r="S103" s="83"/>
      <c r="T103" s="84"/>
      <c r="U103" s="78"/>
    </row>
    <row r="104" spans="1:22" s="105" customFormat="1" ht="16" customHeight="1" thickBot="1" x14ac:dyDescent="0.25">
      <c r="A104" s="218"/>
      <c r="B104" s="217"/>
      <c r="C104" s="102" t="s">
        <v>143</v>
      </c>
      <c r="D104" s="80">
        <v>0.1</v>
      </c>
      <c r="E104" s="99"/>
      <c r="F104" s="99"/>
      <c r="G104" s="99"/>
      <c r="H104" s="99"/>
      <c r="I104" s="99"/>
      <c r="J104" s="99"/>
      <c r="K104" s="99"/>
      <c r="L104" s="99"/>
      <c r="M104" s="99"/>
      <c r="N104" s="99">
        <v>2.5</v>
      </c>
      <c r="O104" s="99"/>
      <c r="P104" s="99"/>
      <c r="Q104" s="99"/>
      <c r="R104" s="99"/>
      <c r="S104" s="99"/>
      <c r="T104" s="100"/>
      <c r="U104" s="104"/>
      <c r="V104" s="105" t="s">
        <v>155</v>
      </c>
    </row>
    <row r="105" spans="1:22" ht="16" customHeight="1" thickBot="1" x14ac:dyDescent="0.25">
      <c r="A105" s="218"/>
      <c r="B105" s="217"/>
      <c r="C105" s="79" t="s">
        <v>156</v>
      </c>
      <c r="D105" s="80">
        <v>0.15</v>
      </c>
      <c r="E105" s="83"/>
      <c r="F105" s="83"/>
      <c r="G105" s="83"/>
      <c r="H105" s="83"/>
      <c r="I105" s="83"/>
      <c r="J105" s="83"/>
      <c r="K105" s="83"/>
      <c r="L105" s="83"/>
      <c r="M105" s="83"/>
      <c r="N105" s="83"/>
      <c r="O105" s="83"/>
      <c r="P105" s="83">
        <v>3.5</v>
      </c>
      <c r="Q105" s="83"/>
      <c r="R105" s="83"/>
      <c r="S105" s="83"/>
      <c r="T105" s="84"/>
      <c r="U105" s="78"/>
    </row>
    <row r="106" spans="1:22" ht="16" customHeight="1" thickBot="1" x14ac:dyDescent="0.25">
      <c r="A106" s="218"/>
      <c r="B106" s="217"/>
      <c r="C106" s="79" t="s">
        <v>157</v>
      </c>
      <c r="D106" s="80">
        <v>0.15</v>
      </c>
      <c r="E106" s="83"/>
      <c r="F106" s="83"/>
      <c r="G106" s="83"/>
      <c r="H106" s="83"/>
      <c r="I106" s="83"/>
      <c r="J106" s="83"/>
      <c r="K106" s="83"/>
      <c r="L106" s="83"/>
      <c r="M106" s="83"/>
      <c r="N106" s="83"/>
      <c r="O106" s="83"/>
      <c r="P106" s="83"/>
      <c r="Q106" s="83">
        <v>3.5</v>
      </c>
      <c r="R106" s="83"/>
      <c r="S106" s="83"/>
      <c r="T106" s="84"/>
      <c r="U106" s="78"/>
    </row>
    <row r="107" spans="1:22" ht="16" customHeight="1" thickBot="1" x14ac:dyDescent="0.25">
      <c r="A107" s="218"/>
      <c r="B107" s="217"/>
      <c r="C107" s="79" t="s">
        <v>158</v>
      </c>
      <c r="D107" s="80">
        <v>0.15</v>
      </c>
      <c r="E107" s="83"/>
      <c r="F107" s="83"/>
      <c r="G107" s="83"/>
      <c r="H107" s="83"/>
      <c r="I107" s="83"/>
      <c r="J107" s="83"/>
      <c r="K107" s="83"/>
      <c r="L107" s="83"/>
      <c r="M107" s="83"/>
      <c r="N107" s="83"/>
      <c r="O107" s="83"/>
      <c r="P107" s="83"/>
      <c r="Q107" s="83"/>
      <c r="R107" s="83">
        <v>3.5</v>
      </c>
      <c r="S107" s="83"/>
      <c r="T107" s="84"/>
      <c r="U107" s="78"/>
    </row>
    <row r="108" spans="1:22" ht="16" customHeight="1" thickBot="1" x14ac:dyDescent="0.25">
      <c r="A108" s="218"/>
      <c r="B108" s="217"/>
      <c r="C108" s="79" t="s">
        <v>159</v>
      </c>
      <c r="D108" s="80">
        <v>0.15</v>
      </c>
      <c r="E108" s="83"/>
      <c r="F108" s="83"/>
      <c r="G108" s="83"/>
      <c r="H108" s="83"/>
      <c r="I108" s="83"/>
      <c r="J108" s="83"/>
      <c r="K108" s="83"/>
      <c r="L108" s="83"/>
      <c r="M108" s="83"/>
      <c r="N108" s="83"/>
      <c r="O108" s="83"/>
      <c r="P108" s="83"/>
      <c r="Q108" s="83"/>
      <c r="R108" s="83"/>
      <c r="S108" s="83">
        <v>3.5</v>
      </c>
      <c r="T108" s="84"/>
      <c r="U108" s="78"/>
    </row>
    <row r="109" spans="1:22" ht="16" customHeight="1" thickBot="1" x14ac:dyDescent="0.25">
      <c r="A109" s="218"/>
      <c r="B109" s="217"/>
      <c r="C109" s="79" t="s">
        <v>160</v>
      </c>
      <c r="D109" s="80">
        <v>0.15</v>
      </c>
      <c r="E109" s="83"/>
      <c r="F109" s="83"/>
      <c r="G109" s="83"/>
      <c r="H109" s="83"/>
      <c r="I109" s="83"/>
      <c r="J109" s="83"/>
      <c r="K109" s="83"/>
      <c r="L109" s="83"/>
      <c r="M109" s="83"/>
      <c r="N109" s="83"/>
      <c r="O109" s="83"/>
      <c r="P109" s="83"/>
      <c r="Q109" s="83"/>
      <c r="R109" s="83"/>
      <c r="S109" s="83"/>
      <c r="T109" s="84">
        <v>3.5</v>
      </c>
      <c r="U109" s="78"/>
    </row>
    <row r="110" spans="1:22" ht="16" customHeight="1" thickBot="1" x14ac:dyDescent="0.25">
      <c r="A110" s="219" t="s">
        <v>167</v>
      </c>
      <c r="B110" s="217" t="s">
        <v>168</v>
      </c>
      <c r="C110" s="79" t="s">
        <v>133</v>
      </c>
      <c r="D110" s="110">
        <v>0.1</v>
      </c>
      <c r="E110" s="82"/>
      <c r="F110" s="82"/>
      <c r="G110" s="82"/>
      <c r="H110" s="82">
        <v>2.5</v>
      </c>
      <c r="I110" s="82"/>
      <c r="J110" s="82"/>
      <c r="K110" s="82"/>
      <c r="L110" s="82"/>
      <c r="M110" s="82"/>
      <c r="N110" s="82"/>
      <c r="O110" s="82"/>
      <c r="P110" s="82"/>
      <c r="Q110" s="82"/>
      <c r="R110" s="82"/>
      <c r="S110" s="82"/>
      <c r="T110" s="111"/>
      <c r="U110" s="78"/>
    </row>
    <row r="111" spans="1:22" ht="16" customHeight="1" thickBot="1" x14ac:dyDescent="0.25">
      <c r="A111" s="220"/>
      <c r="B111" s="217"/>
      <c r="C111" s="79" t="s">
        <v>169</v>
      </c>
      <c r="D111" s="110">
        <v>0.1</v>
      </c>
      <c r="E111" s="82"/>
      <c r="F111" s="82"/>
      <c r="G111" s="82"/>
      <c r="H111" s="82">
        <v>2.5</v>
      </c>
      <c r="I111" s="82"/>
      <c r="J111" s="82"/>
      <c r="K111" s="82"/>
      <c r="L111" s="82"/>
      <c r="M111" s="82"/>
      <c r="N111" s="82"/>
      <c r="O111" s="82"/>
      <c r="P111" s="82"/>
      <c r="Q111" s="82"/>
      <c r="R111" s="82"/>
      <c r="S111" s="82"/>
      <c r="T111" s="111"/>
      <c r="U111" s="78"/>
    </row>
    <row r="112" spans="1:22" ht="16" customHeight="1" thickBot="1" x14ac:dyDescent="0.25">
      <c r="A112" s="220"/>
      <c r="B112" s="217"/>
      <c r="C112" s="79" t="s">
        <v>134</v>
      </c>
      <c r="D112" s="110">
        <v>0.4</v>
      </c>
      <c r="E112" s="82"/>
      <c r="F112" s="82"/>
      <c r="G112" s="82"/>
      <c r="H112" s="82"/>
      <c r="I112" s="82"/>
      <c r="J112" s="285">
        <v>3.5</v>
      </c>
      <c r="K112" s="82"/>
      <c r="L112" s="82"/>
      <c r="M112" s="82"/>
      <c r="N112" s="82"/>
      <c r="O112" s="82"/>
      <c r="P112" s="82"/>
      <c r="Q112" s="82"/>
      <c r="R112" s="82"/>
      <c r="S112" s="82"/>
      <c r="T112" s="111"/>
      <c r="U112" s="78"/>
    </row>
    <row r="113" spans="1:21" ht="16" customHeight="1" thickBot="1" x14ac:dyDescent="0.25">
      <c r="A113" s="220"/>
      <c r="B113" s="217"/>
      <c r="C113" s="79" t="s">
        <v>150</v>
      </c>
      <c r="D113" s="110">
        <v>0.4</v>
      </c>
      <c r="E113" s="82"/>
      <c r="F113" s="82"/>
      <c r="G113" s="82"/>
      <c r="H113" s="82"/>
      <c r="I113" s="82"/>
      <c r="J113" s="82"/>
      <c r="K113" s="82"/>
      <c r="L113" s="285">
        <v>3.5</v>
      </c>
      <c r="M113" s="82"/>
      <c r="N113" s="82"/>
      <c r="O113" s="82"/>
      <c r="P113" s="82"/>
      <c r="Q113" s="82"/>
      <c r="R113" s="82"/>
      <c r="S113" s="82"/>
      <c r="T113" s="111"/>
      <c r="U113" s="78"/>
    </row>
    <row r="114" spans="1:21" ht="16" customHeight="1" thickBot="1" x14ac:dyDescent="0.25">
      <c r="A114" s="220"/>
      <c r="B114" s="217"/>
      <c r="C114" s="79" t="s">
        <v>143</v>
      </c>
      <c r="D114" s="110">
        <v>0.1</v>
      </c>
      <c r="E114" s="82"/>
      <c r="F114" s="82"/>
      <c r="G114" s="82"/>
      <c r="H114" s="82"/>
      <c r="I114" s="82"/>
      <c r="J114" s="82"/>
      <c r="K114" s="82"/>
      <c r="L114" s="82"/>
      <c r="M114" s="82"/>
      <c r="N114" s="82"/>
      <c r="O114" s="82"/>
      <c r="P114" s="82"/>
      <c r="Q114" s="82"/>
      <c r="R114" s="82"/>
      <c r="S114" s="82"/>
      <c r="T114" s="111"/>
      <c r="U114" s="78"/>
    </row>
    <row r="115" spans="1:21" ht="16" customHeight="1" thickBot="1" x14ac:dyDescent="0.25">
      <c r="A115" s="220"/>
      <c r="B115" s="217"/>
      <c r="C115" s="61" t="s">
        <v>170</v>
      </c>
      <c r="D115" s="86">
        <v>0.1</v>
      </c>
      <c r="E115" s="82"/>
      <c r="F115" s="82"/>
      <c r="G115" s="82"/>
      <c r="H115" s="82"/>
      <c r="I115" s="82"/>
      <c r="J115" s="82"/>
      <c r="K115" s="82"/>
      <c r="L115" s="82"/>
      <c r="M115" s="82"/>
      <c r="N115" s="82">
        <v>3.5</v>
      </c>
      <c r="O115" s="82"/>
      <c r="P115" s="82"/>
      <c r="Q115" s="82"/>
      <c r="R115" s="82"/>
      <c r="S115" s="82"/>
      <c r="T115" s="111"/>
      <c r="U115" s="78"/>
    </row>
    <row r="116" spans="1:21" ht="16" customHeight="1" thickBot="1" x14ac:dyDescent="0.25">
      <c r="A116" s="220"/>
      <c r="B116" s="217"/>
      <c r="C116" s="61" t="s">
        <v>137</v>
      </c>
      <c r="D116" s="86">
        <v>0.2</v>
      </c>
      <c r="E116" s="82"/>
      <c r="F116" s="82"/>
      <c r="G116" s="82"/>
      <c r="H116" s="82"/>
      <c r="I116" s="82"/>
      <c r="J116" s="82"/>
      <c r="K116" s="82"/>
      <c r="L116" s="82"/>
      <c r="M116" s="82"/>
      <c r="N116" s="82"/>
      <c r="O116" s="282">
        <v>2.5</v>
      </c>
      <c r="P116" s="82"/>
      <c r="Q116" s="82"/>
      <c r="R116" s="82"/>
      <c r="S116" s="82"/>
      <c r="T116" s="111"/>
      <c r="U116" s="78"/>
    </row>
    <row r="117" spans="1:21" ht="16" customHeight="1" thickBot="1" x14ac:dyDescent="0.25">
      <c r="A117" s="220"/>
      <c r="B117" s="217"/>
      <c r="C117" s="79" t="s">
        <v>156</v>
      </c>
      <c r="D117" s="110">
        <v>0.25</v>
      </c>
      <c r="E117" s="82"/>
      <c r="F117" s="82"/>
      <c r="G117" s="82"/>
      <c r="H117" s="82"/>
      <c r="I117" s="82"/>
      <c r="J117" s="82"/>
      <c r="K117" s="82"/>
      <c r="L117" s="82"/>
      <c r="M117" s="82"/>
      <c r="N117" s="82"/>
      <c r="O117" s="82"/>
      <c r="P117" s="82">
        <v>3.5</v>
      </c>
      <c r="Q117" s="82"/>
      <c r="R117" s="82"/>
      <c r="S117" s="82"/>
      <c r="T117" s="111"/>
      <c r="U117" s="78"/>
    </row>
    <row r="118" spans="1:21" ht="16" customHeight="1" thickBot="1" x14ac:dyDescent="0.25">
      <c r="A118" s="220"/>
      <c r="B118" s="217"/>
      <c r="C118" s="79" t="s">
        <v>157</v>
      </c>
      <c r="D118" s="110">
        <v>0.25</v>
      </c>
      <c r="E118" s="82"/>
      <c r="F118" s="82"/>
      <c r="G118" s="82"/>
      <c r="H118" s="82"/>
      <c r="I118" s="82"/>
      <c r="J118" s="82"/>
      <c r="K118" s="82"/>
      <c r="L118" s="82"/>
      <c r="M118" s="82"/>
      <c r="N118" s="82"/>
      <c r="O118" s="82"/>
      <c r="P118" s="82"/>
      <c r="Q118" s="82">
        <v>4.5</v>
      </c>
      <c r="R118" s="82"/>
      <c r="S118" s="82"/>
      <c r="T118" s="111"/>
      <c r="U118" s="78"/>
    </row>
    <row r="119" spans="1:21" ht="16" customHeight="1" thickBot="1" x14ac:dyDescent="0.25">
      <c r="A119" s="220"/>
      <c r="B119" s="217"/>
      <c r="C119" s="79" t="s">
        <v>158</v>
      </c>
      <c r="D119" s="110">
        <v>0.25</v>
      </c>
      <c r="E119" s="82"/>
      <c r="F119" s="82"/>
      <c r="G119" s="82"/>
      <c r="H119" s="82"/>
      <c r="I119" s="82"/>
      <c r="J119" s="82"/>
      <c r="K119" s="82"/>
      <c r="L119" s="82"/>
      <c r="M119" s="82"/>
      <c r="N119" s="82"/>
      <c r="O119" s="82"/>
      <c r="P119" s="82"/>
      <c r="Q119" s="82"/>
      <c r="R119" s="82">
        <v>3.5</v>
      </c>
      <c r="S119" s="82"/>
      <c r="T119" s="111"/>
      <c r="U119" s="78"/>
    </row>
    <row r="120" spans="1:21" ht="16" customHeight="1" thickBot="1" x14ac:dyDescent="0.25">
      <c r="A120" s="220"/>
      <c r="B120" s="217"/>
      <c r="C120" s="79" t="s">
        <v>159</v>
      </c>
      <c r="D120" s="110">
        <v>0.25</v>
      </c>
      <c r="E120" s="82"/>
      <c r="F120" s="82"/>
      <c r="G120" s="82"/>
      <c r="H120" s="82"/>
      <c r="I120" s="82"/>
      <c r="J120" s="82"/>
      <c r="K120" s="82"/>
      <c r="L120" s="82"/>
      <c r="M120" s="82"/>
      <c r="N120" s="82"/>
      <c r="O120" s="82"/>
      <c r="P120" s="82"/>
      <c r="Q120" s="82"/>
      <c r="R120" s="82"/>
      <c r="S120" s="82">
        <v>3.5</v>
      </c>
      <c r="T120" s="111"/>
      <c r="U120" s="78"/>
    </row>
    <row r="121" spans="1:21" ht="16" customHeight="1" thickBot="1" x14ac:dyDescent="0.25">
      <c r="A121" s="220"/>
      <c r="B121" s="217"/>
      <c r="C121" s="79" t="s">
        <v>160</v>
      </c>
      <c r="D121" s="110">
        <v>0.25</v>
      </c>
      <c r="E121" s="82"/>
      <c r="F121" s="82"/>
      <c r="G121" s="82"/>
      <c r="H121" s="82"/>
      <c r="I121" s="82"/>
      <c r="J121" s="82"/>
      <c r="K121" s="82"/>
      <c r="L121" s="82"/>
      <c r="M121" s="82"/>
      <c r="N121" s="82"/>
      <c r="O121" s="82"/>
      <c r="P121" s="82"/>
      <c r="Q121" s="82"/>
      <c r="R121" s="82"/>
      <c r="S121" s="82"/>
      <c r="T121" s="82">
        <v>3.5</v>
      </c>
      <c r="U121" s="78"/>
    </row>
    <row r="122" spans="1:21" x14ac:dyDescent="0.2">
      <c r="A122" s="221" t="s">
        <v>80</v>
      </c>
      <c r="B122" s="222"/>
      <c r="C122" s="215" t="s">
        <v>122</v>
      </c>
      <c r="D122" s="216"/>
      <c r="E122" s="80">
        <f t="shared" ref="E122:T122" si="1">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SUM($D90:$D99)-SUMIF(E90:E99,"", $D90:$D99)-SUMIF(E90:E99,0, $D90:$D99)+ SUM($D100:$D109)-SUMIF(E100:E109,"", $D100:$D109)-SUMIF(E100:E109, 0,$D100:$D109)+ SUM($D110:$D121)-SUMIF(E110:E121,"", $D110:$D121)-SUMIF(E110:E121,0, $D110:$D121)</f>
        <v>0.99999999999999822</v>
      </c>
      <c r="F122" s="80">
        <f t="shared" si="1"/>
        <v>0.99999999999999822</v>
      </c>
      <c r="G122" s="80">
        <f t="shared" si="1"/>
        <v>1</v>
      </c>
      <c r="H122" s="80">
        <f t="shared" si="1"/>
        <v>0.99999999999999911</v>
      </c>
      <c r="I122" s="80">
        <f t="shared" si="1"/>
        <v>0.99999999999999911</v>
      </c>
      <c r="J122" s="80">
        <f t="shared" si="1"/>
        <v>0.99999999999999822</v>
      </c>
      <c r="K122" s="80">
        <f t="shared" si="1"/>
        <v>1</v>
      </c>
      <c r="L122" s="80">
        <f t="shared" si="1"/>
        <v>1</v>
      </c>
      <c r="M122" s="80">
        <f t="shared" si="1"/>
        <v>1</v>
      </c>
      <c r="N122" s="80">
        <f t="shared" si="1"/>
        <v>1</v>
      </c>
      <c r="O122" s="80">
        <f t="shared" si="1"/>
        <v>0.99999999999999911</v>
      </c>
      <c r="P122" s="80">
        <f t="shared" si="1"/>
        <v>0.99999999999999956</v>
      </c>
      <c r="Q122" s="80">
        <f t="shared" si="1"/>
        <v>0.99999999999999956</v>
      </c>
      <c r="R122" s="80">
        <f t="shared" si="1"/>
        <v>0.99999999999999956</v>
      </c>
      <c r="S122" s="80">
        <f t="shared" si="1"/>
        <v>0.99999999999999956</v>
      </c>
      <c r="T122" s="80">
        <f t="shared" si="1"/>
        <v>0.99999999999999956</v>
      </c>
    </row>
    <row r="123" spans="1:21" x14ac:dyDescent="0.2">
      <c r="A123" s="223"/>
      <c r="B123" s="224"/>
      <c r="C123" s="112" t="s">
        <v>171</v>
      </c>
      <c r="D123" s="113"/>
      <c r="E123" s="114">
        <f t="shared" ref="E123:T123" si="2" xml:space="preserve"> SUMPRODUCT(E10:E40, $D10:$D40)+ SUMPRODUCT(E41:E45,$D41:$D45)+ SUMPRODUCT(E46:E50, $D46:$D50)+ SUMPRODUCT(E51:E55,$D51:$D55)+ SUMPRODUCT(E56:E60, $D56:$D60)+ SUMPRODUCT(E61:E89, $D61:$D89)+SUMPRODUCT(E90:E99, $D90:$D99)+SUMPRODUCT(E100:E109,$D100:$D109)+SUMPRODUCT(E110:E121, $D110:$D121)</f>
        <v>2.5</v>
      </c>
      <c r="F123" s="114">
        <f t="shared" si="2"/>
        <v>2.5</v>
      </c>
      <c r="G123" s="114">
        <f t="shared" si="2"/>
        <v>2.5</v>
      </c>
      <c r="H123" s="114">
        <f t="shared" si="2"/>
        <v>2.5</v>
      </c>
      <c r="I123" s="114">
        <f t="shared" si="2"/>
        <v>2.5</v>
      </c>
      <c r="J123" s="114">
        <f t="shared" si="2"/>
        <v>2.9000000000000004</v>
      </c>
      <c r="K123" s="114">
        <f t="shared" si="2"/>
        <v>2.5</v>
      </c>
      <c r="L123" s="114">
        <f t="shared" si="2"/>
        <v>2.9000000000000004</v>
      </c>
      <c r="M123" s="114">
        <f t="shared" si="2"/>
        <v>2.5</v>
      </c>
      <c r="N123" s="114">
        <f t="shared" si="2"/>
        <v>2.6</v>
      </c>
      <c r="O123" s="114">
        <f t="shared" si="2"/>
        <v>2.5</v>
      </c>
      <c r="P123" s="114">
        <f t="shared" si="2"/>
        <v>3.5</v>
      </c>
      <c r="Q123" s="114">
        <f t="shared" si="2"/>
        <v>3.75</v>
      </c>
      <c r="R123" s="114">
        <f t="shared" si="2"/>
        <v>3.5</v>
      </c>
      <c r="S123" s="114">
        <f t="shared" si="2"/>
        <v>3.5</v>
      </c>
      <c r="T123" s="114">
        <f t="shared" si="2"/>
        <v>3.5</v>
      </c>
    </row>
    <row r="124" spans="1:21" x14ac:dyDescent="0.2">
      <c r="A124" s="79"/>
      <c r="B124" s="79"/>
      <c r="C124" s="112"/>
      <c r="D124" s="113"/>
      <c r="E124" s="115">
        <f t="shared" ref="E124:U124" si="3">COUNTA(E10:E121)</f>
        <v>9</v>
      </c>
      <c r="F124" s="115">
        <f t="shared" si="3"/>
        <v>18</v>
      </c>
      <c r="G124" s="115">
        <f t="shared" si="3"/>
        <v>12</v>
      </c>
      <c r="H124" s="115">
        <f t="shared" si="3"/>
        <v>7</v>
      </c>
      <c r="I124" s="115">
        <f t="shared" si="3"/>
        <v>3</v>
      </c>
      <c r="J124" s="115">
        <f t="shared" si="3"/>
        <v>3</v>
      </c>
      <c r="K124" s="115">
        <f t="shared" si="3"/>
        <v>3</v>
      </c>
      <c r="L124" s="115">
        <f t="shared" si="3"/>
        <v>5</v>
      </c>
      <c r="M124" s="115">
        <f t="shared" si="3"/>
        <v>5</v>
      </c>
      <c r="N124" s="115">
        <f t="shared" si="3"/>
        <v>10</v>
      </c>
      <c r="O124" s="115">
        <f t="shared" si="3"/>
        <v>6</v>
      </c>
      <c r="P124" s="115">
        <f t="shared" si="3"/>
        <v>6</v>
      </c>
      <c r="Q124" s="115">
        <f t="shared" si="3"/>
        <v>6</v>
      </c>
      <c r="R124" s="115">
        <f t="shared" si="3"/>
        <v>6</v>
      </c>
      <c r="S124" s="115">
        <f t="shared" si="3"/>
        <v>6</v>
      </c>
      <c r="T124" s="115">
        <f t="shared" si="3"/>
        <v>6</v>
      </c>
      <c r="U124" s="116">
        <f t="shared" si="3"/>
        <v>0</v>
      </c>
    </row>
    <row r="125" spans="1:21" s="118" customFormat="1" ht="39.5" customHeight="1" x14ac:dyDescent="0.2">
      <c r="A125" s="117"/>
      <c r="C125" s="213" t="s">
        <v>172</v>
      </c>
      <c r="D125" s="213"/>
      <c r="E125" s="213"/>
      <c r="F125" s="213"/>
      <c r="G125" s="213"/>
      <c r="H125" s="213"/>
      <c r="I125" s="213"/>
      <c r="J125" s="213"/>
      <c r="K125" s="213"/>
      <c r="L125" s="213"/>
      <c r="M125" s="213"/>
      <c r="N125" s="213"/>
      <c r="O125" s="213"/>
      <c r="P125" s="213"/>
      <c r="Q125" s="213"/>
      <c r="R125" s="213"/>
      <c r="S125" s="213"/>
      <c r="T125" s="213"/>
    </row>
    <row r="126" spans="1:21" s="118" customFormat="1" ht="20" customHeight="1" x14ac:dyDescent="0.2">
      <c r="A126" s="117"/>
      <c r="C126" s="213" t="s">
        <v>173</v>
      </c>
      <c r="D126" s="213"/>
      <c r="E126" s="213"/>
      <c r="F126" s="213"/>
      <c r="G126" s="213"/>
      <c r="H126" s="213"/>
      <c r="I126" s="213"/>
      <c r="J126" s="213"/>
      <c r="K126" s="213"/>
      <c r="L126" s="213"/>
      <c r="M126" s="213"/>
      <c r="N126" s="213"/>
      <c r="O126" s="213"/>
      <c r="P126" s="213"/>
      <c r="Q126" s="213"/>
      <c r="R126" s="213"/>
      <c r="S126" s="213"/>
      <c r="T126" s="213"/>
    </row>
    <row r="127" spans="1:21" s="118" customFormat="1" ht="27.5" customHeight="1" x14ac:dyDescent="0.2">
      <c r="A127" s="117"/>
      <c r="C127" s="212" t="s">
        <v>174</v>
      </c>
      <c r="D127" s="212"/>
      <c r="E127" s="212"/>
      <c r="F127" s="212"/>
      <c r="G127" s="212"/>
      <c r="H127" s="212"/>
      <c r="I127" s="212"/>
      <c r="J127" s="212"/>
      <c r="K127" s="212"/>
      <c r="L127" s="212"/>
      <c r="M127" s="212"/>
      <c r="N127" s="212"/>
      <c r="O127" s="212"/>
      <c r="P127" s="212"/>
      <c r="Q127" s="212"/>
      <c r="R127" s="212"/>
      <c r="S127" s="212"/>
      <c r="T127" s="212"/>
    </row>
    <row r="128" spans="1:21" s="118" customFormat="1" ht="39.5" customHeight="1" x14ac:dyDescent="0.2">
      <c r="A128" s="117"/>
      <c r="C128" s="214" t="s">
        <v>175</v>
      </c>
      <c r="D128" s="214"/>
      <c r="E128" s="214"/>
      <c r="F128" s="214"/>
      <c r="G128" s="214"/>
      <c r="H128" s="214"/>
      <c r="I128" s="214"/>
      <c r="J128" s="214"/>
      <c r="K128" s="214"/>
      <c r="L128" s="214"/>
      <c r="M128" s="214"/>
      <c r="N128" s="214"/>
      <c r="O128" s="214"/>
      <c r="P128" s="214"/>
      <c r="Q128" s="214"/>
      <c r="R128" s="214"/>
      <c r="S128" s="214"/>
      <c r="T128" s="214"/>
    </row>
    <row r="129" spans="1:28" s="118" customFormat="1" ht="39.5" customHeight="1" x14ac:dyDescent="0.2">
      <c r="A129" s="117"/>
      <c r="C129" s="212" t="s">
        <v>176</v>
      </c>
      <c r="D129" s="212"/>
      <c r="E129" s="212"/>
      <c r="F129" s="212"/>
      <c r="G129" s="212"/>
      <c r="H129" s="212"/>
      <c r="I129" s="212"/>
      <c r="J129" s="212"/>
      <c r="K129" s="212"/>
      <c r="L129" s="212"/>
      <c r="M129" s="212"/>
      <c r="N129" s="212"/>
      <c r="O129" s="212"/>
      <c r="P129" s="212"/>
      <c r="Q129" s="212"/>
      <c r="R129" s="212"/>
      <c r="S129" s="212"/>
      <c r="T129" s="212"/>
    </row>
    <row r="130" spans="1:28" s="118" customFormat="1" ht="39.5" customHeight="1" x14ac:dyDescent="0.2">
      <c r="A130" s="117"/>
      <c r="C130" s="214" t="s">
        <v>177</v>
      </c>
      <c r="D130" s="214"/>
      <c r="E130" s="214"/>
      <c r="F130" s="214"/>
      <c r="G130" s="214"/>
      <c r="H130" s="214"/>
      <c r="I130" s="214"/>
      <c r="J130" s="214"/>
      <c r="K130" s="214"/>
      <c r="L130" s="214"/>
      <c r="M130" s="214"/>
      <c r="N130" s="214"/>
      <c r="O130" s="214"/>
      <c r="P130" s="214"/>
      <c r="Q130" s="214"/>
      <c r="R130" s="214"/>
      <c r="S130" s="214"/>
      <c r="T130" s="214"/>
    </row>
    <row r="131" spans="1:28" s="118" customFormat="1" ht="39.5" customHeight="1" x14ac:dyDescent="0.2">
      <c r="A131" s="117"/>
      <c r="C131" s="211" t="s">
        <v>178</v>
      </c>
      <c r="D131" s="211"/>
      <c r="E131" s="211"/>
      <c r="F131" s="211"/>
      <c r="G131" s="211"/>
      <c r="H131" s="211"/>
      <c r="I131" s="211"/>
      <c r="J131" s="211"/>
      <c r="K131" s="211"/>
      <c r="L131" s="211"/>
      <c r="M131" s="211"/>
      <c r="N131" s="211"/>
      <c r="O131" s="211"/>
      <c r="P131" s="211"/>
      <c r="Q131" s="211"/>
      <c r="R131" s="211"/>
      <c r="S131" s="211"/>
      <c r="T131" s="211"/>
    </row>
    <row r="132" spans="1:28" s="118" customFormat="1" ht="39.5" customHeight="1" x14ac:dyDescent="0.2">
      <c r="A132" s="117"/>
      <c r="C132" s="212" t="s">
        <v>179</v>
      </c>
      <c r="D132" s="212"/>
      <c r="E132" s="212"/>
      <c r="F132" s="212"/>
      <c r="G132" s="212"/>
      <c r="H132" s="212"/>
      <c r="I132" s="212"/>
      <c r="J132" s="212"/>
      <c r="K132" s="212"/>
      <c r="L132" s="212"/>
      <c r="M132" s="212"/>
      <c r="N132" s="212"/>
      <c r="O132" s="212"/>
      <c r="P132" s="212"/>
      <c r="Q132" s="212"/>
      <c r="R132" s="212"/>
      <c r="S132" s="212"/>
      <c r="T132" s="212"/>
    </row>
    <row r="133" spans="1:28" x14ac:dyDescent="0.2">
      <c r="E133"/>
      <c r="F133"/>
      <c r="H133"/>
      <c r="I133"/>
      <c r="K133"/>
      <c r="L133"/>
      <c r="M133"/>
      <c r="N133"/>
      <c r="P133"/>
      <c r="Q133"/>
      <c r="R133"/>
      <c r="S133"/>
      <c r="T133"/>
      <c r="U133"/>
      <c r="V133"/>
      <c r="W133"/>
      <c r="X133"/>
      <c r="Y133"/>
      <c r="Z133"/>
      <c r="AA133"/>
      <c r="AB133"/>
    </row>
    <row r="134" spans="1:28" x14ac:dyDescent="0.2">
      <c r="E134"/>
      <c r="F134"/>
      <c r="H134"/>
      <c r="I134"/>
      <c r="K134"/>
      <c r="L134"/>
      <c r="M134"/>
      <c r="N134"/>
      <c r="P134"/>
      <c r="Q134"/>
      <c r="R134"/>
      <c r="S134"/>
      <c r="T134"/>
      <c r="U134"/>
      <c r="V134"/>
      <c r="W134"/>
      <c r="X134"/>
      <c r="Y134"/>
      <c r="Z134"/>
      <c r="AA134"/>
      <c r="AB134"/>
    </row>
    <row r="135" spans="1:28" x14ac:dyDescent="0.2">
      <c r="E135"/>
      <c r="F135"/>
      <c r="H135"/>
      <c r="I135"/>
      <c r="K135"/>
      <c r="L135"/>
      <c r="M135"/>
      <c r="N135"/>
      <c r="P135"/>
      <c r="Q135"/>
      <c r="R135"/>
      <c r="S135"/>
      <c r="T135"/>
      <c r="U135"/>
      <c r="V135"/>
      <c r="W135"/>
      <c r="X135"/>
      <c r="Y135"/>
      <c r="Z135"/>
      <c r="AA135"/>
      <c r="AB135"/>
    </row>
    <row r="136" spans="1:28" x14ac:dyDescent="0.2">
      <c r="E136"/>
      <c r="F136"/>
      <c r="H136"/>
      <c r="I136"/>
      <c r="K136"/>
      <c r="L136"/>
      <c r="M136"/>
      <c r="N136"/>
      <c r="P136"/>
      <c r="Q136"/>
      <c r="R136"/>
      <c r="S136"/>
      <c r="T136"/>
      <c r="U136"/>
      <c r="V136"/>
      <c r="W136"/>
      <c r="X136"/>
      <c r="Y136"/>
      <c r="Z136"/>
      <c r="AA136"/>
      <c r="AB136"/>
    </row>
    <row r="137" spans="1:28" x14ac:dyDescent="0.2">
      <c r="E137"/>
      <c r="F137"/>
      <c r="H137"/>
      <c r="I137"/>
      <c r="K137"/>
      <c r="L137"/>
      <c r="M137"/>
      <c r="N137"/>
      <c r="P137"/>
      <c r="Q137"/>
      <c r="R137"/>
      <c r="S137"/>
      <c r="T137"/>
      <c r="U137"/>
      <c r="V137"/>
      <c r="W137"/>
      <c r="X137"/>
      <c r="Y137"/>
      <c r="Z137"/>
      <c r="AA137"/>
      <c r="AB137"/>
    </row>
    <row r="138" spans="1:28" x14ac:dyDescent="0.2">
      <c r="E138"/>
      <c r="F138"/>
      <c r="H138"/>
      <c r="I138"/>
      <c r="K138"/>
      <c r="L138"/>
      <c r="M138"/>
      <c r="N138"/>
      <c r="P138"/>
      <c r="Q138"/>
      <c r="R138"/>
      <c r="S138"/>
      <c r="T138"/>
      <c r="U138"/>
      <c r="V138"/>
      <c r="W138"/>
      <c r="X138"/>
      <c r="Y138"/>
      <c r="Z138"/>
      <c r="AA138"/>
      <c r="AB138"/>
    </row>
    <row r="139" spans="1:28" x14ac:dyDescent="0.2">
      <c r="E139"/>
      <c r="F139"/>
      <c r="H139"/>
      <c r="I139"/>
      <c r="K139"/>
      <c r="L139"/>
      <c r="M139"/>
      <c r="N139"/>
      <c r="P139"/>
      <c r="Q139"/>
      <c r="R139"/>
      <c r="S139"/>
      <c r="T139"/>
      <c r="U139"/>
      <c r="V139"/>
      <c r="W139"/>
      <c r="X139"/>
      <c r="Y139"/>
      <c r="Z139"/>
      <c r="AA139"/>
      <c r="AB139"/>
    </row>
    <row r="140" spans="1:28" x14ac:dyDescent="0.2">
      <c r="E140"/>
      <c r="F140"/>
      <c r="H140"/>
      <c r="I140"/>
      <c r="K140"/>
      <c r="L140"/>
      <c r="M140"/>
      <c r="N140"/>
      <c r="P140"/>
      <c r="Q140"/>
      <c r="R140"/>
      <c r="S140"/>
      <c r="T140"/>
      <c r="U140"/>
      <c r="V140"/>
      <c r="W140"/>
      <c r="X140"/>
      <c r="Y140"/>
      <c r="Z140"/>
      <c r="AA140"/>
      <c r="AB140"/>
    </row>
    <row r="141" spans="1:28" x14ac:dyDescent="0.2">
      <c r="E141"/>
      <c r="F141"/>
      <c r="H141"/>
      <c r="I141"/>
      <c r="K141"/>
      <c r="L141"/>
      <c r="M141"/>
      <c r="N141"/>
      <c r="P141"/>
      <c r="Q141"/>
      <c r="R141"/>
      <c r="S141"/>
      <c r="T141"/>
      <c r="U141"/>
      <c r="V141"/>
      <c r="W141"/>
      <c r="X141"/>
      <c r="Y141"/>
      <c r="Z141"/>
      <c r="AA141"/>
      <c r="AB141"/>
    </row>
    <row r="142" spans="1:28" x14ac:dyDescent="0.2">
      <c r="E142"/>
      <c r="F142"/>
      <c r="H142"/>
      <c r="I142"/>
      <c r="K142"/>
      <c r="L142"/>
      <c r="M142"/>
      <c r="N142"/>
      <c r="P142"/>
      <c r="Q142"/>
      <c r="R142"/>
      <c r="S142"/>
      <c r="T142"/>
      <c r="U142"/>
      <c r="V142"/>
      <c r="W142"/>
      <c r="X142"/>
      <c r="Y142"/>
      <c r="Z142"/>
      <c r="AA142"/>
      <c r="AB142"/>
    </row>
    <row r="143" spans="1:28" x14ac:dyDescent="0.2">
      <c r="E143"/>
      <c r="F143"/>
      <c r="H143"/>
      <c r="I143"/>
      <c r="K143"/>
      <c r="L143"/>
      <c r="M143"/>
      <c r="N143"/>
      <c r="P143"/>
      <c r="Q143"/>
      <c r="R143"/>
      <c r="S143"/>
      <c r="T143"/>
      <c r="U143"/>
      <c r="V143"/>
      <c r="W143"/>
      <c r="X143"/>
      <c r="Y143"/>
      <c r="Z143"/>
      <c r="AA143"/>
      <c r="AB143"/>
    </row>
    <row r="144" spans="1:28" x14ac:dyDescent="0.2">
      <c r="E144"/>
      <c r="F144"/>
      <c r="H144"/>
      <c r="I144"/>
      <c r="K144"/>
      <c r="L144"/>
      <c r="M144"/>
      <c r="N144"/>
      <c r="P144"/>
      <c r="Q144"/>
      <c r="R144"/>
      <c r="S144"/>
      <c r="T144"/>
      <c r="U144"/>
      <c r="V144"/>
      <c r="W144"/>
      <c r="X144"/>
      <c r="Y144"/>
      <c r="Z144"/>
      <c r="AA144"/>
      <c r="AB144"/>
    </row>
    <row r="145" spans="5:28" x14ac:dyDescent="0.2">
      <c r="E145"/>
      <c r="F145"/>
      <c r="H145"/>
      <c r="I145"/>
      <c r="K145"/>
      <c r="L145"/>
      <c r="M145"/>
      <c r="N145"/>
      <c r="P145"/>
      <c r="Q145"/>
      <c r="R145"/>
      <c r="S145"/>
      <c r="T145"/>
      <c r="U145"/>
      <c r="V145"/>
      <c r="W145"/>
      <c r="X145"/>
      <c r="Y145"/>
      <c r="Z145"/>
      <c r="AA145"/>
      <c r="AB145"/>
    </row>
    <row r="146" spans="5:28" x14ac:dyDescent="0.2">
      <c r="E146"/>
      <c r="F146"/>
      <c r="H146"/>
      <c r="I146"/>
      <c r="K146"/>
      <c r="L146"/>
      <c r="M146"/>
      <c r="N146"/>
      <c r="P146"/>
      <c r="Q146"/>
      <c r="R146"/>
      <c r="S146"/>
      <c r="T146"/>
      <c r="U146"/>
      <c r="V146"/>
      <c r="W146"/>
      <c r="X146"/>
      <c r="Y146"/>
      <c r="Z146"/>
      <c r="AA146"/>
      <c r="AB146"/>
    </row>
    <row r="147" spans="5:28" x14ac:dyDescent="0.2">
      <c r="E147"/>
      <c r="F147"/>
      <c r="H147"/>
      <c r="I147"/>
      <c r="K147"/>
      <c r="L147"/>
      <c r="M147"/>
      <c r="N147"/>
      <c r="P147"/>
      <c r="Q147"/>
      <c r="R147"/>
      <c r="S147"/>
      <c r="T147"/>
      <c r="U147"/>
      <c r="V147"/>
      <c r="W147"/>
      <c r="X147"/>
      <c r="Y147"/>
      <c r="Z147"/>
      <c r="AA147"/>
      <c r="AB147"/>
    </row>
    <row r="148" spans="5:28" x14ac:dyDescent="0.2">
      <c r="E148"/>
      <c r="F148"/>
      <c r="H148"/>
      <c r="I148"/>
      <c r="K148"/>
      <c r="L148"/>
      <c r="M148"/>
      <c r="N148"/>
      <c r="P148"/>
      <c r="Q148"/>
      <c r="R148"/>
      <c r="S148"/>
      <c r="T148"/>
      <c r="U148"/>
      <c r="V148"/>
      <c r="W148"/>
      <c r="X148"/>
      <c r="Y148"/>
      <c r="Z148"/>
      <c r="AA148"/>
      <c r="AB148"/>
    </row>
    <row r="149" spans="5:28" x14ac:dyDescent="0.2">
      <c r="E149"/>
      <c r="F149"/>
      <c r="H149"/>
      <c r="I149"/>
      <c r="K149"/>
      <c r="L149"/>
      <c r="M149"/>
      <c r="N149"/>
      <c r="P149"/>
      <c r="Q149"/>
      <c r="R149"/>
      <c r="S149"/>
      <c r="T149"/>
      <c r="U149"/>
      <c r="V149"/>
      <c r="W149"/>
      <c r="X149"/>
      <c r="Y149"/>
      <c r="Z149"/>
      <c r="AA149"/>
      <c r="AB149"/>
    </row>
    <row r="150" spans="5:28" x14ac:dyDescent="0.2">
      <c r="E150"/>
      <c r="F150"/>
      <c r="H150"/>
      <c r="I150"/>
      <c r="K150"/>
      <c r="L150"/>
      <c r="M150"/>
      <c r="N150"/>
      <c r="P150"/>
      <c r="Q150"/>
      <c r="R150"/>
      <c r="S150"/>
      <c r="T150"/>
      <c r="U150"/>
      <c r="V150"/>
      <c r="W150"/>
      <c r="X150"/>
      <c r="Y150"/>
      <c r="Z150"/>
      <c r="AA150"/>
      <c r="AB150"/>
    </row>
    <row r="151" spans="5:28" x14ac:dyDescent="0.2">
      <c r="E151"/>
      <c r="F151"/>
      <c r="H151"/>
      <c r="I151"/>
      <c r="K151"/>
      <c r="L151"/>
      <c r="M151"/>
      <c r="N151"/>
      <c r="P151"/>
      <c r="Q151"/>
      <c r="R151"/>
      <c r="S151"/>
      <c r="T151"/>
      <c r="U151"/>
      <c r="V151"/>
      <c r="W151"/>
      <c r="X151"/>
      <c r="Y151"/>
      <c r="Z151"/>
      <c r="AA151"/>
      <c r="AB151"/>
    </row>
    <row r="152" spans="5:28" x14ac:dyDescent="0.2">
      <c r="E152"/>
      <c r="F152"/>
      <c r="H152"/>
      <c r="I152"/>
      <c r="K152"/>
      <c r="L152"/>
      <c r="M152"/>
      <c r="N152"/>
      <c r="P152"/>
      <c r="Q152"/>
      <c r="R152"/>
      <c r="S152"/>
      <c r="T152"/>
      <c r="U152"/>
      <c r="V152"/>
      <c r="W152"/>
      <c r="X152"/>
      <c r="Y152"/>
      <c r="Z152"/>
      <c r="AA152"/>
      <c r="AB152"/>
    </row>
    <row r="153" spans="5:28" x14ac:dyDescent="0.2">
      <c r="E153"/>
      <c r="F153"/>
      <c r="H153"/>
      <c r="I153"/>
      <c r="K153"/>
      <c r="L153"/>
      <c r="M153"/>
      <c r="N153"/>
      <c r="P153"/>
      <c r="Q153"/>
      <c r="R153"/>
      <c r="S153"/>
      <c r="T153"/>
      <c r="U153"/>
      <c r="V153"/>
      <c r="W153"/>
      <c r="X153"/>
      <c r="Y153"/>
      <c r="Z153"/>
      <c r="AA153"/>
      <c r="AB153"/>
    </row>
    <row r="154" spans="5:28" x14ac:dyDescent="0.2">
      <c r="E154"/>
      <c r="F154"/>
      <c r="H154"/>
      <c r="I154"/>
      <c r="K154"/>
      <c r="L154"/>
      <c r="M154"/>
      <c r="N154"/>
      <c r="P154"/>
      <c r="Q154"/>
      <c r="R154"/>
      <c r="S154"/>
      <c r="T154"/>
      <c r="U154"/>
      <c r="V154"/>
      <c r="W154"/>
      <c r="X154"/>
      <c r="Y154"/>
      <c r="Z154"/>
      <c r="AA154"/>
      <c r="AB154"/>
    </row>
    <row r="155" spans="5:28" x14ac:dyDescent="0.2">
      <c r="E155"/>
      <c r="F155"/>
      <c r="H155"/>
      <c r="I155"/>
      <c r="K155"/>
      <c r="L155"/>
      <c r="M155"/>
      <c r="N155"/>
      <c r="P155"/>
      <c r="Q155"/>
      <c r="R155"/>
      <c r="S155"/>
      <c r="T155"/>
      <c r="U155"/>
      <c r="V155"/>
      <c r="W155"/>
      <c r="X155"/>
      <c r="Y155"/>
      <c r="Z155"/>
      <c r="AA155"/>
      <c r="AB155"/>
    </row>
    <row r="156" spans="5:28" x14ac:dyDescent="0.2">
      <c r="E156"/>
      <c r="F156"/>
      <c r="H156"/>
      <c r="I156"/>
      <c r="K156"/>
      <c r="L156"/>
      <c r="M156"/>
      <c r="N156"/>
      <c r="P156"/>
      <c r="Q156"/>
      <c r="R156"/>
      <c r="S156"/>
      <c r="T156"/>
      <c r="U156"/>
      <c r="V156"/>
      <c r="W156"/>
      <c r="X156"/>
      <c r="Y156"/>
      <c r="Z156"/>
      <c r="AA156"/>
      <c r="AB156"/>
    </row>
    <row r="157" spans="5:28" x14ac:dyDescent="0.2">
      <c r="E157"/>
      <c r="F157"/>
      <c r="H157"/>
      <c r="I157"/>
      <c r="K157"/>
      <c r="L157"/>
      <c r="M157"/>
      <c r="N157"/>
      <c r="P157"/>
      <c r="Q157"/>
      <c r="R157"/>
      <c r="S157"/>
      <c r="T157"/>
      <c r="U157"/>
      <c r="V157"/>
      <c r="W157"/>
      <c r="X157"/>
      <c r="Y157"/>
      <c r="Z157"/>
      <c r="AA157"/>
      <c r="AB157"/>
    </row>
    <row r="158" spans="5:28" x14ac:dyDescent="0.2">
      <c r="E158"/>
      <c r="F158"/>
      <c r="H158"/>
      <c r="I158"/>
      <c r="K158"/>
      <c r="L158"/>
      <c r="M158"/>
      <c r="N158"/>
      <c r="P158"/>
      <c r="Q158"/>
      <c r="R158"/>
      <c r="S158"/>
      <c r="T158"/>
      <c r="U158"/>
      <c r="V158"/>
      <c r="W158"/>
      <c r="X158"/>
      <c r="Y158"/>
      <c r="Z158"/>
      <c r="AA158"/>
      <c r="AB158"/>
    </row>
    <row r="159" spans="5:28" x14ac:dyDescent="0.2">
      <c r="E159"/>
      <c r="F159"/>
      <c r="H159"/>
      <c r="I159"/>
      <c r="K159"/>
      <c r="L159"/>
      <c r="M159"/>
      <c r="N159"/>
      <c r="P159"/>
      <c r="Q159"/>
      <c r="R159"/>
      <c r="S159"/>
      <c r="T159"/>
      <c r="U159"/>
      <c r="V159"/>
      <c r="W159"/>
      <c r="X159"/>
      <c r="Y159"/>
      <c r="Z159"/>
      <c r="AA159"/>
      <c r="AB159"/>
    </row>
    <row r="160" spans="5:28" x14ac:dyDescent="0.2">
      <c r="E160"/>
      <c r="F160"/>
      <c r="H160"/>
      <c r="I160"/>
      <c r="K160"/>
      <c r="L160"/>
      <c r="M160"/>
      <c r="N160"/>
      <c r="P160"/>
      <c r="Q160"/>
      <c r="R160"/>
      <c r="S160"/>
      <c r="T160"/>
      <c r="U160"/>
      <c r="V160"/>
      <c r="W160"/>
      <c r="X160"/>
      <c r="Y160"/>
      <c r="Z160"/>
      <c r="AA160"/>
      <c r="AB160"/>
    </row>
    <row r="161" spans="5:28" x14ac:dyDescent="0.2">
      <c r="E161"/>
      <c r="F161"/>
      <c r="H161"/>
      <c r="I161"/>
      <c r="K161"/>
      <c r="L161"/>
      <c r="M161"/>
      <c r="N161"/>
      <c r="P161"/>
      <c r="Q161"/>
      <c r="R161"/>
      <c r="S161"/>
      <c r="T161"/>
      <c r="U161"/>
      <c r="V161"/>
      <c r="W161"/>
      <c r="X161"/>
      <c r="Y161"/>
      <c r="Z161"/>
      <c r="AA161"/>
      <c r="AB161"/>
    </row>
    <row r="162" spans="5:28" x14ac:dyDescent="0.2">
      <c r="E162"/>
      <c r="F162"/>
      <c r="H162"/>
      <c r="I162"/>
      <c r="K162"/>
      <c r="L162"/>
      <c r="M162"/>
      <c r="N162"/>
      <c r="P162"/>
      <c r="Q162"/>
      <c r="R162"/>
      <c r="S162"/>
      <c r="T162"/>
      <c r="U162"/>
      <c r="V162"/>
      <c r="W162"/>
      <c r="X162"/>
      <c r="Y162"/>
      <c r="Z162"/>
      <c r="AA162"/>
      <c r="AB162"/>
    </row>
    <row r="163" spans="5:28" x14ac:dyDescent="0.2">
      <c r="E163"/>
      <c r="F163"/>
      <c r="H163"/>
      <c r="I163"/>
      <c r="K163"/>
      <c r="L163"/>
      <c r="M163"/>
      <c r="N163"/>
      <c r="P163"/>
      <c r="Q163"/>
      <c r="R163"/>
      <c r="S163"/>
      <c r="T163"/>
      <c r="U163"/>
      <c r="V163"/>
      <c r="W163"/>
      <c r="X163"/>
      <c r="Y163"/>
      <c r="Z163"/>
      <c r="AA163"/>
      <c r="AB163"/>
    </row>
    <row r="164" spans="5:28" x14ac:dyDescent="0.2">
      <c r="E164"/>
      <c r="F164"/>
      <c r="H164"/>
      <c r="I164"/>
      <c r="K164"/>
      <c r="L164"/>
      <c r="M164"/>
      <c r="N164"/>
      <c r="P164"/>
      <c r="Q164"/>
      <c r="R164"/>
      <c r="S164"/>
      <c r="T164"/>
      <c r="U164"/>
      <c r="V164"/>
      <c r="W164"/>
      <c r="X164"/>
      <c r="Y164"/>
      <c r="Z164"/>
      <c r="AA164"/>
      <c r="AB164"/>
    </row>
    <row r="165" spans="5:28" x14ac:dyDescent="0.2">
      <c r="E165"/>
      <c r="F165"/>
      <c r="H165"/>
      <c r="I165"/>
      <c r="K165"/>
      <c r="L165"/>
      <c r="M165"/>
      <c r="N165"/>
      <c r="P165"/>
      <c r="Q165"/>
      <c r="R165"/>
      <c r="S165"/>
      <c r="T165"/>
      <c r="U165"/>
      <c r="V165"/>
      <c r="W165"/>
      <c r="X165"/>
      <c r="Y165"/>
      <c r="Z165"/>
      <c r="AA165"/>
      <c r="AB165"/>
    </row>
    <row r="166" spans="5:28" x14ac:dyDescent="0.2">
      <c r="E166"/>
      <c r="F166"/>
      <c r="H166"/>
      <c r="I166"/>
      <c r="K166"/>
      <c r="L166"/>
      <c r="M166"/>
      <c r="N166"/>
      <c r="P166"/>
      <c r="Q166"/>
      <c r="R166"/>
      <c r="S166"/>
      <c r="T166"/>
      <c r="U166"/>
      <c r="V166"/>
      <c r="W166"/>
      <c r="X166"/>
      <c r="Y166"/>
      <c r="Z166"/>
      <c r="AA166"/>
      <c r="AB166"/>
    </row>
    <row r="167" spans="5:28" x14ac:dyDescent="0.2">
      <c r="E167"/>
      <c r="F167"/>
      <c r="H167"/>
      <c r="I167"/>
      <c r="K167"/>
      <c r="L167"/>
      <c r="M167"/>
      <c r="N167"/>
      <c r="P167"/>
      <c r="Q167"/>
      <c r="R167"/>
      <c r="S167"/>
      <c r="T167"/>
      <c r="U167"/>
      <c r="V167"/>
      <c r="W167"/>
      <c r="X167"/>
      <c r="Y167"/>
      <c r="Z167"/>
      <c r="AA167"/>
      <c r="AB167"/>
    </row>
    <row r="168" spans="5:28" x14ac:dyDescent="0.2">
      <c r="E168"/>
      <c r="F168"/>
      <c r="H168"/>
      <c r="I168"/>
      <c r="K168"/>
      <c r="L168"/>
      <c r="M168"/>
      <c r="N168"/>
      <c r="P168"/>
      <c r="Q168"/>
      <c r="R168"/>
      <c r="S168"/>
      <c r="T168"/>
      <c r="U168"/>
      <c r="V168"/>
      <c r="W168"/>
      <c r="X168"/>
      <c r="Y168"/>
      <c r="Z168"/>
      <c r="AA168"/>
      <c r="AB168"/>
    </row>
    <row r="169" spans="5:28" x14ac:dyDescent="0.2">
      <c r="E169"/>
      <c r="F169"/>
      <c r="H169"/>
      <c r="I169"/>
      <c r="K169"/>
      <c r="L169"/>
      <c r="M169"/>
      <c r="N169"/>
      <c r="P169"/>
      <c r="Q169"/>
      <c r="R169"/>
      <c r="S169"/>
      <c r="T169"/>
      <c r="U169"/>
      <c r="V169"/>
      <c r="W169"/>
      <c r="X169"/>
      <c r="Y169"/>
      <c r="Z169"/>
      <c r="AA169"/>
      <c r="AB169"/>
    </row>
    <row r="170" spans="5:28" x14ac:dyDescent="0.2">
      <c r="E170"/>
      <c r="F170"/>
      <c r="H170"/>
      <c r="I170"/>
      <c r="K170"/>
      <c r="L170"/>
      <c r="M170"/>
      <c r="N170"/>
      <c r="P170"/>
      <c r="Q170"/>
      <c r="R170"/>
      <c r="S170"/>
      <c r="T170"/>
      <c r="U170"/>
      <c r="V170"/>
      <c r="W170"/>
      <c r="X170"/>
      <c r="Y170"/>
      <c r="Z170"/>
      <c r="AA170"/>
      <c r="AB170"/>
    </row>
    <row r="171" spans="5:28" x14ac:dyDescent="0.2">
      <c r="E171"/>
      <c r="F171"/>
      <c r="H171"/>
      <c r="I171"/>
      <c r="K171"/>
      <c r="L171"/>
      <c r="M171"/>
      <c r="N171"/>
      <c r="P171"/>
      <c r="Q171"/>
      <c r="R171"/>
      <c r="S171"/>
      <c r="T171"/>
      <c r="U171"/>
      <c r="V171"/>
      <c r="W171"/>
      <c r="X171"/>
      <c r="Y171"/>
      <c r="Z171"/>
      <c r="AA171"/>
      <c r="AB171"/>
    </row>
  </sheetData>
  <mergeCells count="54">
    <mergeCell ref="A1:G3"/>
    <mergeCell ref="H1:P3"/>
    <mergeCell ref="Q1:T1"/>
    <mergeCell ref="Q2:T2"/>
    <mergeCell ref="Q3:T3"/>
    <mergeCell ref="U6:U7"/>
    <mergeCell ref="C8:C9"/>
    <mergeCell ref="A10:A14"/>
    <mergeCell ref="B10:B14"/>
    <mergeCell ref="A15:A18"/>
    <mergeCell ref="B15:B18"/>
    <mergeCell ref="A5:A9"/>
    <mergeCell ref="B5:B9"/>
    <mergeCell ref="C5:C7"/>
    <mergeCell ref="D5:D7"/>
    <mergeCell ref="E5:T5"/>
    <mergeCell ref="A19:A24"/>
    <mergeCell ref="B19:B24"/>
    <mergeCell ref="A25:A30"/>
    <mergeCell ref="B25:B30"/>
    <mergeCell ref="A31:A35"/>
    <mergeCell ref="B31:B35"/>
    <mergeCell ref="A36:A40"/>
    <mergeCell ref="B36:B40"/>
    <mergeCell ref="A41:A45"/>
    <mergeCell ref="B41:B45"/>
    <mergeCell ref="A46:A50"/>
    <mergeCell ref="B46:B50"/>
    <mergeCell ref="A51:A55"/>
    <mergeCell ref="B51:B55"/>
    <mergeCell ref="A56:A60"/>
    <mergeCell ref="B56:B60"/>
    <mergeCell ref="A61:A70"/>
    <mergeCell ref="B61:B70"/>
    <mergeCell ref="C122:D122"/>
    <mergeCell ref="A71:A80"/>
    <mergeCell ref="B71:B80"/>
    <mergeCell ref="A81:A89"/>
    <mergeCell ref="B81:B89"/>
    <mergeCell ref="A90:A99"/>
    <mergeCell ref="B90:B99"/>
    <mergeCell ref="A100:A109"/>
    <mergeCell ref="B100:B109"/>
    <mergeCell ref="A110:A121"/>
    <mergeCell ref="B110:B121"/>
    <mergeCell ref="A122:B123"/>
    <mergeCell ref="C131:T131"/>
    <mergeCell ref="C132:T132"/>
    <mergeCell ref="C125:T125"/>
    <mergeCell ref="C126:T126"/>
    <mergeCell ref="C127:T127"/>
    <mergeCell ref="C128:T128"/>
    <mergeCell ref="C129:T129"/>
    <mergeCell ref="C130:T130"/>
  </mergeCells>
  <conditionalFormatting sqref="D19:D23 E61:T82 M83:T84 E83:L85 O85 P85:T89 E86:O89 E90:T101">
    <cfRule type="notContainsBlanks" priority="19">
      <formula>LEN(TRIM(D19))&gt;0</formula>
    </cfRule>
  </conditionalFormatting>
  <conditionalFormatting sqref="D28:D29 C30:D30">
    <cfRule type="notContainsBlanks" priority="16">
      <formula>LEN(TRIM(C28))&gt;0</formula>
    </cfRule>
  </conditionalFormatting>
  <conditionalFormatting sqref="D34">
    <cfRule type="notContainsBlanks" priority="13">
      <formula>LEN(TRIM(D34))&gt;0</formula>
    </cfRule>
  </conditionalFormatting>
  <conditionalFormatting sqref="D36:D63">
    <cfRule type="notContainsBlanks" priority="4">
      <formula>LEN(TRIM(D36))&gt;0</formula>
    </cfRule>
  </conditionalFormatting>
  <conditionalFormatting sqref="D66:D74 D77:D83">
    <cfRule type="notContainsBlanks" priority="2">
      <formula>LEN(TRIM(D66))&gt;0</formula>
    </cfRule>
  </conditionalFormatting>
  <conditionalFormatting sqref="D85:D93">
    <cfRule type="notContainsBlanks" priority="3">
      <formula>LEN(TRIM(D85))&gt;0</formula>
    </cfRule>
  </conditionalFormatting>
  <conditionalFormatting sqref="D95:D103">
    <cfRule type="notContainsBlanks" priority="20">
      <formula>LEN(TRIM(D95))&gt;0</formula>
    </cfRule>
  </conditionalFormatting>
  <conditionalFormatting sqref="D105:D121">
    <cfRule type="notContainsBlanks" priority="1">
      <formula>LEN(TRIM(D105))&gt;0</formula>
    </cfRule>
  </conditionalFormatting>
  <conditionalFormatting sqref="E20:E21">
    <cfRule type="notContainsBlanks" priority="18">
      <formula>LEN(TRIM(E20))&gt;0</formula>
    </cfRule>
  </conditionalFormatting>
  <conditionalFormatting sqref="E42:E43">
    <cfRule type="notContainsBlanks" priority="12">
      <formula>LEN(TRIM(E42))&gt;0</formula>
    </cfRule>
  </conditionalFormatting>
  <conditionalFormatting sqref="E46:F48">
    <cfRule type="notContainsBlanks" priority="10">
      <formula>LEN(TRIM(E46))&gt;0</formula>
    </cfRule>
  </conditionalFormatting>
  <conditionalFormatting sqref="E51:F53">
    <cfRule type="notContainsBlanks" priority="8">
      <formula>LEN(TRIM(E51))&gt;0</formula>
    </cfRule>
  </conditionalFormatting>
  <conditionalFormatting sqref="E56:F59">
    <cfRule type="notContainsBlanks" priority="6">
      <formula>LEN(TRIM(E56))&gt;0</formula>
    </cfRule>
  </conditionalFormatting>
  <conditionalFormatting sqref="E103:G103">
    <cfRule type="notContainsBlanks" priority="21">
      <formula>LEN(TRIM(E103))&gt;0</formula>
    </cfRule>
  </conditionalFormatting>
  <conditionalFormatting sqref="E41:L41 G42 H42:L43 I44:J44 L44 E44:G45 H45:L45">
    <cfRule type="notContainsBlanks" priority="11">
      <formula>LEN(TRIM(E41))&gt;0</formula>
    </cfRule>
  </conditionalFormatting>
  <conditionalFormatting sqref="E19:N19 G20:N21 E22:N24">
    <cfRule type="notContainsBlanks" priority="17">
      <formula>LEN(TRIM(E19))&gt;0</formula>
    </cfRule>
  </conditionalFormatting>
  <conditionalFormatting sqref="E25:O25 F26:O26 E27:O30">
    <cfRule type="notContainsBlanks" priority="14">
      <formula>LEN(TRIM(E25))&gt;0</formula>
    </cfRule>
  </conditionalFormatting>
  <conditionalFormatting sqref="E10:T18 O19:T24 C24:D27 P25:T30 E31:T34 E36:T40 M41:T45 O46:T60 F102:T102 I103:T103 E104:T121">
    <cfRule type="notContainsBlanks" priority="15">
      <formula>LEN(TRIM(C10))&gt;0</formula>
    </cfRule>
  </conditionalFormatting>
  <conditionalFormatting sqref="G46:G47 H46:N48 I49:N49 E49:G50">
    <cfRule type="notContainsBlanks" priority="9">
      <formula>LEN(TRIM(E46))&gt;0</formula>
    </cfRule>
  </conditionalFormatting>
  <conditionalFormatting sqref="H50:N53 G51:G52 I54:N54 E54:G55">
    <cfRule type="notContainsBlanks" priority="7">
      <formula>LEN(TRIM(E50))&gt;0</formula>
    </cfRule>
  </conditionalFormatting>
  <conditionalFormatting sqref="H55:N60 G56:G57 E60:G60">
    <cfRule type="notContainsBlanks" priority="5">
      <formula>LEN(TRIM(E55))&gt;0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39D37-1442-9441-B2E0-215F095B4F73}">
  <dimension ref="A1:X165"/>
  <sheetViews>
    <sheetView tabSelected="1" topLeftCell="A3" workbookViewId="0">
      <pane xSplit="3" ySplit="6" topLeftCell="D103" activePane="bottomRight" state="frozen"/>
      <selection activeCell="A3" sqref="A3"/>
      <selection pane="topRight" activeCell="D3" sqref="D3"/>
      <selection pane="bottomLeft" activeCell="A9" sqref="A9"/>
      <selection pane="bottomRight" activeCell="P112" sqref="P112"/>
    </sheetView>
  </sheetViews>
  <sheetFormatPr baseColWidth="10" defaultColWidth="8.83203125" defaultRowHeight="15" x14ac:dyDescent="0.2"/>
  <cols>
    <col min="1" max="1" width="3.6640625" style="72" customWidth="1"/>
    <col min="2" max="2" width="5.6640625" style="71" customWidth="1"/>
    <col min="3" max="3" width="6.6640625" style="71" customWidth="1"/>
    <col min="4" max="4" width="6.5" style="119" customWidth="1"/>
    <col min="5" max="6" width="5.6640625" style="71" customWidth="1"/>
    <col min="7" max="7" width="5.6640625" style="121" customWidth="1"/>
    <col min="8" max="9" width="5.6640625" style="71" customWidth="1"/>
    <col min="10" max="10" width="5.6640625" style="128" customWidth="1"/>
    <col min="11" max="15" width="5.6640625" style="71" customWidth="1"/>
    <col min="16" max="16" width="5.6640625" style="121" customWidth="1"/>
    <col min="17" max="19" width="5.6640625" style="71" customWidth="1"/>
    <col min="20" max="20" width="6" style="71" customWidth="1"/>
    <col min="21" max="21" width="0.1640625" style="71" hidden="1" customWidth="1"/>
    <col min="22" max="16384" width="8.83203125" style="71"/>
  </cols>
  <sheetData>
    <row r="1" spans="1:24" ht="18.5" customHeight="1" x14ac:dyDescent="0.2">
      <c r="A1" s="193" t="s">
        <v>55</v>
      </c>
      <c r="B1" s="193"/>
      <c r="C1" s="193"/>
      <c r="D1" s="193"/>
      <c r="E1" s="193"/>
      <c r="F1" s="193"/>
      <c r="G1" s="193"/>
      <c r="H1" s="195"/>
      <c r="I1" s="195"/>
      <c r="J1" s="195"/>
      <c r="K1" s="195"/>
      <c r="L1" s="195"/>
      <c r="M1" s="195"/>
      <c r="N1" s="195"/>
      <c r="O1" s="195"/>
      <c r="P1" s="195"/>
      <c r="Q1" s="233" t="s">
        <v>124</v>
      </c>
      <c r="R1" s="234"/>
      <c r="S1" s="234"/>
      <c r="T1" s="235"/>
    </row>
    <row r="2" spans="1:24" ht="18.5" customHeight="1" x14ac:dyDescent="0.2">
      <c r="A2" s="193"/>
      <c r="B2" s="193"/>
      <c r="C2" s="193"/>
      <c r="D2" s="193"/>
      <c r="E2" s="193"/>
      <c r="F2" s="193"/>
      <c r="G2" s="193"/>
      <c r="H2" s="197"/>
      <c r="I2" s="197"/>
      <c r="J2" s="197"/>
      <c r="K2" s="197"/>
      <c r="L2" s="197"/>
      <c r="M2" s="197"/>
      <c r="N2" s="197"/>
      <c r="O2" s="197"/>
      <c r="P2" s="197"/>
      <c r="Q2" s="236" t="s">
        <v>57</v>
      </c>
      <c r="R2" s="237"/>
      <c r="S2" s="237"/>
      <c r="T2" s="238"/>
    </row>
    <row r="3" spans="1:24" ht="21" customHeight="1" x14ac:dyDescent="0.2">
      <c r="A3" s="231"/>
      <c r="B3" s="232"/>
      <c r="C3" s="232"/>
      <c r="D3" s="232"/>
      <c r="E3" s="232"/>
      <c r="F3" s="232"/>
      <c r="G3" s="232"/>
      <c r="H3" s="199"/>
      <c r="I3" s="199"/>
      <c r="J3" s="199"/>
      <c r="K3" s="199"/>
      <c r="L3" s="199"/>
      <c r="M3" s="199"/>
      <c r="N3" s="199"/>
      <c r="O3" s="199"/>
      <c r="P3" s="199"/>
      <c r="Q3" s="233" t="s">
        <v>125</v>
      </c>
      <c r="R3" s="234"/>
      <c r="S3" s="234"/>
      <c r="T3" s="235"/>
    </row>
    <row r="4" spans="1:24" ht="24.5" customHeight="1" thickBot="1" x14ac:dyDescent="0.25">
      <c r="B4" s="73"/>
      <c r="C4" s="73"/>
      <c r="D4" s="73"/>
      <c r="E4" s="73"/>
      <c r="F4" s="73"/>
      <c r="G4" s="73"/>
      <c r="H4" s="74"/>
      <c r="I4" s="74"/>
      <c r="J4" s="74"/>
      <c r="K4" s="74"/>
      <c r="L4" s="74"/>
      <c r="M4" s="74"/>
      <c r="N4" s="74"/>
      <c r="O4" s="74"/>
      <c r="P4" s="74"/>
      <c r="Q4" s="75"/>
      <c r="R4" s="75"/>
      <c r="S4" s="75"/>
      <c r="T4" s="75"/>
    </row>
    <row r="5" spans="1:24" ht="15" customHeight="1" thickBot="1" x14ac:dyDescent="0.25">
      <c r="A5" s="219" t="s">
        <v>59</v>
      </c>
      <c r="B5" s="219" t="s">
        <v>60</v>
      </c>
      <c r="C5" s="228" t="s">
        <v>126</v>
      </c>
      <c r="D5" s="229" t="s">
        <v>127</v>
      </c>
      <c r="E5" s="230" t="s">
        <v>61</v>
      </c>
      <c r="F5" s="230"/>
      <c r="G5" s="230"/>
      <c r="H5" s="230"/>
      <c r="I5" s="230"/>
      <c r="J5" s="230"/>
      <c r="K5" s="230"/>
      <c r="L5" s="230"/>
      <c r="M5" s="230"/>
      <c r="N5" s="230"/>
      <c r="O5" s="230"/>
      <c r="P5" s="230"/>
      <c r="Q5" s="230"/>
      <c r="R5" s="230"/>
      <c r="S5" s="230"/>
      <c r="T5" s="230"/>
      <c r="U5" s="76"/>
    </row>
    <row r="6" spans="1:24" ht="33" customHeight="1" thickBot="1" x14ac:dyDescent="0.25">
      <c r="A6" s="219"/>
      <c r="B6" s="219"/>
      <c r="C6" s="228"/>
      <c r="D6" s="229"/>
      <c r="E6" s="77" t="s">
        <v>62</v>
      </c>
      <c r="F6" s="77" t="s">
        <v>63</v>
      </c>
      <c r="G6" s="77" t="s">
        <v>64</v>
      </c>
      <c r="H6" s="77" t="s">
        <v>65</v>
      </c>
      <c r="I6" s="77" t="s">
        <v>66</v>
      </c>
      <c r="J6" s="77" t="s">
        <v>67</v>
      </c>
      <c r="K6" s="77" t="s">
        <v>68</v>
      </c>
      <c r="L6" s="77" t="s">
        <v>69</v>
      </c>
      <c r="M6" s="77" t="s">
        <v>70</v>
      </c>
      <c r="N6" s="77" t="s">
        <v>71</v>
      </c>
      <c r="O6" s="77" t="s">
        <v>72</v>
      </c>
      <c r="P6" s="77" t="s">
        <v>73</v>
      </c>
      <c r="Q6" s="77" t="s">
        <v>74</v>
      </c>
      <c r="R6" s="77" t="s">
        <v>75</v>
      </c>
      <c r="S6" s="77" t="s">
        <v>76</v>
      </c>
      <c r="T6" s="77" t="s">
        <v>77</v>
      </c>
      <c r="U6" s="225"/>
    </row>
    <row r="7" spans="1:24" ht="21" customHeight="1" thickBot="1" x14ac:dyDescent="0.25">
      <c r="A7" s="219"/>
      <c r="B7" s="219"/>
      <c r="C7" s="228"/>
      <c r="D7" s="229"/>
      <c r="E7" s="79">
        <v>2.5</v>
      </c>
      <c r="F7" s="79">
        <v>2.5</v>
      </c>
      <c r="G7" s="79">
        <v>2.5</v>
      </c>
      <c r="H7" s="79">
        <v>3.5</v>
      </c>
      <c r="I7" s="79">
        <v>3.5</v>
      </c>
      <c r="J7" s="79">
        <v>3.5</v>
      </c>
      <c r="K7" s="79">
        <v>2.5</v>
      </c>
      <c r="L7" s="79">
        <v>2.5</v>
      </c>
      <c r="M7" s="79">
        <v>2.5</v>
      </c>
      <c r="N7" s="79">
        <v>2.5</v>
      </c>
      <c r="O7" s="79">
        <v>2.5</v>
      </c>
      <c r="P7" s="79">
        <v>3.5</v>
      </c>
      <c r="Q7" s="79">
        <v>3.5</v>
      </c>
      <c r="R7" s="79">
        <v>3.5</v>
      </c>
      <c r="S7" s="79">
        <v>3.5</v>
      </c>
      <c r="T7" s="79">
        <v>3.5</v>
      </c>
      <c r="U7" s="225"/>
    </row>
    <row r="8" spans="1:24" ht="17" customHeight="1" thickBot="1" x14ac:dyDescent="0.25">
      <c r="A8" s="219"/>
      <c r="B8" s="219"/>
      <c r="C8" s="226" t="s">
        <v>79</v>
      </c>
      <c r="D8" s="79" t="s">
        <v>180</v>
      </c>
      <c r="E8" s="80">
        <f t="shared" ref="E8:T9" si="0">E122</f>
        <v>0.99999999999999822</v>
      </c>
      <c r="F8" s="80">
        <f t="shared" si="0"/>
        <v>0.99999999999999822</v>
      </c>
      <c r="G8" s="80">
        <f t="shared" si="0"/>
        <v>1.0000000000000009</v>
      </c>
      <c r="H8" s="80">
        <f t="shared" si="0"/>
        <v>0.99999999999999911</v>
      </c>
      <c r="I8" s="80">
        <f t="shared" si="0"/>
        <v>0.99999999999999911</v>
      </c>
      <c r="J8" s="80">
        <f t="shared" si="0"/>
        <v>0.99999999999999867</v>
      </c>
      <c r="K8" s="80">
        <f t="shared" si="0"/>
        <v>1</v>
      </c>
      <c r="L8" s="80">
        <f t="shared" si="0"/>
        <v>1</v>
      </c>
      <c r="M8" s="80">
        <f t="shared" si="0"/>
        <v>1.0000000000000009</v>
      </c>
      <c r="N8" s="80">
        <f t="shared" si="0"/>
        <v>1</v>
      </c>
      <c r="O8" s="80">
        <f t="shared" si="0"/>
        <v>0.99999999999999911</v>
      </c>
      <c r="P8" s="80">
        <f t="shared" si="0"/>
        <v>0.99999999999999956</v>
      </c>
      <c r="Q8" s="80">
        <f t="shared" si="0"/>
        <v>0.99999999999999956</v>
      </c>
      <c r="R8" s="80">
        <f t="shared" si="0"/>
        <v>0.99999999999999956</v>
      </c>
      <c r="S8" s="80">
        <f t="shared" si="0"/>
        <v>0.99999999999999956</v>
      </c>
      <c r="T8" s="80">
        <f t="shared" si="0"/>
        <v>0.99999999999999956</v>
      </c>
      <c r="U8" s="78"/>
    </row>
    <row r="9" spans="1:24" ht="17" customHeight="1" thickBot="1" x14ac:dyDescent="0.25">
      <c r="A9" s="219"/>
      <c r="B9" s="219"/>
      <c r="C9" s="226"/>
      <c r="D9" s="81" t="s">
        <v>129</v>
      </c>
      <c r="E9" s="82">
        <f t="shared" si="0"/>
        <v>2.5</v>
      </c>
      <c r="F9" s="82">
        <f t="shared" si="0"/>
        <v>2.5</v>
      </c>
      <c r="G9" s="82">
        <f t="shared" si="0"/>
        <v>2.5</v>
      </c>
      <c r="H9" s="82">
        <f t="shared" si="0"/>
        <v>2.5</v>
      </c>
      <c r="I9" s="82">
        <f t="shared" si="0"/>
        <v>2.5</v>
      </c>
      <c r="J9" s="82">
        <f t="shared" si="0"/>
        <v>2.9000000000000004</v>
      </c>
      <c r="K9" s="82">
        <f t="shared" si="0"/>
        <v>2.5</v>
      </c>
      <c r="L9" s="82">
        <f t="shared" si="0"/>
        <v>2.5</v>
      </c>
      <c r="M9" s="82">
        <f t="shared" si="0"/>
        <v>2.5</v>
      </c>
      <c r="N9" s="82">
        <f t="shared" si="0"/>
        <v>2.7</v>
      </c>
      <c r="O9" s="82">
        <f t="shared" si="0"/>
        <v>2.5</v>
      </c>
      <c r="P9" s="82">
        <f>P123</f>
        <v>3.5</v>
      </c>
      <c r="Q9" s="82">
        <f t="shared" si="0"/>
        <v>3.75</v>
      </c>
      <c r="R9" s="82">
        <f t="shared" si="0"/>
        <v>3.5</v>
      </c>
      <c r="S9" s="82">
        <f t="shared" si="0"/>
        <v>3.5</v>
      </c>
      <c r="T9" s="82">
        <f t="shared" si="0"/>
        <v>3.5</v>
      </c>
      <c r="U9" s="78"/>
    </row>
    <row r="10" spans="1:24" ht="18.5" customHeight="1" thickBot="1" x14ac:dyDescent="0.25">
      <c r="A10" s="217" t="s">
        <v>81</v>
      </c>
      <c r="B10" s="217" t="s">
        <v>82</v>
      </c>
      <c r="C10" s="79" t="s">
        <v>130</v>
      </c>
      <c r="D10" s="80">
        <v>0.1</v>
      </c>
      <c r="E10" s="83">
        <v>2.5</v>
      </c>
      <c r="F10" s="83"/>
      <c r="G10" s="83"/>
      <c r="H10" s="83"/>
      <c r="I10" s="83"/>
      <c r="J10" s="83"/>
      <c r="K10" s="83"/>
      <c r="L10" s="83"/>
      <c r="M10" s="83"/>
      <c r="N10" s="83"/>
      <c r="O10" s="83"/>
      <c r="P10" s="83"/>
      <c r="Q10" s="83"/>
      <c r="R10" s="83"/>
      <c r="S10" s="83"/>
      <c r="T10" s="84"/>
      <c r="U10" s="78"/>
    </row>
    <row r="11" spans="1:24" ht="18.5" customHeight="1" thickBot="1" x14ac:dyDescent="0.25">
      <c r="A11" s="217"/>
      <c r="B11" s="217"/>
      <c r="C11" s="79" t="s">
        <v>131</v>
      </c>
      <c r="D11" s="80">
        <v>0.1</v>
      </c>
      <c r="E11" s="83">
        <v>2.5</v>
      </c>
      <c r="F11" s="83"/>
      <c r="G11" s="83"/>
      <c r="H11" s="83"/>
      <c r="I11" s="83"/>
      <c r="J11" s="83"/>
      <c r="K11" s="83"/>
      <c r="L11" s="83"/>
      <c r="M11" s="83"/>
      <c r="N11" s="83"/>
      <c r="O11" s="83"/>
      <c r="P11" s="83"/>
      <c r="Q11" s="83"/>
      <c r="R11" s="83"/>
      <c r="S11" s="83"/>
      <c r="T11" s="84"/>
      <c r="U11" s="78"/>
      <c r="X11" s="85"/>
    </row>
    <row r="12" spans="1:24" ht="18.5" customHeight="1" thickBot="1" x14ac:dyDescent="0.25">
      <c r="A12" s="217"/>
      <c r="B12" s="217"/>
      <c r="C12" s="79" t="s">
        <v>132</v>
      </c>
      <c r="D12" s="80">
        <v>0.1</v>
      </c>
      <c r="E12" s="83">
        <v>2.5</v>
      </c>
      <c r="F12" s="83"/>
      <c r="G12" s="83"/>
      <c r="H12" s="83"/>
      <c r="I12" s="83"/>
      <c r="J12" s="83"/>
      <c r="K12" s="83"/>
      <c r="L12" s="83"/>
      <c r="M12" s="83"/>
      <c r="N12" s="83"/>
      <c r="O12" s="83"/>
      <c r="P12" s="83"/>
      <c r="Q12" s="83"/>
      <c r="R12" s="83"/>
      <c r="S12" s="83"/>
      <c r="T12" s="84"/>
      <c r="U12" s="78"/>
    </row>
    <row r="13" spans="1:24" ht="18.5" customHeight="1" thickBot="1" x14ac:dyDescent="0.25">
      <c r="A13" s="217"/>
      <c r="B13" s="217"/>
      <c r="C13" s="79" t="s">
        <v>133</v>
      </c>
      <c r="D13" s="80">
        <v>0.15</v>
      </c>
      <c r="E13" s="83"/>
      <c r="F13" s="83"/>
      <c r="G13" s="83"/>
      <c r="H13" s="83">
        <v>2.5</v>
      </c>
      <c r="I13" s="83"/>
      <c r="J13" s="83"/>
      <c r="K13" s="83"/>
      <c r="L13" s="83"/>
      <c r="M13" s="83"/>
      <c r="N13" s="83"/>
      <c r="O13" s="83"/>
      <c r="P13" s="83"/>
      <c r="Q13" s="83"/>
      <c r="R13" s="83"/>
      <c r="S13" s="83"/>
      <c r="T13" s="84"/>
      <c r="U13" s="78"/>
    </row>
    <row r="14" spans="1:24" ht="18.5" customHeight="1" thickBot="1" x14ac:dyDescent="0.25">
      <c r="A14" s="217"/>
      <c r="B14" s="217"/>
      <c r="C14" s="79" t="s">
        <v>134</v>
      </c>
      <c r="D14" s="80">
        <v>0.3</v>
      </c>
      <c r="E14" s="83"/>
      <c r="F14" s="83"/>
      <c r="G14" s="83"/>
      <c r="H14" s="83"/>
      <c r="I14" s="83"/>
      <c r="J14" s="83">
        <v>2.5</v>
      </c>
      <c r="K14" s="83"/>
      <c r="L14" s="83"/>
      <c r="M14" s="83"/>
      <c r="N14" s="83"/>
      <c r="O14" s="83"/>
      <c r="P14" s="83"/>
      <c r="Q14" s="83"/>
      <c r="R14" s="83"/>
      <c r="S14" s="83"/>
      <c r="T14" s="84"/>
      <c r="U14" s="78"/>
    </row>
    <row r="15" spans="1:24" ht="18.5" customHeight="1" thickBot="1" x14ac:dyDescent="0.25">
      <c r="A15" s="227" t="s">
        <v>135</v>
      </c>
      <c r="B15" s="227" t="s">
        <v>86</v>
      </c>
      <c r="C15" s="79" t="s">
        <v>136</v>
      </c>
      <c r="D15" s="80">
        <v>0.15</v>
      </c>
      <c r="E15" s="83"/>
      <c r="F15" s="83"/>
      <c r="G15" s="83"/>
      <c r="H15" s="83"/>
      <c r="I15" s="83"/>
      <c r="J15" s="83"/>
      <c r="K15" s="83"/>
      <c r="L15" s="83"/>
      <c r="M15" s="83"/>
      <c r="N15" s="83"/>
      <c r="O15" s="83">
        <v>2.5</v>
      </c>
      <c r="P15" s="83"/>
      <c r="Q15" s="83"/>
      <c r="R15" s="83"/>
      <c r="S15" s="83"/>
      <c r="T15" s="84"/>
      <c r="U15" s="78"/>
    </row>
    <row r="16" spans="1:24" ht="18.5" customHeight="1" thickBot="1" x14ac:dyDescent="0.25">
      <c r="A16" s="227"/>
      <c r="B16" s="227"/>
      <c r="C16" s="79" t="s">
        <v>137</v>
      </c>
      <c r="D16" s="80">
        <v>0.15</v>
      </c>
      <c r="E16" s="83"/>
      <c r="F16" s="83"/>
      <c r="G16" s="83"/>
      <c r="H16" s="83"/>
      <c r="I16" s="83"/>
      <c r="J16" s="83"/>
      <c r="K16" s="83"/>
      <c r="L16" s="83"/>
      <c r="M16" s="83"/>
      <c r="N16" s="83"/>
      <c r="O16" s="83">
        <v>2.5</v>
      </c>
      <c r="P16" s="83"/>
      <c r="Q16" s="83"/>
      <c r="R16" s="83"/>
      <c r="S16" s="83"/>
      <c r="T16" s="84"/>
      <c r="U16" s="78"/>
    </row>
    <row r="17" spans="1:22" ht="18.5" customHeight="1" thickBot="1" x14ac:dyDescent="0.25">
      <c r="A17" s="227"/>
      <c r="B17" s="227"/>
      <c r="C17" s="79" t="s">
        <v>138</v>
      </c>
      <c r="D17" s="80">
        <v>0.15</v>
      </c>
      <c r="E17" s="83"/>
      <c r="F17" s="83"/>
      <c r="G17" s="83"/>
      <c r="H17" s="83"/>
      <c r="I17" s="83"/>
      <c r="J17" s="83"/>
      <c r="K17" s="83"/>
      <c r="L17" s="83"/>
      <c r="M17" s="83"/>
      <c r="N17" s="83"/>
      <c r="O17" s="83">
        <v>2.5</v>
      </c>
      <c r="P17" s="83"/>
      <c r="Q17" s="83"/>
      <c r="R17" s="83"/>
      <c r="S17" s="83"/>
      <c r="T17" s="84"/>
      <c r="U17" s="78"/>
    </row>
    <row r="18" spans="1:22" ht="18.5" customHeight="1" thickBot="1" x14ac:dyDescent="0.25">
      <c r="A18" s="227"/>
      <c r="B18" s="227"/>
      <c r="C18" s="79" t="s">
        <v>139</v>
      </c>
      <c r="D18" s="80">
        <v>0.15</v>
      </c>
      <c r="E18" s="83"/>
      <c r="F18" s="83"/>
      <c r="G18" s="83"/>
      <c r="H18" s="83"/>
      <c r="I18" s="83"/>
      <c r="J18" s="83"/>
      <c r="K18" s="83"/>
      <c r="L18" s="83"/>
      <c r="M18" s="83"/>
      <c r="N18" s="83"/>
      <c r="O18" s="83">
        <v>2.5</v>
      </c>
      <c r="P18" s="83"/>
      <c r="Q18" s="83"/>
      <c r="R18" s="83"/>
      <c r="S18" s="83"/>
      <c r="T18" s="84"/>
      <c r="U18" s="78"/>
    </row>
    <row r="19" spans="1:22" ht="18.5" customHeight="1" thickBot="1" x14ac:dyDescent="0.25">
      <c r="A19" s="217" t="s">
        <v>87</v>
      </c>
      <c r="B19" s="217" t="s">
        <v>88</v>
      </c>
      <c r="C19" s="79" t="s">
        <v>140</v>
      </c>
      <c r="D19" s="80">
        <v>0.1</v>
      </c>
      <c r="E19" s="83">
        <v>1.5</v>
      </c>
      <c r="F19" s="122"/>
      <c r="G19" s="83"/>
      <c r="H19" s="83"/>
      <c r="I19" s="83"/>
      <c r="J19" s="83"/>
      <c r="K19" s="83"/>
      <c r="L19" s="83"/>
      <c r="M19" s="83"/>
      <c r="N19" s="83"/>
      <c r="O19" s="83"/>
      <c r="P19" s="83"/>
      <c r="Q19" s="83"/>
      <c r="R19" s="83"/>
      <c r="S19" s="83"/>
      <c r="T19" s="84"/>
      <c r="U19" s="78"/>
    </row>
    <row r="20" spans="1:22" ht="18.5" customHeight="1" thickBot="1" x14ac:dyDescent="0.25">
      <c r="A20" s="217"/>
      <c r="B20" s="217"/>
      <c r="C20" s="79" t="s">
        <v>141</v>
      </c>
      <c r="D20" s="80">
        <v>0.15</v>
      </c>
      <c r="E20" s="83">
        <v>2.5</v>
      </c>
      <c r="F20" s="123"/>
      <c r="G20" s="83"/>
      <c r="H20" s="83"/>
      <c r="I20" s="83"/>
      <c r="J20" s="83"/>
      <c r="K20" s="83"/>
      <c r="L20" s="83"/>
      <c r="M20" s="83"/>
      <c r="N20" s="83"/>
      <c r="O20" s="83"/>
      <c r="P20" s="83"/>
      <c r="Q20" s="83"/>
      <c r="R20" s="83"/>
      <c r="S20" s="83"/>
      <c r="T20" s="84"/>
      <c r="U20" s="78"/>
    </row>
    <row r="21" spans="1:22" ht="18.5" customHeight="1" thickBot="1" x14ac:dyDescent="0.25">
      <c r="A21" s="217"/>
      <c r="B21" s="217"/>
      <c r="C21" s="79" t="s">
        <v>142</v>
      </c>
      <c r="D21" s="80">
        <v>0.1</v>
      </c>
      <c r="E21" s="83">
        <v>3.5</v>
      </c>
      <c r="F21" s="123"/>
      <c r="G21" s="83"/>
      <c r="H21" s="83"/>
      <c r="I21" s="83"/>
      <c r="J21" s="83"/>
      <c r="K21" s="83"/>
      <c r="L21" s="83"/>
      <c r="M21" s="83"/>
      <c r="N21" s="83"/>
      <c r="O21" s="83"/>
      <c r="P21" s="83"/>
      <c r="Q21" s="83"/>
      <c r="R21" s="83"/>
      <c r="S21" s="83"/>
      <c r="T21" s="84"/>
      <c r="U21" s="78"/>
    </row>
    <row r="22" spans="1:22" ht="18.5" customHeight="1" thickBot="1" x14ac:dyDescent="0.25">
      <c r="A22" s="217"/>
      <c r="B22" s="217"/>
      <c r="C22" s="79" t="s">
        <v>133</v>
      </c>
      <c r="D22" s="80">
        <v>0.2</v>
      </c>
      <c r="E22" s="83"/>
      <c r="F22" s="83"/>
      <c r="G22" s="83"/>
      <c r="H22" s="83">
        <v>2.5</v>
      </c>
      <c r="I22" s="83"/>
      <c r="J22" s="83"/>
      <c r="K22" s="83"/>
      <c r="L22" s="83"/>
      <c r="M22" s="83"/>
      <c r="N22" s="83"/>
      <c r="O22" s="83"/>
      <c r="P22" s="83"/>
      <c r="Q22" s="83"/>
      <c r="R22" s="83"/>
      <c r="S22" s="83"/>
      <c r="T22" s="84"/>
      <c r="U22" s="78"/>
    </row>
    <row r="23" spans="1:22" ht="18.5" customHeight="1" thickBot="1" x14ac:dyDescent="0.25">
      <c r="A23" s="217"/>
      <c r="B23" s="217"/>
      <c r="C23" s="79" t="s">
        <v>134</v>
      </c>
      <c r="D23" s="80">
        <v>0.3</v>
      </c>
      <c r="E23" s="83"/>
      <c r="F23" s="83"/>
      <c r="G23" s="83"/>
      <c r="H23" s="83"/>
      <c r="I23" s="83"/>
      <c r="J23" s="83">
        <v>2.5</v>
      </c>
      <c r="K23" s="83"/>
      <c r="L23" s="83"/>
      <c r="M23" s="83"/>
      <c r="N23" s="83"/>
      <c r="O23" s="83"/>
      <c r="P23" s="83"/>
      <c r="Q23" s="83"/>
      <c r="R23" s="83"/>
      <c r="S23" s="83"/>
      <c r="T23" s="84"/>
      <c r="U23" s="78"/>
    </row>
    <row r="24" spans="1:22" ht="18.5" customHeight="1" thickBot="1" x14ac:dyDescent="0.25">
      <c r="A24" s="217"/>
      <c r="B24" s="217"/>
      <c r="C24" s="90" t="s">
        <v>143</v>
      </c>
      <c r="D24" s="103">
        <v>0.1</v>
      </c>
      <c r="E24" s="90"/>
      <c r="F24" s="90"/>
      <c r="G24" s="90"/>
      <c r="H24" s="90"/>
      <c r="I24" s="90"/>
      <c r="J24" s="90"/>
      <c r="K24" s="90"/>
      <c r="L24" s="90"/>
      <c r="M24" s="90"/>
      <c r="N24" s="124">
        <v>2.5</v>
      </c>
      <c r="O24" s="90"/>
      <c r="P24" s="90"/>
      <c r="Q24" s="90"/>
      <c r="R24" s="90"/>
      <c r="S24" s="90"/>
      <c r="T24" s="90"/>
      <c r="U24" s="91"/>
      <c r="V24" s="71" t="s">
        <v>144</v>
      </c>
    </row>
    <row r="25" spans="1:22" ht="18.5" customHeight="1" thickTop="1" thickBot="1" x14ac:dyDescent="0.25">
      <c r="A25" s="217" t="s">
        <v>89</v>
      </c>
      <c r="B25" s="217" t="s">
        <v>90</v>
      </c>
      <c r="C25" s="80" t="s">
        <v>145</v>
      </c>
      <c r="D25" s="80">
        <v>0.05</v>
      </c>
      <c r="E25" s="83"/>
      <c r="F25" s="83">
        <v>1.5</v>
      </c>
      <c r="G25" s="83"/>
      <c r="H25" s="83"/>
      <c r="I25" s="83"/>
      <c r="J25" s="83"/>
      <c r="K25" s="83"/>
      <c r="L25" s="83"/>
      <c r="M25" s="83"/>
      <c r="N25" s="83"/>
      <c r="O25" s="83"/>
      <c r="P25" s="83"/>
      <c r="Q25" s="83"/>
      <c r="R25" s="83"/>
      <c r="S25" s="83"/>
      <c r="T25" s="93"/>
      <c r="U25" s="94"/>
    </row>
    <row r="26" spans="1:22" ht="18.5" customHeight="1" thickBot="1" x14ac:dyDescent="0.25">
      <c r="A26" s="217"/>
      <c r="B26" s="217"/>
      <c r="C26" s="80" t="s">
        <v>146</v>
      </c>
      <c r="D26" s="80">
        <v>0.05</v>
      </c>
      <c r="F26" s="83">
        <v>2.5</v>
      </c>
      <c r="G26" s="83"/>
      <c r="H26" s="83"/>
      <c r="I26" s="83"/>
      <c r="J26" s="83"/>
      <c r="K26" s="83"/>
      <c r="L26" s="83"/>
      <c r="M26" s="83"/>
      <c r="N26" s="83"/>
      <c r="O26" s="83"/>
      <c r="P26" s="83"/>
      <c r="Q26" s="83"/>
      <c r="R26" s="83"/>
      <c r="S26" s="83"/>
      <c r="T26" s="93"/>
      <c r="U26" s="78"/>
    </row>
    <row r="27" spans="1:22" ht="18.5" customHeight="1" thickBot="1" x14ac:dyDescent="0.25">
      <c r="A27" s="217"/>
      <c r="B27" s="217"/>
      <c r="C27" s="80" t="s">
        <v>147</v>
      </c>
      <c r="D27" s="80">
        <v>0.05</v>
      </c>
      <c r="E27" s="83"/>
      <c r="F27" s="83">
        <v>3.5</v>
      </c>
      <c r="G27" s="83"/>
      <c r="H27" s="83"/>
      <c r="I27" s="83"/>
      <c r="J27" s="83"/>
      <c r="K27" s="83"/>
      <c r="L27" s="83"/>
      <c r="M27" s="83"/>
      <c r="N27" s="83"/>
      <c r="O27" s="83"/>
      <c r="P27" s="83"/>
      <c r="Q27" s="83"/>
      <c r="R27" s="83"/>
      <c r="S27" s="83"/>
      <c r="T27" s="93"/>
      <c r="U27" s="78"/>
    </row>
    <row r="28" spans="1:22" ht="18.5" customHeight="1" thickBot="1" x14ac:dyDescent="0.25">
      <c r="A28" s="217"/>
      <c r="B28" s="217"/>
      <c r="C28" s="79" t="s">
        <v>133</v>
      </c>
      <c r="D28" s="80">
        <v>0.15</v>
      </c>
      <c r="E28" s="83"/>
      <c r="F28" s="83"/>
      <c r="G28" s="83"/>
      <c r="H28" s="83">
        <v>2.5</v>
      </c>
      <c r="I28" s="83"/>
      <c r="J28" s="83"/>
      <c r="K28" s="83"/>
      <c r="L28" s="83"/>
      <c r="M28" s="83"/>
      <c r="N28" s="83"/>
      <c r="O28" s="83"/>
      <c r="P28" s="83"/>
      <c r="Q28" s="83"/>
      <c r="R28" s="83"/>
      <c r="S28" s="83"/>
      <c r="T28" s="84"/>
      <c r="U28" s="78"/>
    </row>
    <row r="29" spans="1:22" ht="18.5" customHeight="1" thickBot="1" x14ac:dyDescent="0.25">
      <c r="A29" s="217"/>
      <c r="B29" s="217"/>
      <c r="C29" s="79" t="s">
        <v>148</v>
      </c>
      <c r="D29" s="80">
        <v>0.3</v>
      </c>
      <c r="E29" s="83"/>
      <c r="F29" s="83"/>
      <c r="G29" s="83"/>
      <c r="H29" s="83"/>
      <c r="I29" s="83"/>
      <c r="J29" s="83"/>
      <c r="K29" s="83">
        <v>2.5</v>
      </c>
      <c r="L29" s="83"/>
      <c r="M29" s="83"/>
      <c r="N29" s="83"/>
      <c r="O29" s="83"/>
      <c r="P29" s="83"/>
      <c r="Q29" s="83"/>
      <c r="R29" s="83"/>
      <c r="S29" s="83"/>
      <c r="T29" s="84"/>
      <c r="U29" s="78"/>
    </row>
    <row r="30" spans="1:22" ht="18.5" customHeight="1" thickBot="1" x14ac:dyDescent="0.25">
      <c r="A30" s="217"/>
      <c r="B30" s="217"/>
      <c r="C30" s="97" t="s">
        <v>136</v>
      </c>
      <c r="D30" s="80">
        <v>0.2</v>
      </c>
      <c r="E30" s="97"/>
      <c r="F30" s="97"/>
      <c r="G30" s="97"/>
      <c r="H30" s="97"/>
      <c r="I30" s="97"/>
      <c r="J30" s="97"/>
      <c r="K30" s="97"/>
      <c r="L30" s="97"/>
      <c r="M30" s="97"/>
      <c r="N30" s="97"/>
      <c r="O30" s="83">
        <v>2.5</v>
      </c>
      <c r="P30" s="97"/>
      <c r="Q30" s="97"/>
      <c r="R30" s="97"/>
      <c r="S30" s="97"/>
      <c r="T30" s="97"/>
      <c r="U30" s="78"/>
    </row>
    <row r="31" spans="1:22" ht="18.5" customHeight="1" thickBot="1" x14ac:dyDescent="0.25">
      <c r="A31" s="217" t="s">
        <v>91</v>
      </c>
      <c r="B31" s="217" t="s">
        <v>92</v>
      </c>
      <c r="C31" s="79" t="s">
        <v>145</v>
      </c>
      <c r="D31" s="80">
        <v>0.05</v>
      </c>
      <c r="E31" s="83"/>
      <c r="F31" s="83">
        <v>1.5</v>
      </c>
      <c r="G31" s="83"/>
      <c r="H31" s="83"/>
      <c r="I31" s="83"/>
      <c r="J31" s="83"/>
      <c r="K31" s="83"/>
      <c r="L31" s="83"/>
      <c r="M31" s="83"/>
      <c r="N31" s="83"/>
      <c r="O31" s="83"/>
      <c r="P31" s="83"/>
      <c r="Q31" s="83"/>
      <c r="R31" s="83"/>
      <c r="S31" s="83"/>
      <c r="T31" s="84"/>
      <c r="U31" s="78"/>
    </row>
    <row r="32" spans="1:22" ht="18.5" customHeight="1" thickBot="1" x14ac:dyDescent="0.25">
      <c r="A32" s="217"/>
      <c r="B32" s="217"/>
      <c r="C32" s="79" t="s">
        <v>146</v>
      </c>
      <c r="D32" s="80">
        <v>0.05</v>
      </c>
      <c r="E32" s="83"/>
      <c r="F32" s="83">
        <v>2.5</v>
      </c>
      <c r="G32" s="83"/>
      <c r="H32" s="83"/>
      <c r="I32" s="83"/>
      <c r="J32" s="83"/>
      <c r="K32" s="83"/>
      <c r="L32" s="83"/>
      <c r="M32" s="83"/>
      <c r="N32" s="83"/>
      <c r="O32" s="83"/>
      <c r="P32" s="83"/>
      <c r="Q32" s="83"/>
      <c r="R32" s="83"/>
      <c r="S32" s="83"/>
      <c r="T32" s="84"/>
      <c r="U32" s="78"/>
    </row>
    <row r="33" spans="1:21" ht="18.5" customHeight="1" thickBot="1" x14ac:dyDescent="0.25">
      <c r="A33" s="217"/>
      <c r="B33" s="217"/>
      <c r="C33" s="79" t="s">
        <v>147</v>
      </c>
      <c r="D33" s="80">
        <v>0.05</v>
      </c>
      <c r="E33" s="83"/>
      <c r="F33" s="83">
        <v>3.5</v>
      </c>
      <c r="G33" s="83"/>
      <c r="H33" s="83"/>
      <c r="I33" s="83"/>
      <c r="J33" s="83"/>
      <c r="K33" s="83"/>
      <c r="L33" s="83"/>
      <c r="M33" s="83"/>
      <c r="N33" s="83"/>
      <c r="O33" s="83"/>
      <c r="P33" s="83"/>
      <c r="Q33" s="83"/>
      <c r="R33" s="83"/>
      <c r="S33" s="83"/>
      <c r="T33" s="84"/>
      <c r="U33" s="78"/>
    </row>
    <row r="34" spans="1:21" ht="18.5" customHeight="1" thickBot="1" x14ac:dyDescent="0.25">
      <c r="A34" s="217"/>
      <c r="B34" s="217"/>
      <c r="C34" s="79" t="s">
        <v>133</v>
      </c>
      <c r="D34" s="80">
        <v>0.15</v>
      </c>
      <c r="E34" s="83"/>
      <c r="F34" s="83"/>
      <c r="G34" s="83"/>
      <c r="H34" s="83">
        <v>2.5</v>
      </c>
      <c r="I34" s="83"/>
      <c r="J34" s="83"/>
      <c r="K34" s="83"/>
      <c r="L34" s="83"/>
      <c r="M34" s="83"/>
      <c r="N34" s="83"/>
      <c r="O34" s="83"/>
      <c r="P34" s="83"/>
      <c r="Q34" s="83"/>
      <c r="R34" s="83"/>
      <c r="S34" s="83"/>
      <c r="T34" s="84"/>
      <c r="U34" s="78"/>
    </row>
    <row r="35" spans="1:21" ht="18.5" customHeight="1" thickBot="1" x14ac:dyDescent="0.25">
      <c r="A35" s="217"/>
      <c r="B35" s="217"/>
      <c r="C35" s="97" t="s">
        <v>148</v>
      </c>
      <c r="D35" s="80">
        <v>0.35</v>
      </c>
      <c r="E35" s="97"/>
      <c r="F35" s="97"/>
      <c r="G35" s="97"/>
      <c r="H35" s="97"/>
      <c r="I35" s="97"/>
      <c r="J35" s="97"/>
      <c r="K35" s="82">
        <v>2.5</v>
      </c>
      <c r="L35" s="82"/>
      <c r="M35" s="97"/>
      <c r="N35" s="97"/>
      <c r="O35" s="97"/>
      <c r="P35" s="97"/>
      <c r="Q35" s="97"/>
      <c r="R35" s="97"/>
      <c r="S35" s="97"/>
      <c r="T35" s="97"/>
      <c r="U35" s="78"/>
    </row>
    <row r="36" spans="1:21" ht="18.5" customHeight="1" thickBot="1" x14ac:dyDescent="0.25">
      <c r="A36" s="217" t="s">
        <v>93</v>
      </c>
      <c r="B36" s="217" t="s">
        <v>94</v>
      </c>
      <c r="C36" s="79" t="s">
        <v>145</v>
      </c>
      <c r="D36" s="80">
        <v>0.05</v>
      </c>
      <c r="E36" s="83"/>
      <c r="F36" s="83">
        <v>1.5</v>
      </c>
      <c r="G36" s="83"/>
      <c r="H36" s="83"/>
      <c r="I36" s="83"/>
      <c r="J36" s="83"/>
      <c r="K36" s="83"/>
      <c r="L36" s="83"/>
      <c r="M36" s="83"/>
      <c r="N36" s="83"/>
      <c r="O36" s="83"/>
      <c r="P36" s="83"/>
      <c r="Q36" s="83"/>
      <c r="R36" s="83"/>
      <c r="S36" s="83"/>
      <c r="T36" s="84"/>
      <c r="U36" s="78"/>
    </row>
    <row r="37" spans="1:21" ht="18.5" customHeight="1" thickBot="1" x14ac:dyDescent="0.25">
      <c r="A37" s="217"/>
      <c r="B37" s="217"/>
      <c r="C37" s="79" t="s">
        <v>146</v>
      </c>
      <c r="D37" s="80">
        <v>0.05</v>
      </c>
      <c r="E37" s="83"/>
      <c r="F37" s="83">
        <v>2.5</v>
      </c>
      <c r="G37" s="83"/>
      <c r="H37" s="83"/>
      <c r="I37" s="83"/>
      <c r="J37" s="83"/>
      <c r="K37" s="83"/>
      <c r="L37" s="83"/>
      <c r="M37" s="83"/>
      <c r="N37" s="83"/>
      <c r="O37" s="83"/>
      <c r="P37" s="83"/>
      <c r="Q37" s="83"/>
      <c r="R37" s="83"/>
      <c r="S37" s="83"/>
      <c r="T37" s="84"/>
      <c r="U37" s="78"/>
    </row>
    <row r="38" spans="1:21" ht="18.5" customHeight="1" thickBot="1" x14ac:dyDescent="0.25">
      <c r="A38" s="217"/>
      <c r="B38" s="217"/>
      <c r="C38" s="79" t="s">
        <v>147</v>
      </c>
      <c r="D38" s="80">
        <v>0.05</v>
      </c>
      <c r="E38" s="83"/>
      <c r="F38" s="83">
        <v>3.5</v>
      </c>
      <c r="G38" s="83"/>
      <c r="H38" s="83"/>
      <c r="I38" s="83"/>
      <c r="J38" s="83"/>
      <c r="K38" s="83"/>
      <c r="L38" s="83"/>
      <c r="M38" s="83"/>
      <c r="N38" s="83"/>
      <c r="O38" s="83"/>
      <c r="P38" s="83"/>
      <c r="Q38" s="83"/>
      <c r="R38" s="83"/>
      <c r="S38" s="83"/>
      <c r="T38" s="84"/>
      <c r="U38" s="78"/>
    </row>
    <row r="39" spans="1:21" ht="18.5" customHeight="1" thickBot="1" x14ac:dyDescent="0.25">
      <c r="A39" s="217"/>
      <c r="B39" s="217"/>
      <c r="C39" s="79" t="s">
        <v>133</v>
      </c>
      <c r="D39" s="80">
        <v>0.15</v>
      </c>
      <c r="E39" s="83"/>
      <c r="F39" s="83"/>
      <c r="G39" s="83"/>
      <c r="H39" s="83">
        <v>2.5</v>
      </c>
      <c r="I39" s="83"/>
      <c r="J39" s="83"/>
      <c r="K39" s="83"/>
      <c r="L39" s="83"/>
      <c r="M39" s="83"/>
      <c r="N39" s="83"/>
      <c r="O39" s="83"/>
      <c r="P39" s="83"/>
      <c r="Q39" s="83"/>
      <c r="R39" s="83"/>
      <c r="S39" s="83"/>
      <c r="T39" s="84"/>
      <c r="U39" s="78"/>
    </row>
    <row r="40" spans="1:21" ht="18.5" customHeight="1" thickBot="1" x14ac:dyDescent="0.25">
      <c r="A40" s="217"/>
      <c r="B40" s="217"/>
      <c r="C40" s="97" t="s">
        <v>148</v>
      </c>
      <c r="D40" s="80">
        <v>0.35</v>
      </c>
      <c r="E40" s="82"/>
      <c r="F40" s="82"/>
      <c r="G40" s="82"/>
      <c r="H40" s="82"/>
      <c r="I40" s="82"/>
      <c r="J40" s="82"/>
      <c r="K40" s="83">
        <v>2.5</v>
      </c>
      <c r="L40" s="82"/>
      <c r="M40" s="82"/>
      <c r="N40" s="82"/>
      <c r="O40" s="82"/>
      <c r="P40" s="82"/>
      <c r="Q40" s="82"/>
      <c r="R40" s="82"/>
      <c r="S40" s="82"/>
      <c r="T40" s="82"/>
      <c r="U40" s="78"/>
    </row>
    <row r="41" spans="1:21" ht="18.5" customHeight="1" thickBot="1" x14ac:dyDescent="0.25">
      <c r="A41" s="220" t="s">
        <v>95</v>
      </c>
      <c r="B41" s="217" t="s">
        <v>96</v>
      </c>
      <c r="C41" s="61" t="s">
        <v>130</v>
      </c>
      <c r="D41" s="86">
        <v>0.15</v>
      </c>
      <c r="E41" s="83">
        <v>2.5</v>
      </c>
      <c r="F41" s="83"/>
      <c r="G41" s="83"/>
      <c r="H41" s="83"/>
      <c r="I41" s="83"/>
      <c r="J41" s="83"/>
      <c r="K41" s="83"/>
      <c r="L41" s="83"/>
      <c r="M41" s="83"/>
      <c r="N41" s="83"/>
      <c r="O41" s="83"/>
      <c r="P41" s="83"/>
      <c r="Q41" s="83"/>
      <c r="R41" s="83"/>
      <c r="S41" s="83"/>
      <c r="T41" s="84"/>
      <c r="U41" s="78"/>
    </row>
    <row r="42" spans="1:21" ht="18.5" customHeight="1" thickBot="1" x14ac:dyDescent="0.25">
      <c r="A42" s="220"/>
      <c r="B42" s="217"/>
      <c r="C42" s="61" t="s">
        <v>141</v>
      </c>
      <c r="D42" s="86">
        <v>0.1</v>
      </c>
      <c r="E42" s="83">
        <v>2.5</v>
      </c>
      <c r="F42" s="123"/>
      <c r="G42" s="83"/>
      <c r="H42" s="83"/>
      <c r="I42" s="83"/>
      <c r="J42" s="83"/>
      <c r="K42" s="83"/>
      <c r="L42" s="83"/>
      <c r="M42" s="83"/>
      <c r="N42" s="83"/>
      <c r="O42" s="83"/>
      <c r="P42" s="83"/>
      <c r="Q42" s="83"/>
      <c r="R42" s="83"/>
      <c r="S42" s="83"/>
      <c r="T42" s="84"/>
      <c r="U42" s="78"/>
    </row>
    <row r="43" spans="1:21" ht="18.5" customHeight="1" thickBot="1" x14ac:dyDescent="0.25">
      <c r="A43" s="220"/>
      <c r="B43" s="217"/>
      <c r="C43" s="61" t="s">
        <v>142</v>
      </c>
      <c r="D43" s="86">
        <v>0.1</v>
      </c>
      <c r="E43" s="83">
        <v>2.5</v>
      </c>
      <c r="F43" s="123"/>
      <c r="G43" s="123"/>
      <c r="H43" s="83"/>
      <c r="I43" s="83"/>
      <c r="J43" s="83"/>
      <c r="K43" s="83"/>
      <c r="L43" s="83"/>
      <c r="M43" s="83"/>
      <c r="N43" s="83"/>
      <c r="O43" s="83"/>
      <c r="P43" s="83"/>
      <c r="Q43" s="83"/>
      <c r="R43" s="83"/>
      <c r="S43" s="83"/>
      <c r="T43" s="84"/>
      <c r="U43" s="78"/>
    </row>
    <row r="44" spans="1:21" ht="18.5" customHeight="1" thickBot="1" x14ac:dyDescent="0.25">
      <c r="A44" s="220"/>
      <c r="B44" s="217"/>
      <c r="C44" s="61" t="s">
        <v>149</v>
      </c>
      <c r="D44" s="86">
        <v>0.3</v>
      </c>
      <c r="E44" s="83"/>
      <c r="F44" s="83"/>
      <c r="G44" s="83"/>
      <c r="H44" s="109"/>
      <c r="I44" s="83">
        <v>2.5</v>
      </c>
      <c r="J44" s="83"/>
      <c r="L44" s="83"/>
      <c r="M44" s="83"/>
      <c r="N44" s="83"/>
      <c r="O44" s="83"/>
      <c r="P44" s="83"/>
      <c r="Q44" s="83"/>
      <c r="R44" s="83"/>
      <c r="S44" s="83"/>
      <c r="T44" s="84"/>
      <c r="U44" s="78"/>
    </row>
    <row r="45" spans="1:21" ht="18.5" customHeight="1" thickBot="1" x14ac:dyDescent="0.25">
      <c r="A45" s="220"/>
      <c r="B45" s="217"/>
      <c r="C45" s="61" t="s">
        <v>150</v>
      </c>
      <c r="D45" s="86">
        <v>0.25</v>
      </c>
      <c r="E45" s="83"/>
      <c r="F45" s="83"/>
      <c r="G45" s="83"/>
      <c r="H45" s="83"/>
      <c r="I45" s="83"/>
      <c r="J45" s="83"/>
      <c r="K45" s="83"/>
      <c r="L45" s="83">
        <v>2.5</v>
      </c>
      <c r="M45" s="83"/>
      <c r="N45" s="83"/>
      <c r="O45" s="83"/>
      <c r="P45" s="83"/>
      <c r="Q45" s="83"/>
      <c r="R45" s="83"/>
      <c r="S45" s="83"/>
      <c r="T45" s="84"/>
      <c r="U45" s="91"/>
    </row>
    <row r="46" spans="1:21" ht="18.5" customHeight="1" thickTop="1" thickBot="1" x14ac:dyDescent="0.25">
      <c r="A46" s="220" t="s">
        <v>97</v>
      </c>
      <c r="B46" s="217" t="s">
        <v>98</v>
      </c>
      <c r="C46" s="61" t="s">
        <v>145</v>
      </c>
      <c r="D46" s="86">
        <v>0.05</v>
      </c>
      <c r="E46" s="83"/>
      <c r="F46" s="83">
        <v>2.5</v>
      </c>
      <c r="G46" s="83"/>
      <c r="H46" s="83"/>
      <c r="I46" s="83"/>
      <c r="J46" s="83"/>
      <c r="K46" s="83"/>
      <c r="L46" s="83"/>
      <c r="M46" s="83"/>
      <c r="N46" s="83"/>
      <c r="O46" s="83"/>
      <c r="P46" s="83"/>
      <c r="Q46" s="83"/>
      <c r="R46" s="83"/>
      <c r="S46" s="83"/>
      <c r="T46" s="84"/>
      <c r="U46" s="94"/>
    </row>
    <row r="47" spans="1:21" ht="18.5" customHeight="1" thickBot="1" x14ac:dyDescent="0.25">
      <c r="A47" s="220"/>
      <c r="B47" s="217"/>
      <c r="C47" s="61" t="s">
        <v>146</v>
      </c>
      <c r="D47" s="86">
        <v>0.05</v>
      </c>
      <c r="E47" s="83"/>
      <c r="F47" s="83">
        <v>2.5</v>
      </c>
      <c r="G47" s="83"/>
      <c r="H47" s="83"/>
      <c r="I47" s="83"/>
      <c r="J47" s="83"/>
      <c r="K47" s="83"/>
      <c r="L47" s="83"/>
      <c r="M47" s="83"/>
      <c r="N47" s="83"/>
      <c r="O47" s="83"/>
      <c r="P47" s="83"/>
      <c r="Q47" s="83"/>
      <c r="R47" s="83"/>
      <c r="S47" s="83"/>
      <c r="T47" s="84"/>
      <c r="U47" s="78"/>
    </row>
    <row r="48" spans="1:21" ht="18.5" customHeight="1" thickBot="1" x14ac:dyDescent="0.25">
      <c r="A48" s="220"/>
      <c r="B48" s="217"/>
      <c r="C48" s="61" t="s">
        <v>147</v>
      </c>
      <c r="D48" s="86">
        <v>0.05</v>
      </c>
      <c r="E48" s="83"/>
      <c r="F48" s="83">
        <v>2.5</v>
      </c>
      <c r="G48" s="71"/>
      <c r="H48" s="83"/>
      <c r="I48" s="83"/>
      <c r="J48" s="83"/>
      <c r="K48" s="83"/>
      <c r="L48" s="83"/>
      <c r="M48" s="83"/>
      <c r="N48" s="83"/>
      <c r="O48" s="83"/>
      <c r="P48" s="83"/>
      <c r="Q48" s="83"/>
      <c r="R48" s="83"/>
      <c r="S48" s="83"/>
      <c r="T48" s="84"/>
      <c r="U48" s="78"/>
    </row>
    <row r="49" spans="1:22" ht="18.5" customHeight="1" thickBot="1" x14ac:dyDescent="0.25">
      <c r="A49" s="220"/>
      <c r="B49" s="217"/>
      <c r="C49" s="61" t="s">
        <v>150</v>
      </c>
      <c r="D49" s="86">
        <v>0.25</v>
      </c>
      <c r="E49" s="83"/>
      <c r="F49" s="83"/>
      <c r="G49" s="83"/>
      <c r="H49" s="109"/>
      <c r="I49" s="83"/>
      <c r="J49" s="83"/>
      <c r="K49" s="83"/>
      <c r="L49" s="83">
        <v>2.5</v>
      </c>
      <c r="M49" s="83"/>
      <c r="N49" s="83"/>
      <c r="O49" s="83"/>
      <c r="P49" s="83"/>
      <c r="Q49" s="83"/>
      <c r="R49" s="83"/>
      <c r="S49" s="83"/>
      <c r="T49" s="84"/>
      <c r="U49" s="78"/>
    </row>
    <row r="50" spans="1:22" ht="18.5" customHeight="1" thickBot="1" x14ac:dyDescent="0.25">
      <c r="A50" s="220"/>
      <c r="B50" s="217"/>
      <c r="C50" s="61" t="s">
        <v>143</v>
      </c>
      <c r="D50" s="86">
        <v>0.15</v>
      </c>
      <c r="E50" s="90"/>
      <c r="F50" s="90"/>
      <c r="G50" s="90"/>
      <c r="H50" s="90"/>
      <c r="I50" s="90"/>
      <c r="J50" s="90"/>
      <c r="K50" s="90"/>
      <c r="L50" s="90"/>
      <c r="M50" s="90"/>
      <c r="N50" s="124">
        <v>2.5</v>
      </c>
      <c r="O50" s="90"/>
      <c r="P50" s="90"/>
      <c r="Q50" s="90"/>
      <c r="R50" s="90"/>
      <c r="S50" s="90"/>
      <c r="T50" s="90"/>
      <c r="U50" s="91"/>
      <c r="V50" s="71" t="s">
        <v>144</v>
      </c>
    </row>
    <row r="51" spans="1:22" ht="18.5" customHeight="1" thickTop="1" thickBot="1" x14ac:dyDescent="0.25">
      <c r="A51" s="220" t="s">
        <v>99</v>
      </c>
      <c r="B51" s="217" t="s">
        <v>100</v>
      </c>
      <c r="C51" s="61" t="s">
        <v>145</v>
      </c>
      <c r="D51" s="86">
        <v>0.05</v>
      </c>
      <c r="E51" s="83"/>
      <c r="F51" s="83">
        <v>2.5</v>
      </c>
      <c r="G51" s="83"/>
      <c r="H51" s="83"/>
      <c r="I51" s="83"/>
      <c r="J51" s="83"/>
      <c r="K51" s="83"/>
      <c r="L51" s="83"/>
      <c r="M51" s="83"/>
      <c r="N51" s="83"/>
      <c r="O51" s="83"/>
      <c r="P51" s="83"/>
      <c r="Q51" s="83"/>
      <c r="R51" s="83"/>
      <c r="S51" s="83"/>
      <c r="T51" s="84"/>
      <c r="U51" s="94"/>
    </row>
    <row r="52" spans="1:22" ht="18.5" customHeight="1" thickBot="1" x14ac:dyDescent="0.25">
      <c r="A52" s="220"/>
      <c r="B52" s="217"/>
      <c r="C52" s="61" t="s">
        <v>146</v>
      </c>
      <c r="D52" s="86">
        <v>0.05</v>
      </c>
      <c r="E52" s="83"/>
      <c r="F52" s="83">
        <v>2.5</v>
      </c>
      <c r="G52" s="83"/>
      <c r="H52" s="83"/>
      <c r="I52" s="83"/>
      <c r="J52" s="83"/>
      <c r="K52" s="83"/>
      <c r="L52" s="83"/>
      <c r="M52" s="83"/>
      <c r="N52" s="83"/>
      <c r="O52" s="83"/>
      <c r="P52" s="83"/>
      <c r="Q52" s="83"/>
      <c r="R52" s="83"/>
      <c r="S52" s="83"/>
      <c r="T52" s="84"/>
      <c r="U52" s="78"/>
    </row>
    <row r="53" spans="1:22" ht="18.5" customHeight="1" thickBot="1" x14ac:dyDescent="0.25">
      <c r="A53" s="220"/>
      <c r="B53" s="217"/>
      <c r="C53" s="61" t="s">
        <v>147</v>
      </c>
      <c r="D53" s="86">
        <v>0.1</v>
      </c>
      <c r="E53" s="83"/>
      <c r="F53" s="83">
        <v>2.5</v>
      </c>
      <c r="G53" s="71"/>
      <c r="H53" s="83"/>
      <c r="I53" s="83"/>
      <c r="J53" s="83"/>
      <c r="K53" s="83"/>
      <c r="L53" s="83"/>
      <c r="M53" s="83"/>
      <c r="N53" s="83"/>
      <c r="O53" s="83"/>
      <c r="P53" s="83"/>
      <c r="Q53" s="83"/>
      <c r="R53" s="83"/>
      <c r="S53" s="83"/>
      <c r="T53" s="84"/>
      <c r="U53" s="78"/>
    </row>
    <row r="54" spans="1:22" ht="18.5" customHeight="1" thickBot="1" x14ac:dyDescent="0.25">
      <c r="A54" s="220"/>
      <c r="B54" s="217"/>
      <c r="C54" s="61" t="s">
        <v>150</v>
      </c>
      <c r="D54" s="86">
        <v>0.25</v>
      </c>
      <c r="E54" s="83"/>
      <c r="F54" s="83"/>
      <c r="G54" s="83"/>
      <c r="H54" s="109"/>
      <c r="I54" s="83"/>
      <c r="J54" s="83"/>
      <c r="K54" s="83"/>
      <c r="L54" s="83">
        <v>2.5</v>
      </c>
      <c r="M54" s="83"/>
      <c r="N54" s="83"/>
      <c r="O54" s="83"/>
      <c r="P54" s="83"/>
      <c r="Q54" s="83"/>
      <c r="R54" s="83"/>
      <c r="S54" s="83"/>
      <c r="T54" s="84"/>
      <c r="U54" s="78"/>
    </row>
    <row r="55" spans="1:22" ht="18.5" customHeight="1" thickBot="1" x14ac:dyDescent="0.25">
      <c r="A55" s="220"/>
      <c r="B55" s="217"/>
      <c r="C55" s="61" t="s">
        <v>143</v>
      </c>
      <c r="D55" s="86">
        <v>0.15</v>
      </c>
      <c r="E55" s="90"/>
      <c r="F55" s="90"/>
      <c r="G55" s="90"/>
      <c r="H55" s="90"/>
      <c r="I55" s="90"/>
      <c r="J55" s="90"/>
      <c r="K55" s="90"/>
      <c r="L55" s="90"/>
      <c r="M55" s="90"/>
      <c r="N55" s="124">
        <v>2.5</v>
      </c>
      <c r="O55" s="90"/>
      <c r="P55" s="90"/>
      <c r="Q55" s="90"/>
      <c r="R55" s="90"/>
      <c r="S55" s="90"/>
      <c r="T55" s="90"/>
      <c r="U55" s="91"/>
      <c r="V55" s="71" t="s">
        <v>144</v>
      </c>
    </row>
    <row r="56" spans="1:22" ht="18.5" customHeight="1" thickTop="1" thickBot="1" x14ac:dyDescent="0.25">
      <c r="A56" s="220" t="s">
        <v>101</v>
      </c>
      <c r="B56" s="217" t="s">
        <v>102</v>
      </c>
      <c r="C56" s="61" t="s">
        <v>145</v>
      </c>
      <c r="D56" s="86">
        <v>0.05</v>
      </c>
      <c r="E56" s="83"/>
      <c r="F56" s="83">
        <v>2.5</v>
      </c>
      <c r="G56" s="83"/>
      <c r="H56" s="83"/>
      <c r="I56" s="83"/>
      <c r="J56" s="83"/>
      <c r="K56" s="83"/>
      <c r="L56" s="83"/>
      <c r="M56" s="83"/>
      <c r="N56" s="83"/>
      <c r="O56" s="83"/>
      <c r="P56" s="83"/>
      <c r="Q56" s="83"/>
      <c r="R56" s="83"/>
      <c r="S56" s="83"/>
      <c r="T56" s="84"/>
      <c r="U56" s="94"/>
    </row>
    <row r="57" spans="1:22" ht="18.5" customHeight="1" thickBot="1" x14ac:dyDescent="0.25">
      <c r="A57" s="220"/>
      <c r="B57" s="217"/>
      <c r="C57" s="61" t="s">
        <v>146</v>
      </c>
      <c r="D57" s="86">
        <v>0.05</v>
      </c>
      <c r="E57" s="83"/>
      <c r="F57" s="83">
        <v>2.5</v>
      </c>
      <c r="G57" s="83"/>
      <c r="H57" s="83"/>
      <c r="I57" s="83"/>
      <c r="J57" s="83"/>
      <c r="K57" s="83"/>
      <c r="L57" s="83"/>
      <c r="M57" s="83"/>
      <c r="N57" s="83"/>
      <c r="O57" s="83"/>
      <c r="P57" s="83"/>
      <c r="Q57" s="83"/>
      <c r="R57" s="83"/>
      <c r="S57" s="83"/>
      <c r="T57" s="84"/>
      <c r="U57" s="78"/>
    </row>
    <row r="58" spans="1:22" ht="18.5" customHeight="1" thickBot="1" x14ac:dyDescent="0.25">
      <c r="A58" s="220"/>
      <c r="B58" s="217"/>
      <c r="C58" s="61" t="s">
        <v>147</v>
      </c>
      <c r="D58" s="86">
        <v>0.1</v>
      </c>
      <c r="E58" s="125"/>
      <c r="F58" s="125">
        <v>2.5</v>
      </c>
      <c r="G58" s="71"/>
      <c r="H58" s="125"/>
      <c r="I58" s="125"/>
      <c r="J58" s="83"/>
      <c r="K58" s="83"/>
      <c r="L58" s="83"/>
      <c r="M58" s="83"/>
      <c r="N58" s="83"/>
      <c r="O58" s="83"/>
      <c r="P58" s="83"/>
      <c r="Q58" s="83"/>
      <c r="R58" s="83"/>
      <c r="S58" s="83"/>
      <c r="T58" s="84"/>
      <c r="U58" s="78"/>
    </row>
    <row r="59" spans="1:22" ht="18.5" customHeight="1" thickBot="1" x14ac:dyDescent="0.25">
      <c r="A59" s="220"/>
      <c r="B59" s="217"/>
      <c r="C59" s="61" t="s">
        <v>150</v>
      </c>
      <c r="D59" s="86">
        <v>0.25</v>
      </c>
      <c r="E59" s="83"/>
      <c r="F59" s="83"/>
      <c r="G59" s="123"/>
      <c r="H59" s="83"/>
      <c r="I59" s="83"/>
      <c r="J59" s="83"/>
      <c r="K59" s="83"/>
      <c r="L59" s="83">
        <v>2.5</v>
      </c>
      <c r="M59" s="83"/>
      <c r="N59" s="83"/>
      <c r="O59" s="83"/>
      <c r="P59" s="83"/>
      <c r="Q59" s="83"/>
      <c r="R59" s="83"/>
      <c r="S59" s="83"/>
      <c r="T59" s="84"/>
      <c r="U59" s="78"/>
    </row>
    <row r="60" spans="1:22" ht="18.5" customHeight="1" thickBot="1" x14ac:dyDescent="0.25">
      <c r="A60" s="220"/>
      <c r="B60" s="217"/>
      <c r="C60" s="61" t="s">
        <v>143</v>
      </c>
      <c r="D60" s="86">
        <v>0.15</v>
      </c>
      <c r="E60" s="90"/>
      <c r="F60" s="90"/>
      <c r="G60" s="90"/>
      <c r="H60" s="90"/>
      <c r="I60" s="90"/>
      <c r="J60" s="90"/>
      <c r="K60" s="90"/>
      <c r="L60" s="90"/>
      <c r="M60" s="90"/>
      <c r="N60" s="124">
        <v>2.5</v>
      </c>
      <c r="O60" s="90"/>
      <c r="P60" s="90"/>
      <c r="Q60" s="90"/>
      <c r="R60" s="90"/>
      <c r="S60" s="90"/>
      <c r="T60" s="90"/>
      <c r="U60" s="91"/>
      <c r="V60" s="71" t="s">
        <v>144</v>
      </c>
    </row>
    <row r="61" spans="1:22" ht="18.5" customHeight="1" thickTop="1" thickBot="1" x14ac:dyDescent="0.25">
      <c r="A61" s="220" t="s">
        <v>103</v>
      </c>
      <c r="B61" s="220" t="s">
        <v>104</v>
      </c>
      <c r="C61" s="79" t="s">
        <v>151</v>
      </c>
      <c r="D61" s="80">
        <v>0.05</v>
      </c>
      <c r="E61" s="83"/>
      <c r="F61" s="83"/>
      <c r="G61" s="83">
        <v>2.5</v>
      </c>
      <c r="H61" s="83"/>
      <c r="I61" s="83"/>
      <c r="J61" s="83"/>
      <c r="K61" s="83"/>
      <c r="L61" s="83"/>
      <c r="M61" s="83"/>
      <c r="N61" s="83"/>
      <c r="O61" s="83"/>
      <c r="P61" s="83"/>
      <c r="Q61" s="83"/>
      <c r="R61" s="83"/>
      <c r="S61" s="83"/>
      <c r="T61" s="84"/>
      <c r="U61" s="78"/>
    </row>
    <row r="62" spans="1:22" ht="18.5" customHeight="1" thickBot="1" x14ac:dyDescent="0.25">
      <c r="A62" s="220"/>
      <c r="B62" s="220"/>
      <c r="C62" s="79" t="s">
        <v>152</v>
      </c>
      <c r="D62" s="80">
        <v>0.05</v>
      </c>
      <c r="E62" s="83"/>
      <c r="F62" s="83"/>
      <c r="G62" s="83">
        <v>2.5</v>
      </c>
      <c r="H62" s="83"/>
      <c r="I62" s="83"/>
      <c r="J62" s="83"/>
      <c r="K62" s="83"/>
      <c r="L62" s="83"/>
      <c r="M62" s="83"/>
      <c r="N62" s="83"/>
      <c r="O62" s="83"/>
      <c r="P62" s="83"/>
      <c r="Q62" s="83"/>
      <c r="R62" s="83"/>
      <c r="S62" s="83"/>
      <c r="T62" s="84"/>
      <c r="U62" s="78"/>
    </row>
    <row r="63" spans="1:22" ht="18.5" customHeight="1" thickBot="1" x14ac:dyDescent="0.25">
      <c r="A63" s="220"/>
      <c r="B63" s="220"/>
      <c r="C63" s="79" t="s">
        <v>153</v>
      </c>
      <c r="D63" s="80">
        <v>0.1</v>
      </c>
      <c r="E63" s="83"/>
      <c r="F63" s="83"/>
      <c r="G63" s="83">
        <v>2.5</v>
      </c>
      <c r="H63" s="83"/>
      <c r="I63" s="83"/>
      <c r="J63" s="83"/>
      <c r="K63" s="83"/>
      <c r="L63" s="83"/>
      <c r="M63" s="83"/>
      <c r="N63" s="83"/>
      <c r="O63" s="83"/>
      <c r="P63" s="83"/>
      <c r="Q63" s="83"/>
      <c r="R63" s="83"/>
      <c r="S63" s="83"/>
      <c r="T63" s="84"/>
      <c r="U63" s="78"/>
    </row>
    <row r="64" spans="1:22" ht="18.5" customHeight="1" thickBot="1" x14ac:dyDescent="0.25">
      <c r="A64" s="220"/>
      <c r="B64" s="220"/>
      <c r="C64" s="79" t="s">
        <v>154</v>
      </c>
      <c r="D64" s="80">
        <v>0.2</v>
      </c>
      <c r="E64" s="83"/>
      <c r="F64" s="83"/>
      <c r="G64" s="83"/>
      <c r="H64" s="83"/>
      <c r="I64" s="83"/>
      <c r="J64" s="83"/>
      <c r="K64" s="83"/>
      <c r="L64" s="83"/>
      <c r="M64" s="83">
        <v>2.5</v>
      </c>
      <c r="N64" s="83"/>
      <c r="O64" s="83"/>
      <c r="P64" s="83"/>
      <c r="Q64" s="83"/>
      <c r="R64" s="83"/>
      <c r="S64" s="83"/>
      <c r="T64" s="84"/>
      <c r="U64" s="78"/>
    </row>
    <row r="65" spans="1:22" s="105" customFormat="1" ht="16" customHeight="1" thickBot="1" x14ac:dyDescent="0.25">
      <c r="A65" s="220"/>
      <c r="B65" s="220"/>
      <c r="C65" s="102" t="s">
        <v>143</v>
      </c>
      <c r="D65" s="103">
        <v>0.05</v>
      </c>
      <c r="E65" s="99"/>
      <c r="F65" s="99"/>
      <c r="G65" s="99"/>
      <c r="H65" s="99"/>
      <c r="I65" s="99"/>
      <c r="J65" s="99"/>
      <c r="K65" s="99"/>
      <c r="L65" s="99"/>
      <c r="M65" s="99"/>
      <c r="N65" s="99">
        <v>2.5</v>
      </c>
      <c r="O65" s="99"/>
      <c r="P65" s="99"/>
      <c r="Q65" s="99"/>
      <c r="R65" s="99"/>
      <c r="S65" s="99"/>
      <c r="T65" s="100"/>
      <c r="U65" s="104"/>
      <c r="V65" s="105" t="s">
        <v>155</v>
      </c>
    </row>
    <row r="66" spans="1:22" ht="18.5" customHeight="1" thickBot="1" x14ac:dyDescent="0.25">
      <c r="A66" s="220"/>
      <c r="B66" s="220"/>
      <c r="C66" s="79" t="s">
        <v>156</v>
      </c>
      <c r="D66" s="80">
        <v>0.15</v>
      </c>
      <c r="E66" s="83"/>
      <c r="F66" s="83"/>
      <c r="G66" s="83"/>
      <c r="H66" s="83"/>
      <c r="I66" s="83"/>
      <c r="J66" s="83"/>
      <c r="K66" s="83"/>
      <c r="L66" s="83"/>
      <c r="M66" s="83"/>
      <c r="N66" s="83"/>
      <c r="O66" s="83"/>
      <c r="P66" s="83">
        <v>3.5</v>
      </c>
      <c r="Q66" s="83"/>
      <c r="R66" s="83"/>
      <c r="S66" s="83"/>
      <c r="T66" s="84"/>
      <c r="U66" s="78"/>
    </row>
    <row r="67" spans="1:22" ht="18.5" customHeight="1" thickBot="1" x14ac:dyDescent="0.25">
      <c r="A67" s="220"/>
      <c r="B67" s="220"/>
      <c r="C67" s="79" t="s">
        <v>157</v>
      </c>
      <c r="D67" s="80">
        <v>0.15</v>
      </c>
      <c r="E67" s="83"/>
      <c r="F67" s="83"/>
      <c r="G67" s="83"/>
      <c r="H67" s="83"/>
      <c r="I67" s="83"/>
      <c r="J67" s="83"/>
      <c r="K67" s="83"/>
      <c r="L67" s="83"/>
      <c r="M67" s="83"/>
      <c r="N67" s="83"/>
      <c r="O67" s="83"/>
      <c r="P67" s="83"/>
      <c r="Q67" s="83">
        <v>3.5</v>
      </c>
      <c r="R67" s="83"/>
      <c r="S67" s="83"/>
      <c r="T67" s="84"/>
      <c r="U67" s="78"/>
    </row>
    <row r="68" spans="1:22" ht="18.5" customHeight="1" thickBot="1" x14ac:dyDescent="0.25">
      <c r="A68" s="220"/>
      <c r="B68" s="220"/>
      <c r="C68" s="79" t="s">
        <v>158</v>
      </c>
      <c r="D68" s="80">
        <v>0.15</v>
      </c>
      <c r="E68" s="83"/>
      <c r="F68" s="83"/>
      <c r="G68" s="83"/>
      <c r="H68" s="83"/>
      <c r="I68" s="83"/>
      <c r="J68" s="83"/>
      <c r="K68" s="83"/>
      <c r="L68" s="83"/>
      <c r="M68" s="83"/>
      <c r="N68" s="83"/>
      <c r="O68" s="83"/>
      <c r="P68" s="83"/>
      <c r="Q68" s="83"/>
      <c r="R68" s="83">
        <v>3.5</v>
      </c>
      <c r="S68" s="83"/>
      <c r="T68" s="84"/>
      <c r="U68" s="78"/>
    </row>
    <row r="69" spans="1:22" ht="18.5" customHeight="1" thickBot="1" x14ac:dyDescent="0.25">
      <c r="A69" s="220"/>
      <c r="B69" s="220"/>
      <c r="C69" s="79" t="s">
        <v>159</v>
      </c>
      <c r="D69" s="80">
        <v>0.15</v>
      </c>
      <c r="E69" s="83"/>
      <c r="F69" s="83"/>
      <c r="G69" s="83"/>
      <c r="H69" s="83"/>
      <c r="I69" s="83"/>
      <c r="J69" s="83"/>
      <c r="K69" s="83"/>
      <c r="L69" s="83"/>
      <c r="M69" s="83"/>
      <c r="N69" s="83"/>
      <c r="O69" s="83"/>
      <c r="P69" s="83"/>
      <c r="Q69" s="83"/>
      <c r="R69" s="83"/>
      <c r="S69" s="83">
        <v>3.5</v>
      </c>
      <c r="T69" s="84"/>
      <c r="U69" s="78"/>
    </row>
    <row r="70" spans="1:22" ht="18.5" customHeight="1" thickBot="1" x14ac:dyDescent="0.25">
      <c r="A70" s="220"/>
      <c r="B70" s="220"/>
      <c r="C70" s="79" t="s">
        <v>160</v>
      </c>
      <c r="D70" s="80">
        <v>0.15</v>
      </c>
      <c r="E70" s="83"/>
      <c r="F70" s="83"/>
      <c r="G70" s="83"/>
      <c r="H70" s="83"/>
      <c r="I70" s="83"/>
      <c r="J70" s="83"/>
      <c r="K70" s="83"/>
      <c r="L70" s="83"/>
      <c r="M70" s="83"/>
      <c r="N70" s="83"/>
      <c r="O70" s="83"/>
      <c r="P70" s="83"/>
      <c r="Q70" s="83"/>
      <c r="R70" s="83"/>
      <c r="S70" s="83"/>
      <c r="T70" s="84">
        <v>3.5</v>
      </c>
      <c r="U70" s="78"/>
    </row>
    <row r="71" spans="1:22" ht="18.5" customHeight="1" thickBot="1" x14ac:dyDescent="0.25">
      <c r="A71" s="217" t="s">
        <v>105</v>
      </c>
      <c r="B71" s="217" t="s">
        <v>106</v>
      </c>
      <c r="C71" s="79" t="s">
        <v>151</v>
      </c>
      <c r="D71" s="80">
        <v>0.05</v>
      </c>
      <c r="E71" s="83"/>
      <c r="F71" s="83"/>
      <c r="G71" s="83">
        <v>2.5</v>
      </c>
      <c r="H71" s="83"/>
      <c r="I71" s="83"/>
      <c r="J71" s="83"/>
      <c r="K71" s="83"/>
      <c r="L71" s="83"/>
      <c r="M71" s="83"/>
      <c r="N71" s="83"/>
      <c r="O71" s="83"/>
      <c r="P71" s="83"/>
      <c r="Q71" s="83"/>
      <c r="R71" s="83"/>
      <c r="S71" s="83"/>
      <c r="T71" s="84"/>
      <c r="U71" s="78"/>
    </row>
    <row r="72" spans="1:22" ht="18.5" customHeight="1" thickBot="1" x14ac:dyDescent="0.25">
      <c r="A72" s="217"/>
      <c r="B72" s="217"/>
      <c r="C72" s="79" t="s">
        <v>152</v>
      </c>
      <c r="D72" s="80">
        <v>0.05</v>
      </c>
      <c r="E72" s="83"/>
      <c r="F72" s="83"/>
      <c r="G72" s="83">
        <v>2.5</v>
      </c>
      <c r="H72" s="83"/>
      <c r="I72" s="83"/>
      <c r="J72" s="83"/>
      <c r="K72" s="83"/>
      <c r="L72" s="83"/>
      <c r="M72" s="83"/>
      <c r="N72" s="83"/>
      <c r="O72" s="83"/>
      <c r="P72" s="83"/>
      <c r="Q72" s="83"/>
      <c r="R72" s="83"/>
      <c r="S72" s="83"/>
      <c r="T72" s="84"/>
      <c r="U72" s="78"/>
    </row>
    <row r="73" spans="1:22" ht="18.5" customHeight="1" thickBot="1" x14ac:dyDescent="0.25">
      <c r="A73" s="217"/>
      <c r="B73" s="217"/>
      <c r="C73" s="79" t="s">
        <v>153</v>
      </c>
      <c r="D73" s="80">
        <v>0.1</v>
      </c>
      <c r="E73" s="83"/>
      <c r="F73" s="83"/>
      <c r="G73" s="83">
        <v>2.5</v>
      </c>
      <c r="H73" s="83"/>
      <c r="I73" s="83"/>
      <c r="J73" s="83"/>
      <c r="K73" s="83"/>
      <c r="L73" s="83"/>
      <c r="M73" s="83"/>
      <c r="N73" s="83"/>
      <c r="O73" s="83"/>
      <c r="P73" s="83"/>
      <c r="Q73" s="83"/>
      <c r="R73" s="83"/>
      <c r="S73" s="83"/>
      <c r="T73" s="84"/>
      <c r="U73" s="78"/>
    </row>
    <row r="74" spans="1:22" ht="18.5" customHeight="1" thickBot="1" x14ac:dyDescent="0.25">
      <c r="A74" s="217"/>
      <c r="B74" s="217"/>
      <c r="C74" s="79" t="s">
        <v>154</v>
      </c>
      <c r="D74" s="80">
        <v>0.2</v>
      </c>
      <c r="E74" s="83"/>
      <c r="F74" s="83"/>
      <c r="G74" s="83"/>
      <c r="H74" s="83"/>
      <c r="I74" s="83"/>
      <c r="J74" s="83"/>
      <c r="K74" s="83"/>
      <c r="L74" s="83"/>
      <c r="M74" s="83">
        <v>2.5</v>
      </c>
      <c r="N74" s="83"/>
      <c r="O74" s="83"/>
      <c r="P74" s="83"/>
      <c r="Q74" s="83"/>
      <c r="R74" s="83"/>
      <c r="S74" s="83"/>
      <c r="T74" s="84"/>
      <c r="U74" s="78"/>
    </row>
    <row r="75" spans="1:22" s="105" customFormat="1" ht="16" customHeight="1" thickBot="1" x14ac:dyDescent="0.25">
      <c r="A75" s="217"/>
      <c r="B75" s="217"/>
      <c r="C75" s="102" t="s">
        <v>143</v>
      </c>
      <c r="D75" s="103">
        <v>0.05</v>
      </c>
      <c r="E75" s="99"/>
      <c r="F75" s="99"/>
      <c r="G75" s="99"/>
      <c r="H75" s="99"/>
      <c r="I75" s="99"/>
      <c r="J75" s="99"/>
      <c r="K75" s="99"/>
      <c r="L75" s="99"/>
      <c r="M75" s="99"/>
      <c r="N75" s="99">
        <v>2.5</v>
      </c>
      <c r="O75" s="99"/>
      <c r="P75" s="99"/>
      <c r="Q75" s="99"/>
      <c r="R75" s="99"/>
      <c r="S75" s="99"/>
      <c r="T75" s="100"/>
      <c r="U75" s="104"/>
      <c r="V75" s="105" t="s">
        <v>155</v>
      </c>
    </row>
    <row r="76" spans="1:22" ht="18.5" customHeight="1" thickBot="1" x14ac:dyDescent="0.25">
      <c r="A76" s="217"/>
      <c r="B76" s="217"/>
      <c r="C76" s="79" t="s">
        <v>156</v>
      </c>
      <c r="D76" s="80">
        <v>0.15</v>
      </c>
      <c r="E76" s="83"/>
      <c r="F76" s="83"/>
      <c r="G76" s="83"/>
      <c r="H76" s="83"/>
      <c r="I76" s="83"/>
      <c r="J76" s="83"/>
      <c r="K76" s="83"/>
      <c r="L76" s="83"/>
      <c r="M76" s="83"/>
      <c r="N76" s="83"/>
      <c r="O76" s="83"/>
      <c r="P76" s="83">
        <v>3.5</v>
      </c>
      <c r="Q76" s="83"/>
      <c r="R76" s="83"/>
      <c r="S76" s="83"/>
      <c r="T76" s="84"/>
      <c r="U76" s="78"/>
    </row>
    <row r="77" spans="1:22" ht="18.5" customHeight="1" thickBot="1" x14ac:dyDescent="0.25">
      <c r="A77" s="217"/>
      <c r="B77" s="217"/>
      <c r="C77" s="79" t="s">
        <v>157</v>
      </c>
      <c r="D77" s="80">
        <v>0.15</v>
      </c>
      <c r="E77" s="83"/>
      <c r="F77" s="83"/>
      <c r="G77" s="83"/>
      <c r="H77" s="83"/>
      <c r="I77" s="83"/>
      <c r="J77" s="83"/>
      <c r="K77" s="83"/>
      <c r="L77" s="83"/>
      <c r="M77" s="83"/>
      <c r="N77" s="83"/>
      <c r="O77" s="83"/>
      <c r="P77" s="83"/>
      <c r="Q77" s="83">
        <v>3.5</v>
      </c>
      <c r="R77" s="83"/>
      <c r="S77" s="83"/>
      <c r="T77" s="84"/>
      <c r="U77" s="78"/>
    </row>
    <row r="78" spans="1:22" ht="18.5" customHeight="1" thickBot="1" x14ac:dyDescent="0.25">
      <c r="A78" s="217"/>
      <c r="B78" s="217"/>
      <c r="C78" s="79" t="s">
        <v>158</v>
      </c>
      <c r="D78" s="80">
        <v>0.15</v>
      </c>
      <c r="E78" s="83"/>
      <c r="F78" s="83"/>
      <c r="G78" s="83"/>
      <c r="H78" s="83"/>
      <c r="I78" s="83"/>
      <c r="J78" s="83"/>
      <c r="K78" s="83"/>
      <c r="L78" s="83"/>
      <c r="M78" s="83"/>
      <c r="N78" s="83"/>
      <c r="O78" s="83"/>
      <c r="P78" s="83"/>
      <c r="Q78" s="83"/>
      <c r="R78" s="83">
        <v>3.5</v>
      </c>
      <c r="S78" s="83"/>
      <c r="T78" s="84"/>
      <c r="U78" s="78"/>
    </row>
    <row r="79" spans="1:22" ht="18.5" customHeight="1" thickBot="1" x14ac:dyDescent="0.25">
      <c r="A79" s="217"/>
      <c r="B79" s="217"/>
      <c r="C79" s="79" t="s">
        <v>159</v>
      </c>
      <c r="D79" s="80">
        <v>0.15</v>
      </c>
      <c r="E79" s="83"/>
      <c r="F79" s="83"/>
      <c r="G79" s="83"/>
      <c r="H79" s="83"/>
      <c r="I79" s="83"/>
      <c r="J79" s="83"/>
      <c r="K79" s="83"/>
      <c r="L79" s="83"/>
      <c r="M79" s="83"/>
      <c r="N79" s="83"/>
      <c r="O79" s="83"/>
      <c r="P79" s="83"/>
      <c r="Q79" s="83"/>
      <c r="R79" s="83"/>
      <c r="S79" s="83">
        <v>3.5</v>
      </c>
      <c r="T79" s="84"/>
      <c r="U79" s="78"/>
    </row>
    <row r="80" spans="1:22" ht="18.5" customHeight="1" thickBot="1" x14ac:dyDescent="0.25">
      <c r="A80" s="217"/>
      <c r="B80" s="217"/>
      <c r="C80" s="79" t="s">
        <v>160</v>
      </c>
      <c r="D80" s="80">
        <v>0.15</v>
      </c>
      <c r="E80" s="83"/>
      <c r="F80" s="83"/>
      <c r="G80" s="83"/>
      <c r="H80" s="83"/>
      <c r="I80" s="83"/>
      <c r="J80" s="83"/>
      <c r="K80" s="83"/>
      <c r="L80" s="83"/>
      <c r="M80" s="83"/>
      <c r="N80" s="83"/>
      <c r="O80" s="83"/>
      <c r="P80" s="83"/>
      <c r="Q80" s="83"/>
      <c r="R80" s="83"/>
      <c r="S80" s="83"/>
      <c r="T80" s="84">
        <v>3.5</v>
      </c>
      <c r="U80" s="78"/>
    </row>
    <row r="81" spans="1:22" ht="18.5" customHeight="1" thickBot="1" x14ac:dyDescent="0.25">
      <c r="A81" s="217" t="s">
        <v>107</v>
      </c>
      <c r="B81" s="217" t="s">
        <v>108</v>
      </c>
      <c r="C81" s="79" t="s">
        <v>151</v>
      </c>
      <c r="D81" s="80">
        <v>0.1</v>
      </c>
      <c r="E81" s="83"/>
      <c r="F81" s="83"/>
      <c r="G81" s="83">
        <v>2.5</v>
      </c>
      <c r="H81" s="83"/>
      <c r="I81" s="83"/>
      <c r="J81" s="83"/>
      <c r="K81" s="83"/>
      <c r="L81" s="83"/>
      <c r="M81" s="83"/>
      <c r="N81" s="83"/>
      <c r="O81" s="83"/>
      <c r="P81" s="83"/>
      <c r="Q81" s="83"/>
      <c r="R81" s="83"/>
      <c r="S81" s="83"/>
      <c r="T81" s="84"/>
      <c r="U81" s="78"/>
    </row>
    <row r="82" spans="1:22" ht="18.5" customHeight="1" thickBot="1" x14ac:dyDescent="0.25">
      <c r="A82" s="217"/>
      <c r="B82" s="217"/>
      <c r="C82" s="79" t="s">
        <v>152</v>
      </c>
      <c r="D82" s="80">
        <v>0.1</v>
      </c>
      <c r="E82" s="83"/>
      <c r="F82" s="83"/>
      <c r="G82" s="83">
        <v>2.5</v>
      </c>
      <c r="H82" s="83"/>
      <c r="I82" s="83"/>
      <c r="J82" s="83"/>
      <c r="K82" s="83"/>
      <c r="L82" s="83"/>
      <c r="M82" s="83"/>
      <c r="N82" s="83"/>
      <c r="O82" s="83"/>
      <c r="P82" s="83"/>
      <c r="Q82" s="83"/>
      <c r="R82" s="83"/>
      <c r="S82" s="83"/>
      <c r="T82" s="84"/>
      <c r="U82" s="78"/>
    </row>
    <row r="83" spans="1:22" ht="18.5" customHeight="1" thickBot="1" x14ac:dyDescent="0.25">
      <c r="A83" s="217"/>
      <c r="B83" s="217"/>
      <c r="C83" s="79" t="s">
        <v>154</v>
      </c>
      <c r="D83" s="80">
        <v>0.2</v>
      </c>
      <c r="E83" s="83"/>
      <c r="F83" s="83"/>
      <c r="G83" s="83"/>
      <c r="H83" s="83"/>
      <c r="I83" s="83"/>
      <c r="J83" s="83"/>
      <c r="K83" s="83"/>
      <c r="L83" s="83"/>
      <c r="M83" s="83">
        <v>2.5</v>
      </c>
      <c r="N83" s="83"/>
      <c r="O83" s="83"/>
      <c r="P83" s="83"/>
      <c r="Q83" s="83"/>
      <c r="R83" s="83"/>
      <c r="S83" s="83"/>
      <c r="T83" s="84"/>
      <c r="U83" s="78"/>
    </row>
    <row r="84" spans="1:22" s="105" customFormat="1" ht="16" customHeight="1" thickBot="1" x14ac:dyDescent="0.25">
      <c r="A84" s="217"/>
      <c r="B84" s="217"/>
      <c r="C84" s="102" t="s">
        <v>143</v>
      </c>
      <c r="D84" s="103">
        <v>0.05</v>
      </c>
      <c r="E84" s="99"/>
      <c r="F84" s="99"/>
      <c r="G84" s="99"/>
      <c r="H84" s="99"/>
      <c r="I84" s="99"/>
      <c r="J84" s="99"/>
      <c r="K84" s="99"/>
      <c r="L84" s="99"/>
      <c r="M84" s="99"/>
      <c r="N84" s="99">
        <v>2.5</v>
      </c>
      <c r="O84" s="99"/>
      <c r="P84" s="99"/>
      <c r="Q84" s="99"/>
      <c r="R84" s="99"/>
      <c r="S84" s="99"/>
      <c r="T84" s="100"/>
      <c r="U84" s="104"/>
      <c r="V84" s="105" t="s">
        <v>155</v>
      </c>
    </row>
    <row r="85" spans="1:22" ht="18.5" customHeight="1" thickBot="1" x14ac:dyDescent="0.25">
      <c r="A85" s="217"/>
      <c r="B85" s="217"/>
      <c r="C85" s="79" t="s">
        <v>156</v>
      </c>
      <c r="D85" s="80">
        <v>0.15</v>
      </c>
      <c r="E85" s="83"/>
      <c r="F85" s="83"/>
      <c r="G85" s="83"/>
      <c r="H85" s="83"/>
      <c r="I85" s="83"/>
      <c r="J85" s="83"/>
      <c r="K85" s="83"/>
      <c r="L85" s="83"/>
      <c r="M85" s="83"/>
      <c r="N85" s="83"/>
      <c r="O85" s="83"/>
      <c r="P85" s="83">
        <v>3.5</v>
      </c>
      <c r="Q85" s="83"/>
      <c r="R85" s="83"/>
      <c r="S85" s="83"/>
      <c r="T85" s="84"/>
      <c r="U85" s="78"/>
    </row>
    <row r="86" spans="1:22" ht="18.5" customHeight="1" thickBot="1" x14ac:dyDescent="0.25">
      <c r="A86" s="217"/>
      <c r="B86" s="217"/>
      <c r="C86" s="79" t="s">
        <v>157</v>
      </c>
      <c r="D86" s="80">
        <v>0.15</v>
      </c>
      <c r="E86" s="83"/>
      <c r="F86" s="83"/>
      <c r="G86" s="83"/>
      <c r="H86" s="83"/>
      <c r="I86" s="83"/>
      <c r="J86" s="83"/>
      <c r="K86" s="83"/>
      <c r="L86" s="83"/>
      <c r="M86" s="83"/>
      <c r="N86" s="83"/>
      <c r="O86" s="83"/>
      <c r="P86" s="83"/>
      <c r="Q86" s="83">
        <v>3.5</v>
      </c>
      <c r="R86" s="83"/>
      <c r="S86" s="83"/>
      <c r="T86" s="84"/>
      <c r="U86" s="78"/>
    </row>
    <row r="87" spans="1:22" ht="18.5" customHeight="1" thickBot="1" x14ac:dyDescent="0.25">
      <c r="A87" s="217"/>
      <c r="B87" s="217"/>
      <c r="C87" s="79" t="s">
        <v>158</v>
      </c>
      <c r="D87" s="80">
        <v>0.15</v>
      </c>
      <c r="E87" s="83"/>
      <c r="F87" s="83"/>
      <c r="G87" s="83"/>
      <c r="H87" s="83"/>
      <c r="I87" s="83"/>
      <c r="J87" s="83"/>
      <c r="K87" s="83"/>
      <c r="L87" s="83"/>
      <c r="M87" s="83"/>
      <c r="N87" s="83"/>
      <c r="O87" s="83"/>
      <c r="P87" s="83"/>
      <c r="Q87" s="83"/>
      <c r="R87" s="83">
        <v>3.5</v>
      </c>
      <c r="S87" s="83"/>
      <c r="T87" s="84"/>
      <c r="U87" s="78"/>
    </row>
    <row r="88" spans="1:22" ht="18.5" customHeight="1" thickBot="1" x14ac:dyDescent="0.25">
      <c r="A88" s="217"/>
      <c r="B88" s="217"/>
      <c r="C88" s="79" t="s">
        <v>159</v>
      </c>
      <c r="D88" s="80">
        <v>0.15</v>
      </c>
      <c r="E88" s="83"/>
      <c r="F88" s="83"/>
      <c r="G88" s="83"/>
      <c r="H88" s="83"/>
      <c r="I88" s="83"/>
      <c r="J88" s="83"/>
      <c r="K88" s="83"/>
      <c r="L88" s="83"/>
      <c r="M88" s="83"/>
      <c r="N88" s="83"/>
      <c r="O88" s="83"/>
      <c r="P88" s="83"/>
      <c r="Q88" s="83"/>
      <c r="R88" s="83"/>
      <c r="S88" s="83">
        <v>3.5</v>
      </c>
      <c r="T88" s="84"/>
      <c r="U88" s="78"/>
    </row>
    <row r="89" spans="1:22" ht="18.5" customHeight="1" thickBot="1" x14ac:dyDescent="0.25">
      <c r="A89" s="217"/>
      <c r="B89" s="217"/>
      <c r="C89" s="79" t="s">
        <v>160</v>
      </c>
      <c r="D89" s="80">
        <v>0.15</v>
      </c>
      <c r="E89" s="83"/>
      <c r="F89" s="83"/>
      <c r="G89" s="83"/>
      <c r="H89" s="83"/>
      <c r="I89" s="83"/>
      <c r="J89" s="83"/>
      <c r="K89" s="83"/>
      <c r="L89" s="83"/>
      <c r="M89" s="83"/>
      <c r="N89" s="83"/>
      <c r="O89" s="83"/>
      <c r="P89" s="83"/>
      <c r="Q89" s="83"/>
      <c r="R89" s="83"/>
      <c r="S89" s="83"/>
      <c r="T89" s="84">
        <v>3.5</v>
      </c>
      <c r="U89" s="78"/>
    </row>
    <row r="90" spans="1:22" ht="18.5" customHeight="1" thickBot="1" x14ac:dyDescent="0.25">
      <c r="A90" s="217" t="s">
        <v>181</v>
      </c>
      <c r="B90" s="217" t="s">
        <v>110</v>
      </c>
      <c r="C90" s="79" t="s">
        <v>182</v>
      </c>
      <c r="D90" s="80">
        <v>0.05</v>
      </c>
      <c r="E90" s="83"/>
      <c r="F90" s="83"/>
      <c r="G90" s="83">
        <v>2.5</v>
      </c>
      <c r="H90" s="83"/>
      <c r="I90" s="83"/>
      <c r="J90" s="83"/>
      <c r="K90" s="83"/>
      <c r="L90" s="83"/>
      <c r="M90" s="83"/>
      <c r="N90" s="83"/>
      <c r="O90" s="83"/>
      <c r="P90" s="83"/>
      <c r="Q90" s="83"/>
      <c r="R90" s="83"/>
      <c r="S90" s="83"/>
      <c r="T90" s="84"/>
      <c r="U90" s="78"/>
      <c r="V90" s="71" t="s">
        <v>164</v>
      </c>
    </row>
    <row r="91" spans="1:22" ht="18.5" customHeight="1" thickBot="1" x14ac:dyDescent="0.25">
      <c r="A91" s="217"/>
      <c r="B91" s="217"/>
      <c r="C91" s="79" t="s">
        <v>183</v>
      </c>
      <c r="D91" s="80">
        <v>0.05</v>
      </c>
      <c r="E91" s="83"/>
      <c r="F91" s="83"/>
      <c r="G91" s="83">
        <v>2.5</v>
      </c>
      <c r="H91" s="83"/>
      <c r="I91" s="83"/>
      <c r="J91" s="83"/>
      <c r="K91" s="83"/>
      <c r="L91" s="83"/>
      <c r="M91" s="83"/>
      <c r="N91" s="83"/>
      <c r="O91" s="83"/>
      <c r="P91" s="83"/>
      <c r="Q91" s="83"/>
      <c r="R91" s="83"/>
      <c r="S91" s="83"/>
      <c r="T91" s="84"/>
      <c r="U91" s="78"/>
    </row>
    <row r="92" spans="1:22" ht="18.5" customHeight="1" thickBot="1" x14ac:dyDescent="0.25">
      <c r="A92" s="217"/>
      <c r="B92" s="217"/>
      <c r="C92" s="79" t="s">
        <v>184</v>
      </c>
      <c r="D92" s="80">
        <v>0.1</v>
      </c>
      <c r="E92" s="83"/>
      <c r="F92" s="83"/>
      <c r="G92" s="83">
        <v>2.5</v>
      </c>
      <c r="H92" s="83"/>
      <c r="I92" s="83"/>
      <c r="J92" s="83"/>
      <c r="K92" s="83"/>
      <c r="L92" s="83"/>
      <c r="M92" s="83"/>
      <c r="N92" s="83"/>
      <c r="O92" s="83"/>
      <c r="P92" s="83"/>
      <c r="Q92" s="83"/>
      <c r="R92" s="83"/>
      <c r="S92" s="83"/>
      <c r="T92" s="84"/>
      <c r="U92" s="78"/>
      <c r="V92" s="71" t="s">
        <v>164</v>
      </c>
    </row>
    <row r="93" spans="1:22" ht="18.5" customHeight="1" thickBot="1" x14ac:dyDescent="0.25">
      <c r="A93" s="217"/>
      <c r="B93" s="217"/>
      <c r="C93" s="79" t="s">
        <v>149</v>
      </c>
      <c r="D93" s="80">
        <v>0.35</v>
      </c>
      <c r="E93" s="83"/>
      <c r="F93" s="83"/>
      <c r="G93" s="83"/>
      <c r="H93" s="83"/>
      <c r="I93" s="83">
        <v>2.5</v>
      </c>
      <c r="J93" s="83"/>
      <c r="K93" s="83"/>
      <c r="L93" s="83"/>
      <c r="M93" s="83"/>
      <c r="N93" s="83"/>
      <c r="O93" s="83"/>
      <c r="P93" s="83"/>
      <c r="Q93" s="83"/>
      <c r="R93" s="83"/>
      <c r="S93" s="83"/>
      <c r="T93" s="84"/>
      <c r="U93" s="78"/>
    </row>
    <row r="94" spans="1:22" ht="18.5" customHeight="1" thickBot="1" x14ac:dyDescent="0.25">
      <c r="A94" s="217"/>
      <c r="B94" s="217"/>
      <c r="C94" s="79" t="s">
        <v>154</v>
      </c>
      <c r="D94" s="80">
        <v>0.2</v>
      </c>
      <c r="E94" s="83"/>
      <c r="F94" s="83"/>
      <c r="G94" s="83"/>
      <c r="H94" s="83"/>
      <c r="I94" s="83"/>
      <c r="J94" s="83"/>
      <c r="K94" s="83"/>
      <c r="L94" s="83"/>
      <c r="M94" s="83">
        <v>2.5</v>
      </c>
      <c r="N94" s="83"/>
      <c r="O94" s="83"/>
      <c r="P94" s="83"/>
      <c r="Q94" s="83"/>
      <c r="R94" s="83"/>
      <c r="S94" s="83"/>
      <c r="T94" s="84"/>
      <c r="U94" s="78"/>
    </row>
    <row r="95" spans="1:22" s="105" customFormat="1" ht="16" customHeight="1" thickBot="1" x14ac:dyDescent="0.25">
      <c r="A95" s="217"/>
      <c r="B95" s="217"/>
      <c r="C95" s="102" t="s">
        <v>143</v>
      </c>
      <c r="D95" s="103">
        <v>0.05</v>
      </c>
      <c r="E95" s="99"/>
      <c r="F95" s="99"/>
      <c r="G95" s="99"/>
      <c r="H95" s="99"/>
      <c r="I95" s="99"/>
      <c r="J95" s="99"/>
      <c r="K95" s="99"/>
      <c r="L95" s="99"/>
      <c r="M95" s="99"/>
      <c r="N95" s="99">
        <v>2.5</v>
      </c>
      <c r="O95" s="99"/>
      <c r="P95" s="99"/>
      <c r="Q95" s="99"/>
      <c r="R95" s="99"/>
      <c r="S95" s="99"/>
      <c r="T95" s="100"/>
      <c r="U95" s="104"/>
      <c r="V95" s="105" t="s">
        <v>155</v>
      </c>
    </row>
    <row r="96" spans="1:22" ht="18.5" customHeight="1" thickBot="1" x14ac:dyDescent="0.25">
      <c r="A96" s="217"/>
      <c r="B96" s="217"/>
      <c r="C96" s="79" t="s">
        <v>156</v>
      </c>
      <c r="D96" s="80">
        <v>0.15</v>
      </c>
      <c r="E96" s="83"/>
      <c r="F96" s="83"/>
      <c r="G96" s="83"/>
      <c r="H96" s="83"/>
      <c r="I96" s="83"/>
      <c r="J96" s="83"/>
      <c r="K96" s="83"/>
      <c r="L96" s="83"/>
      <c r="M96" s="83"/>
      <c r="N96" s="83"/>
      <c r="O96" s="83"/>
      <c r="P96" s="83">
        <v>3.5</v>
      </c>
      <c r="Q96" s="83"/>
      <c r="R96" s="83"/>
      <c r="S96" s="83"/>
      <c r="T96" s="84"/>
      <c r="U96" s="78"/>
    </row>
    <row r="97" spans="1:22" ht="18.5" customHeight="1" thickBot="1" x14ac:dyDescent="0.25">
      <c r="A97" s="217"/>
      <c r="B97" s="217"/>
      <c r="C97" s="79" t="s">
        <v>157</v>
      </c>
      <c r="D97" s="80">
        <v>0.15</v>
      </c>
      <c r="E97" s="83"/>
      <c r="F97" s="83"/>
      <c r="G97" s="83"/>
      <c r="H97" s="83"/>
      <c r="I97" s="83"/>
      <c r="J97" s="83"/>
      <c r="K97" s="83"/>
      <c r="L97" s="83"/>
      <c r="M97" s="83"/>
      <c r="N97" s="83"/>
      <c r="O97" s="83"/>
      <c r="P97" s="83"/>
      <c r="Q97" s="83">
        <v>3.5</v>
      </c>
      <c r="R97" s="83"/>
      <c r="S97" s="83"/>
      <c r="T97" s="84"/>
      <c r="U97" s="78"/>
    </row>
    <row r="98" spans="1:22" ht="18.5" customHeight="1" thickBot="1" x14ac:dyDescent="0.25">
      <c r="A98" s="217"/>
      <c r="B98" s="217"/>
      <c r="C98" s="79" t="s">
        <v>158</v>
      </c>
      <c r="D98" s="80">
        <v>0.15</v>
      </c>
      <c r="E98" s="83"/>
      <c r="F98" s="83"/>
      <c r="G98" s="83"/>
      <c r="H98" s="83"/>
      <c r="I98" s="83"/>
      <c r="J98" s="83"/>
      <c r="K98" s="83"/>
      <c r="L98" s="83"/>
      <c r="M98" s="83"/>
      <c r="N98" s="83"/>
      <c r="O98" s="83"/>
      <c r="P98" s="83"/>
      <c r="Q98" s="83"/>
      <c r="R98" s="83">
        <v>3.5</v>
      </c>
      <c r="S98" s="83"/>
      <c r="T98" s="84"/>
      <c r="U98" s="78"/>
    </row>
    <row r="99" spans="1:22" ht="18.5" customHeight="1" thickBot="1" x14ac:dyDescent="0.25">
      <c r="A99" s="217"/>
      <c r="B99" s="217"/>
      <c r="C99" s="79" t="s">
        <v>159</v>
      </c>
      <c r="D99" s="80">
        <v>0.15</v>
      </c>
      <c r="E99" s="83"/>
      <c r="F99" s="83"/>
      <c r="G99" s="83"/>
      <c r="H99" s="83"/>
      <c r="I99" s="83"/>
      <c r="J99" s="83"/>
      <c r="K99" s="83"/>
      <c r="L99" s="83"/>
      <c r="M99" s="83"/>
      <c r="N99" s="83"/>
      <c r="O99" s="83"/>
      <c r="P99" s="83"/>
      <c r="Q99" s="83"/>
      <c r="R99" s="83"/>
      <c r="S99" s="83">
        <v>3.5</v>
      </c>
      <c r="T99" s="84"/>
      <c r="U99" s="78"/>
    </row>
    <row r="100" spans="1:22" ht="18.5" customHeight="1" thickBot="1" x14ac:dyDescent="0.25">
      <c r="A100" s="217"/>
      <c r="B100" s="217"/>
      <c r="C100" s="79" t="s">
        <v>160</v>
      </c>
      <c r="D100" s="80">
        <v>0.15</v>
      </c>
      <c r="E100" s="83"/>
      <c r="F100" s="83"/>
      <c r="G100" s="83"/>
      <c r="H100" s="83"/>
      <c r="I100" s="83"/>
      <c r="J100" s="83"/>
      <c r="K100" s="83"/>
      <c r="L100" s="83"/>
      <c r="M100" s="83"/>
      <c r="N100" s="83"/>
      <c r="O100" s="83"/>
      <c r="P100" s="83"/>
      <c r="Q100" s="83"/>
      <c r="R100" s="83"/>
      <c r="S100" s="83"/>
      <c r="T100" s="84">
        <v>3.5</v>
      </c>
      <c r="U100" s="78"/>
    </row>
    <row r="101" spans="1:22" ht="18.5" customHeight="1" thickBot="1" x14ac:dyDescent="0.25">
      <c r="A101" s="218" t="s">
        <v>185</v>
      </c>
      <c r="B101" s="217" t="s">
        <v>112</v>
      </c>
      <c r="C101" s="79" t="s">
        <v>182</v>
      </c>
      <c r="D101" s="80">
        <v>0.1</v>
      </c>
      <c r="E101" s="83"/>
      <c r="F101" s="83"/>
      <c r="G101" s="83">
        <v>2.5</v>
      </c>
      <c r="H101" s="83"/>
      <c r="I101" s="83"/>
      <c r="J101" s="83"/>
      <c r="K101" s="83"/>
      <c r="L101" s="83"/>
      <c r="M101" s="83"/>
      <c r="N101" s="83"/>
      <c r="O101" s="83"/>
      <c r="P101" s="83"/>
      <c r="Q101" s="83"/>
      <c r="R101" s="83"/>
      <c r="S101" s="83"/>
      <c r="T101" s="84"/>
      <c r="U101" s="78"/>
      <c r="V101" s="71" t="s">
        <v>164</v>
      </c>
    </row>
    <row r="102" spans="1:22" ht="18.5" customHeight="1" thickBot="1" x14ac:dyDescent="0.25">
      <c r="A102" s="218"/>
      <c r="B102" s="217"/>
      <c r="C102" s="79" t="s">
        <v>183</v>
      </c>
      <c r="D102" s="80">
        <v>0.1</v>
      </c>
      <c r="E102" s="83"/>
      <c r="F102" s="83"/>
      <c r="G102" s="83">
        <v>2.5</v>
      </c>
      <c r="H102" s="83"/>
      <c r="I102" s="83"/>
      <c r="J102" s="83"/>
      <c r="K102" s="83"/>
      <c r="L102" s="83"/>
      <c r="M102" s="83"/>
      <c r="N102" s="83"/>
      <c r="O102" s="83"/>
      <c r="P102" s="83"/>
      <c r="Q102" s="83"/>
      <c r="R102" s="83"/>
      <c r="S102" s="83"/>
      <c r="T102" s="84"/>
      <c r="U102" s="78"/>
      <c r="V102" s="71" t="s">
        <v>164</v>
      </c>
    </row>
    <row r="103" spans="1:22" ht="18.5" customHeight="1" thickBot="1" x14ac:dyDescent="0.25">
      <c r="A103" s="218"/>
      <c r="B103" s="217"/>
      <c r="C103" s="79" t="s">
        <v>149</v>
      </c>
      <c r="D103" s="80">
        <v>0.35</v>
      </c>
      <c r="F103" s="83"/>
      <c r="G103" s="83"/>
      <c r="H103" s="83"/>
      <c r="I103" s="83">
        <v>2.5</v>
      </c>
      <c r="J103" s="83"/>
      <c r="K103" s="83"/>
      <c r="L103" s="83"/>
      <c r="M103" s="83"/>
      <c r="N103" s="83"/>
      <c r="O103" s="83"/>
      <c r="P103" s="83"/>
      <c r="Q103" s="83"/>
      <c r="R103" s="83"/>
      <c r="S103" s="83"/>
      <c r="T103" s="84"/>
      <c r="U103" s="78"/>
    </row>
    <row r="104" spans="1:22" ht="18.5" customHeight="1" thickBot="1" x14ac:dyDescent="0.25">
      <c r="A104" s="218"/>
      <c r="B104" s="217"/>
      <c r="C104" s="79" t="s">
        <v>154</v>
      </c>
      <c r="D104" s="80">
        <v>0.2</v>
      </c>
      <c r="E104" s="83"/>
      <c r="F104" s="83"/>
      <c r="G104" s="83"/>
      <c r="H104" s="109"/>
      <c r="I104" s="83"/>
      <c r="J104" s="83"/>
      <c r="K104" s="83"/>
      <c r="L104" s="83"/>
      <c r="M104" s="83">
        <v>2.5</v>
      </c>
      <c r="N104" s="83"/>
      <c r="O104" s="83"/>
      <c r="P104" s="83"/>
      <c r="Q104" s="83"/>
      <c r="R104" s="83"/>
      <c r="S104" s="83"/>
      <c r="T104" s="84"/>
      <c r="U104" s="78"/>
    </row>
    <row r="105" spans="1:22" s="105" customFormat="1" ht="16" customHeight="1" thickBot="1" x14ac:dyDescent="0.25">
      <c r="A105" s="218"/>
      <c r="B105" s="217"/>
      <c r="C105" s="102" t="s">
        <v>143</v>
      </c>
      <c r="D105" s="103">
        <v>0.05</v>
      </c>
      <c r="E105" s="99"/>
      <c r="F105" s="99"/>
      <c r="G105" s="99"/>
      <c r="H105" s="99"/>
      <c r="I105" s="99"/>
      <c r="J105" s="99"/>
      <c r="K105" s="99"/>
      <c r="L105" s="99"/>
      <c r="M105" s="99"/>
      <c r="N105" s="99">
        <v>2.5</v>
      </c>
      <c r="O105" s="99"/>
      <c r="P105" s="99"/>
      <c r="Q105" s="99"/>
      <c r="R105" s="99"/>
      <c r="S105" s="99"/>
      <c r="T105" s="100"/>
      <c r="U105" s="104"/>
      <c r="V105" s="105" t="s">
        <v>155</v>
      </c>
    </row>
    <row r="106" spans="1:22" ht="18.5" customHeight="1" thickBot="1" x14ac:dyDescent="0.25">
      <c r="A106" s="218"/>
      <c r="B106" s="217"/>
      <c r="C106" s="79" t="s">
        <v>156</v>
      </c>
      <c r="D106" s="80">
        <v>0.15</v>
      </c>
      <c r="E106" s="83"/>
      <c r="F106" s="83"/>
      <c r="G106" s="83"/>
      <c r="H106" s="83"/>
      <c r="I106" s="83"/>
      <c r="J106" s="83"/>
      <c r="K106" s="83"/>
      <c r="L106" s="83"/>
      <c r="M106" s="83"/>
      <c r="N106" s="83"/>
      <c r="O106" s="83"/>
      <c r="P106" s="83">
        <v>3.5</v>
      </c>
      <c r="Q106" s="83"/>
      <c r="R106" s="83"/>
      <c r="S106" s="83"/>
      <c r="T106" s="84"/>
      <c r="U106" s="78"/>
    </row>
    <row r="107" spans="1:22" ht="18.5" customHeight="1" thickBot="1" x14ac:dyDescent="0.25">
      <c r="A107" s="218"/>
      <c r="B107" s="217"/>
      <c r="C107" s="79" t="s">
        <v>157</v>
      </c>
      <c r="D107" s="80">
        <v>0.15</v>
      </c>
      <c r="E107" s="83"/>
      <c r="F107" s="83"/>
      <c r="G107" s="83"/>
      <c r="H107" s="83"/>
      <c r="I107" s="83"/>
      <c r="J107" s="83"/>
      <c r="K107" s="83"/>
      <c r="L107" s="83"/>
      <c r="M107" s="83"/>
      <c r="N107" s="83"/>
      <c r="O107" s="83"/>
      <c r="P107" s="83"/>
      <c r="Q107" s="83">
        <v>3.5</v>
      </c>
      <c r="R107" s="83"/>
      <c r="S107" s="83"/>
      <c r="T107" s="84"/>
      <c r="U107" s="78"/>
    </row>
    <row r="108" spans="1:22" ht="18.5" customHeight="1" thickBot="1" x14ac:dyDescent="0.25">
      <c r="A108" s="218"/>
      <c r="B108" s="217"/>
      <c r="C108" s="79" t="s">
        <v>158</v>
      </c>
      <c r="D108" s="80">
        <v>0.15</v>
      </c>
      <c r="E108" s="83"/>
      <c r="F108" s="83"/>
      <c r="G108" s="83"/>
      <c r="H108" s="83"/>
      <c r="I108" s="83"/>
      <c r="J108" s="83"/>
      <c r="K108" s="83"/>
      <c r="L108" s="83"/>
      <c r="M108" s="83"/>
      <c r="N108" s="83"/>
      <c r="O108" s="83"/>
      <c r="P108" s="83"/>
      <c r="Q108" s="83"/>
      <c r="R108" s="83">
        <v>3.5</v>
      </c>
      <c r="S108" s="83"/>
      <c r="T108" s="84"/>
      <c r="U108" s="78"/>
    </row>
    <row r="109" spans="1:22" ht="18.5" customHeight="1" thickBot="1" x14ac:dyDescent="0.25">
      <c r="A109" s="218"/>
      <c r="B109" s="217"/>
      <c r="C109" s="79" t="s">
        <v>159</v>
      </c>
      <c r="D109" s="80">
        <v>0.15</v>
      </c>
      <c r="E109" s="83"/>
      <c r="F109" s="83"/>
      <c r="G109" s="83"/>
      <c r="H109" s="83"/>
      <c r="I109" s="83"/>
      <c r="J109" s="83"/>
      <c r="K109" s="83"/>
      <c r="L109" s="83"/>
      <c r="M109" s="83"/>
      <c r="N109" s="83"/>
      <c r="O109" s="83"/>
      <c r="P109" s="83"/>
      <c r="Q109" s="83"/>
      <c r="R109" s="83"/>
      <c r="S109" s="83">
        <v>3.5</v>
      </c>
      <c r="T109" s="84"/>
      <c r="U109" s="78"/>
    </row>
    <row r="110" spans="1:22" ht="18.5" customHeight="1" thickBot="1" x14ac:dyDescent="0.25">
      <c r="A110" s="218"/>
      <c r="B110" s="217"/>
      <c r="C110" s="79" t="s">
        <v>160</v>
      </c>
      <c r="D110" s="80">
        <v>0.15</v>
      </c>
      <c r="E110" s="83"/>
      <c r="F110" s="83"/>
      <c r="G110" s="83"/>
      <c r="H110" s="83"/>
      <c r="I110" s="83"/>
      <c r="J110" s="83"/>
      <c r="K110" s="83"/>
      <c r="L110" s="83"/>
      <c r="M110" s="83"/>
      <c r="N110" s="83"/>
      <c r="O110" s="83"/>
      <c r="P110" s="83"/>
      <c r="Q110" s="83"/>
      <c r="R110" s="83"/>
      <c r="S110" s="83"/>
      <c r="T110" s="84">
        <v>3.5</v>
      </c>
      <c r="U110" s="78"/>
    </row>
    <row r="111" spans="1:22" ht="18.5" customHeight="1" thickBot="1" x14ac:dyDescent="0.25">
      <c r="A111" s="218" t="s">
        <v>186</v>
      </c>
      <c r="B111" s="217" t="s">
        <v>187</v>
      </c>
      <c r="C111" s="79" t="s">
        <v>133</v>
      </c>
      <c r="D111" s="110">
        <v>0.05</v>
      </c>
      <c r="E111" s="82"/>
      <c r="F111" s="82"/>
      <c r="G111" s="82"/>
      <c r="H111" s="82">
        <v>2.5</v>
      </c>
      <c r="I111" s="82"/>
      <c r="J111" s="82"/>
      <c r="K111" s="82"/>
      <c r="L111" s="82"/>
      <c r="M111" s="82"/>
      <c r="N111" s="82"/>
      <c r="O111" s="82"/>
      <c r="P111" s="82"/>
      <c r="Q111" s="82"/>
      <c r="R111" s="82"/>
      <c r="S111" s="82"/>
      <c r="T111" s="111"/>
      <c r="U111" s="78"/>
    </row>
    <row r="112" spans="1:22" ht="18.5" customHeight="1" thickBot="1" x14ac:dyDescent="0.25">
      <c r="A112" s="218"/>
      <c r="B112" s="217"/>
      <c r="C112" s="79" t="s">
        <v>169</v>
      </c>
      <c r="D112" s="110">
        <v>0.15</v>
      </c>
      <c r="E112" s="82"/>
      <c r="F112" s="82"/>
      <c r="G112" s="82"/>
      <c r="H112" s="83">
        <v>2.5</v>
      </c>
      <c r="I112" s="83"/>
      <c r="J112" s="83"/>
      <c r="K112" s="83"/>
      <c r="L112" s="83"/>
      <c r="M112" s="83"/>
      <c r="N112" s="83"/>
      <c r="O112" s="83"/>
      <c r="P112" s="83"/>
      <c r="Q112" s="83"/>
      <c r="R112" s="83"/>
      <c r="S112" s="83"/>
      <c r="T112" s="84"/>
      <c r="U112" s="78"/>
    </row>
    <row r="113" spans="1:21" ht="18.5" customHeight="1" thickBot="1" x14ac:dyDescent="0.25">
      <c r="A113" s="218"/>
      <c r="B113" s="217"/>
      <c r="C113" s="79" t="s">
        <v>134</v>
      </c>
      <c r="D113" s="110">
        <v>0.4</v>
      </c>
      <c r="E113" s="82"/>
      <c r="F113" s="82"/>
      <c r="G113" s="82"/>
      <c r="H113" s="83"/>
      <c r="I113" s="83"/>
      <c r="J113" s="83">
        <v>3.5</v>
      </c>
      <c r="K113" s="83"/>
      <c r="L113" s="83"/>
      <c r="M113" s="83"/>
      <c r="N113" s="83"/>
      <c r="O113" s="83"/>
      <c r="P113" s="83"/>
      <c r="Q113" s="83"/>
      <c r="R113" s="83"/>
      <c r="S113" s="83"/>
      <c r="T113" s="84"/>
      <c r="U113" s="78"/>
    </row>
    <row r="114" spans="1:21" ht="18.5" customHeight="1" thickBot="1" x14ac:dyDescent="0.25">
      <c r="A114" s="218"/>
      <c r="B114" s="217"/>
      <c r="C114" s="79" t="s">
        <v>143</v>
      </c>
      <c r="D114" s="110">
        <v>0.1</v>
      </c>
      <c r="E114" s="82"/>
      <c r="F114" s="82"/>
      <c r="G114" s="82"/>
      <c r="H114" s="83"/>
      <c r="I114" s="83"/>
      <c r="J114" s="83"/>
      <c r="K114" s="83"/>
      <c r="L114" s="286"/>
      <c r="M114" s="83"/>
      <c r="N114" s="286">
        <v>3.5</v>
      </c>
      <c r="O114" s="83"/>
      <c r="P114" s="83"/>
      <c r="Q114" s="83"/>
      <c r="R114" s="83"/>
      <c r="S114" s="83"/>
      <c r="T114" s="84"/>
      <c r="U114" s="78"/>
    </row>
    <row r="115" spans="1:21" ht="18.5" customHeight="1" thickBot="1" x14ac:dyDescent="0.25">
      <c r="A115" s="218"/>
      <c r="B115" s="217"/>
      <c r="C115" s="79" t="s">
        <v>170</v>
      </c>
      <c r="D115" s="110">
        <v>0.1</v>
      </c>
      <c r="E115" s="82"/>
      <c r="F115" s="82"/>
      <c r="G115" s="82"/>
      <c r="H115" s="83"/>
      <c r="I115" s="83"/>
      <c r="J115" s="83"/>
      <c r="K115" s="83"/>
      <c r="L115" s="83"/>
      <c r="M115" s="83"/>
      <c r="N115" s="286">
        <v>3.5</v>
      </c>
      <c r="O115" s="83"/>
      <c r="P115" s="83"/>
      <c r="Q115" s="83"/>
      <c r="R115" s="83"/>
      <c r="S115" s="83"/>
      <c r="T115" s="84"/>
      <c r="U115" s="78"/>
    </row>
    <row r="116" spans="1:21" ht="18.5" customHeight="1" thickBot="1" x14ac:dyDescent="0.25">
      <c r="A116" s="218"/>
      <c r="B116" s="217"/>
      <c r="C116" s="79" t="s">
        <v>136</v>
      </c>
      <c r="D116" s="110">
        <v>0.2</v>
      </c>
      <c r="E116" s="82"/>
      <c r="F116" s="82"/>
      <c r="G116" s="82"/>
      <c r="H116" s="83"/>
      <c r="I116" s="83"/>
      <c r="J116" s="83"/>
      <c r="K116" s="83"/>
      <c r="L116" s="83"/>
      <c r="M116" s="83"/>
      <c r="N116" s="83"/>
      <c r="O116" s="284">
        <v>2.5</v>
      </c>
      <c r="P116" s="83"/>
      <c r="Q116" s="83"/>
      <c r="R116" s="83"/>
      <c r="S116" s="83"/>
      <c r="T116" s="84"/>
      <c r="U116" s="78"/>
    </row>
    <row r="117" spans="1:21" ht="18.5" customHeight="1" thickBot="1" x14ac:dyDescent="0.25">
      <c r="A117" s="218"/>
      <c r="B117" s="217"/>
      <c r="C117" s="79" t="s">
        <v>156</v>
      </c>
      <c r="D117" s="110">
        <v>0.25</v>
      </c>
      <c r="E117" s="82"/>
      <c r="F117" s="82"/>
      <c r="G117" s="82"/>
      <c r="H117" s="83"/>
      <c r="I117" s="83"/>
      <c r="J117" s="83"/>
      <c r="K117" s="83"/>
      <c r="L117" s="83"/>
      <c r="M117" s="83"/>
      <c r="N117" s="83"/>
      <c r="O117" s="83"/>
      <c r="P117" s="83">
        <v>3.5</v>
      </c>
      <c r="Q117" s="83"/>
      <c r="R117" s="83"/>
      <c r="S117" s="83"/>
      <c r="T117" s="84"/>
      <c r="U117" s="78"/>
    </row>
    <row r="118" spans="1:21" ht="18.5" customHeight="1" thickBot="1" x14ac:dyDescent="0.25">
      <c r="A118" s="218"/>
      <c r="B118" s="217"/>
      <c r="C118" s="79" t="s">
        <v>157</v>
      </c>
      <c r="D118" s="110">
        <v>0.25</v>
      </c>
      <c r="E118" s="82"/>
      <c r="F118" s="82"/>
      <c r="G118" s="82"/>
      <c r="H118" s="83"/>
      <c r="I118" s="83"/>
      <c r="J118" s="83"/>
      <c r="K118" s="83"/>
      <c r="L118" s="83"/>
      <c r="M118" s="83"/>
      <c r="N118" s="83"/>
      <c r="O118" s="83"/>
      <c r="P118" s="83"/>
      <c r="Q118" s="83">
        <v>4.5</v>
      </c>
      <c r="R118" s="83"/>
      <c r="S118" s="83"/>
      <c r="T118" s="84"/>
      <c r="U118" s="78"/>
    </row>
    <row r="119" spans="1:21" ht="18.5" customHeight="1" thickBot="1" x14ac:dyDescent="0.25">
      <c r="A119" s="218"/>
      <c r="B119" s="217"/>
      <c r="C119" s="79" t="s">
        <v>158</v>
      </c>
      <c r="D119" s="110">
        <v>0.25</v>
      </c>
      <c r="E119" s="82"/>
      <c r="F119" s="82"/>
      <c r="G119" s="82"/>
      <c r="H119" s="83"/>
      <c r="I119" s="83"/>
      <c r="J119" s="83"/>
      <c r="K119" s="83"/>
      <c r="L119" s="83"/>
      <c r="M119" s="83"/>
      <c r="N119" s="83"/>
      <c r="O119" s="83"/>
      <c r="P119" s="83"/>
      <c r="Q119" s="83"/>
      <c r="R119" s="83">
        <v>3.5</v>
      </c>
      <c r="S119" s="83"/>
      <c r="T119" s="84"/>
      <c r="U119" s="78"/>
    </row>
    <row r="120" spans="1:21" ht="18" customHeight="1" thickBot="1" x14ac:dyDescent="0.25">
      <c r="A120" s="218"/>
      <c r="B120" s="217"/>
      <c r="C120" s="79" t="s">
        <v>159</v>
      </c>
      <c r="D120" s="110">
        <v>0.25</v>
      </c>
      <c r="E120" s="82"/>
      <c r="F120" s="82"/>
      <c r="G120" s="82"/>
      <c r="H120" s="83"/>
      <c r="I120" s="83"/>
      <c r="J120" s="83"/>
      <c r="K120" s="83"/>
      <c r="L120" s="83"/>
      <c r="M120" s="83"/>
      <c r="N120" s="83"/>
      <c r="O120" s="83"/>
      <c r="P120" s="83"/>
      <c r="Q120" s="83"/>
      <c r="R120" s="83"/>
      <c r="S120" s="83">
        <v>3.5</v>
      </c>
      <c r="T120" s="84"/>
      <c r="U120" s="78"/>
    </row>
    <row r="121" spans="1:21" ht="18.5" customHeight="1" thickBot="1" x14ac:dyDescent="0.25">
      <c r="A121" s="218"/>
      <c r="B121" s="217"/>
      <c r="C121" s="79" t="s">
        <v>160</v>
      </c>
      <c r="D121" s="110">
        <v>0.25</v>
      </c>
      <c r="E121" s="82"/>
      <c r="F121" s="82"/>
      <c r="G121" s="82"/>
      <c r="H121" s="83"/>
      <c r="I121" s="83"/>
      <c r="J121" s="83"/>
      <c r="K121" s="83"/>
      <c r="L121" s="83"/>
      <c r="M121" s="83"/>
      <c r="N121" s="83"/>
      <c r="O121" s="83"/>
      <c r="P121" s="83"/>
      <c r="Q121" s="83"/>
      <c r="R121" s="83"/>
      <c r="S121" s="83"/>
      <c r="T121" s="83">
        <v>3.5</v>
      </c>
      <c r="U121" s="78"/>
    </row>
    <row r="122" spans="1:21" ht="23.25" customHeight="1" thickBot="1" x14ac:dyDescent="0.25">
      <c r="A122" s="239" t="s">
        <v>79</v>
      </c>
      <c r="B122" s="239"/>
      <c r="C122" s="239" t="s">
        <v>122</v>
      </c>
      <c r="D122" s="239"/>
      <c r="E122" s="80">
        <f t="shared" ref="E122:T122" si="1">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SUM($D90:$D100)-SUMIF(E90:E100,"", $D90:$D100)-SUMIF(E90:E100,0, $D90:$D100)+ SUM($D101:$D110)-SUMIF(E101:E110,"", $D101:$D110)-SUMIF(E101:E110, 0,$D101:$D110)+ SUM($D111:$D121)-SUMIF(E111:E121,"", $D111:$D121)-SUMIF(E111:E121,0, $D111:$D121)</f>
        <v>0.99999999999999822</v>
      </c>
      <c r="F122" s="80">
        <f t="shared" si="1"/>
        <v>0.99999999999999822</v>
      </c>
      <c r="G122" s="80">
        <f t="shared" si="1"/>
        <v>1.0000000000000009</v>
      </c>
      <c r="H122" s="80">
        <f t="shared" si="1"/>
        <v>0.99999999999999911</v>
      </c>
      <c r="I122" s="80">
        <f t="shared" si="1"/>
        <v>0.99999999999999911</v>
      </c>
      <c r="J122" s="80">
        <f t="shared" si="1"/>
        <v>0.99999999999999867</v>
      </c>
      <c r="K122" s="80">
        <f t="shared" si="1"/>
        <v>1</v>
      </c>
      <c r="L122" s="80">
        <f t="shared" si="1"/>
        <v>1</v>
      </c>
      <c r="M122" s="80">
        <f t="shared" si="1"/>
        <v>1.0000000000000009</v>
      </c>
      <c r="N122" s="80">
        <f t="shared" si="1"/>
        <v>1</v>
      </c>
      <c r="O122" s="80">
        <f t="shared" si="1"/>
        <v>0.99999999999999911</v>
      </c>
      <c r="P122" s="80">
        <f t="shared" si="1"/>
        <v>0.99999999999999956</v>
      </c>
      <c r="Q122" s="80">
        <f t="shared" si="1"/>
        <v>0.99999999999999956</v>
      </c>
      <c r="R122" s="80">
        <f t="shared" si="1"/>
        <v>0.99999999999999956</v>
      </c>
      <c r="S122" s="80">
        <f t="shared" si="1"/>
        <v>0.99999999999999956</v>
      </c>
      <c r="T122" s="80">
        <f t="shared" si="1"/>
        <v>0.99999999999999956</v>
      </c>
      <c r="U122" s="78"/>
    </row>
    <row r="123" spans="1:21" ht="15" customHeight="1" thickBot="1" x14ac:dyDescent="0.25">
      <c r="A123" s="239"/>
      <c r="B123" s="239"/>
      <c r="C123" s="112" t="s">
        <v>171</v>
      </c>
      <c r="D123" s="113"/>
      <c r="E123" s="114">
        <f t="shared" ref="E123:U123" si="2" xml:space="preserve"> SUMPRODUCT(E10:E40, $D10:$D40)+ SUMPRODUCT(E41:E45,$D41:$D45)+ SUMPRODUCT(E46:E50, $D46:$D50)+ SUMPRODUCT(E51:E55,$D51:$D55)+ SUMPRODUCT(E56:E60, $D56:$D60)+ SUMPRODUCT(E61:E89, $D61:$D89)+SUMPRODUCT(E90:E100, $D90:$D100)+SUMPRODUCT(E101:E110,$D101:$D110)+SUMPRODUCT(E111:E121, $D111:$D121)</f>
        <v>2.5</v>
      </c>
      <c r="F123" s="114">
        <f t="shared" si="2"/>
        <v>2.5</v>
      </c>
      <c r="G123" s="114">
        <f t="shared" si="2"/>
        <v>2.5</v>
      </c>
      <c r="H123" s="114">
        <f t="shared" si="2"/>
        <v>2.5</v>
      </c>
      <c r="I123" s="114">
        <f t="shared" si="2"/>
        <v>2.5</v>
      </c>
      <c r="J123" s="114">
        <f t="shared" si="2"/>
        <v>2.9000000000000004</v>
      </c>
      <c r="K123" s="114">
        <f t="shared" si="2"/>
        <v>2.5</v>
      </c>
      <c r="L123" s="114">
        <f t="shared" si="2"/>
        <v>2.5</v>
      </c>
      <c r="M123" s="114">
        <f t="shared" si="2"/>
        <v>2.5</v>
      </c>
      <c r="N123" s="114">
        <f t="shared" si="2"/>
        <v>2.7</v>
      </c>
      <c r="O123" s="114">
        <f t="shared" si="2"/>
        <v>2.5</v>
      </c>
      <c r="P123" s="114">
        <f t="shared" si="2"/>
        <v>3.5</v>
      </c>
      <c r="Q123" s="114">
        <f t="shared" si="2"/>
        <v>3.75</v>
      </c>
      <c r="R123" s="114">
        <f t="shared" si="2"/>
        <v>3.5</v>
      </c>
      <c r="S123" s="114">
        <f t="shared" si="2"/>
        <v>3.5</v>
      </c>
      <c r="T123" s="114">
        <f t="shared" si="2"/>
        <v>3.5</v>
      </c>
      <c r="U123" s="126">
        <f t="shared" si="2"/>
        <v>0</v>
      </c>
    </row>
    <row r="124" spans="1:21" x14ac:dyDescent="0.2">
      <c r="A124" s="79"/>
      <c r="B124" s="79"/>
      <c r="C124" s="112"/>
      <c r="D124" s="113"/>
      <c r="E124" s="115">
        <f t="shared" ref="E124:U124" si="3">COUNTA(E10:E121)</f>
        <v>9</v>
      </c>
      <c r="F124" s="115">
        <f t="shared" si="3"/>
        <v>18</v>
      </c>
      <c r="G124" s="115">
        <f t="shared" si="3"/>
        <v>13</v>
      </c>
      <c r="H124" s="115">
        <f t="shared" si="3"/>
        <v>7</v>
      </c>
      <c r="I124" s="115">
        <f t="shared" si="3"/>
        <v>3</v>
      </c>
      <c r="J124" s="115">
        <f t="shared" si="3"/>
        <v>3</v>
      </c>
      <c r="K124" s="115">
        <f t="shared" si="3"/>
        <v>3</v>
      </c>
      <c r="L124" s="115">
        <f t="shared" si="3"/>
        <v>4</v>
      </c>
      <c r="M124" s="115">
        <f t="shared" si="3"/>
        <v>5</v>
      </c>
      <c r="N124" s="115">
        <f t="shared" si="3"/>
        <v>11</v>
      </c>
      <c r="O124" s="115">
        <f t="shared" si="3"/>
        <v>6</v>
      </c>
      <c r="P124" s="115">
        <f t="shared" si="3"/>
        <v>6</v>
      </c>
      <c r="Q124" s="115">
        <f t="shared" si="3"/>
        <v>6</v>
      </c>
      <c r="R124" s="115">
        <f t="shared" si="3"/>
        <v>6</v>
      </c>
      <c r="S124" s="115">
        <f t="shared" si="3"/>
        <v>6</v>
      </c>
      <c r="T124" s="115">
        <f t="shared" si="3"/>
        <v>6</v>
      </c>
      <c r="U124" s="127">
        <f t="shared" si="3"/>
        <v>0</v>
      </c>
    </row>
    <row r="125" spans="1:21" s="118" customFormat="1" ht="39.5" customHeight="1" x14ac:dyDescent="0.2">
      <c r="A125" s="117"/>
      <c r="C125" s="213" t="s">
        <v>172</v>
      </c>
      <c r="D125" s="213"/>
      <c r="E125" s="213"/>
      <c r="F125" s="213"/>
      <c r="G125" s="213"/>
      <c r="H125" s="213"/>
      <c r="I125" s="213"/>
      <c r="J125" s="213"/>
      <c r="K125" s="213"/>
      <c r="L125" s="213"/>
      <c r="M125" s="213"/>
      <c r="N125" s="213"/>
      <c r="O125" s="213"/>
      <c r="P125" s="213"/>
      <c r="Q125" s="213"/>
      <c r="R125" s="213"/>
      <c r="S125" s="213"/>
      <c r="T125" s="213"/>
    </row>
    <row r="126" spans="1:21" s="118" customFormat="1" ht="20" customHeight="1" x14ac:dyDescent="0.2">
      <c r="A126" s="117"/>
      <c r="C126" s="213" t="s">
        <v>173</v>
      </c>
      <c r="D126" s="213"/>
      <c r="E126" s="213"/>
      <c r="F126" s="213"/>
      <c r="G126" s="213"/>
      <c r="H126" s="213"/>
      <c r="I126" s="213"/>
      <c r="J126" s="213"/>
      <c r="K126" s="213"/>
      <c r="L126" s="213"/>
      <c r="M126" s="213"/>
      <c r="N126" s="213"/>
      <c r="O126" s="213"/>
      <c r="P126" s="213"/>
      <c r="Q126" s="213"/>
      <c r="R126" s="213"/>
      <c r="S126" s="213"/>
      <c r="T126" s="213"/>
    </row>
    <row r="127" spans="1:21" s="118" customFormat="1" ht="27.5" customHeight="1" x14ac:dyDescent="0.2">
      <c r="A127" s="117"/>
      <c r="C127" s="212" t="s">
        <v>174</v>
      </c>
      <c r="D127" s="212"/>
      <c r="E127" s="212"/>
      <c r="F127" s="212"/>
      <c r="G127" s="212"/>
      <c r="H127" s="212"/>
      <c r="I127" s="212"/>
      <c r="J127" s="212"/>
      <c r="K127" s="212"/>
      <c r="L127" s="212"/>
      <c r="M127" s="212"/>
      <c r="N127" s="212"/>
      <c r="O127" s="212"/>
      <c r="P127" s="212"/>
      <c r="Q127" s="212"/>
      <c r="R127" s="212"/>
      <c r="S127" s="212"/>
      <c r="T127" s="212"/>
    </row>
    <row r="128" spans="1:21" s="118" customFormat="1" ht="39.5" customHeight="1" x14ac:dyDescent="0.2">
      <c r="A128" s="117"/>
      <c r="C128" s="214" t="s">
        <v>175</v>
      </c>
      <c r="D128" s="214"/>
      <c r="E128" s="214"/>
      <c r="F128" s="214"/>
      <c r="G128" s="214"/>
      <c r="H128" s="214"/>
      <c r="I128" s="214"/>
      <c r="J128" s="214"/>
      <c r="K128" s="214"/>
      <c r="L128" s="214"/>
      <c r="M128" s="214"/>
      <c r="N128" s="214"/>
      <c r="O128" s="214"/>
      <c r="P128" s="214"/>
      <c r="Q128" s="214"/>
      <c r="R128" s="214"/>
      <c r="S128" s="214"/>
      <c r="T128" s="214"/>
    </row>
    <row r="129" spans="1:20" s="118" customFormat="1" ht="39.5" customHeight="1" x14ac:dyDescent="0.2">
      <c r="A129" s="117"/>
      <c r="C129" s="212" t="s">
        <v>176</v>
      </c>
      <c r="D129" s="212"/>
      <c r="E129" s="212"/>
      <c r="F129" s="212"/>
      <c r="G129" s="212"/>
      <c r="H129" s="212"/>
      <c r="I129" s="212"/>
      <c r="J129" s="212"/>
      <c r="K129" s="212"/>
      <c r="L129" s="212"/>
      <c r="M129" s="212"/>
      <c r="N129" s="212"/>
      <c r="O129" s="212"/>
      <c r="P129" s="212"/>
      <c r="Q129" s="212"/>
      <c r="R129" s="212"/>
      <c r="S129" s="212"/>
      <c r="T129" s="212"/>
    </row>
    <row r="130" spans="1:20" s="118" customFormat="1" ht="39.5" customHeight="1" x14ac:dyDescent="0.2">
      <c r="A130" s="117"/>
      <c r="C130" s="214" t="s">
        <v>177</v>
      </c>
      <c r="D130" s="214"/>
      <c r="E130" s="214"/>
      <c r="F130" s="214"/>
      <c r="G130" s="214"/>
      <c r="H130" s="214"/>
      <c r="I130" s="214"/>
      <c r="J130" s="214"/>
      <c r="K130" s="214"/>
      <c r="L130" s="214"/>
      <c r="M130" s="214"/>
      <c r="N130" s="214"/>
      <c r="O130" s="214"/>
      <c r="P130" s="214"/>
      <c r="Q130" s="214"/>
      <c r="R130" s="214"/>
      <c r="S130" s="214"/>
      <c r="T130" s="214"/>
    </row>
    <row r="131" spans="1:20" s="118" customFormat="1" ht="39.5" customHeight="1" x14ac:dyDescent="0.2">
      <c r="A131" s="117"/>
      <c r="C131" s="211" t="s">
        <v>178</v>
      </c>
      <c r="D131" s="211"/>
      <c r="E131" s="211"/>
      <c r="F131" s="211"/>
      <c r="G131" s="211"/>
      <c r="H131" s="211"/>
      <c r="I131" s="211"/>
      <c r="J131" s="211"/>
      <c r="K131" s="211"/>
      <c r="L131" s="211"/>
      <c r="M131" s="211"/>
      <c r="N131" s="211"/>
      <c r="O131" s="211"/>
      <c r="P131" s="211"/>
      <c r="Q131" s="211"/>
      <c r="R131" s="211"/>
      <c r="S131" s="211"/>
      <c r="T131" s="211"/>
    </row>
    <row r="132" spans="1:20" s="118" customFormat="1" ht="39.5" customHeight="1" x14ac:dyDescent="0.2">
      <c r="A132" s="117"/>
      <c r="C132" s="212" t="s">
        <v>179</v>
      </c>
      <c r="D132" s="212"/>
      <c r="E132" s="212"/>
      <c r="F132" s="212"/>
      <c r="G132" s="212"/>
      <c r="H132" s="212"/>
      <c r="I132" s="212"/>
      <c r="J132" s="212"/>
      <c r="K132" s="212"/>
      <c r="L132" s="212"/>
      <c r="M132" s="212"/>
      <c r="N132" s="212"/>
      <c r="O132" s="212"/>
      <c r="P132" s="212"/>
      <c r="Q132" s="212"/>
      <c r="R132" s="212"/>
      <c r="S132" s="212"/>
      <c r="T132" s="212"/>
    </row>
    <row r="133" spans="1:20" x14ac:dyDescent="0.2">
      <c r="E133"/>
      <c r="F133"/>
      <c r="G133"/>
      <c r="H133"/>
      <c r="I133"/>
      <c r="K133"/>
      <c r="L133"/>
      <c r="M133"/>
      <c r="N133"/>
      <c r="O133"/>
      <c r="P133"/>
      <c r="Q133"/>
      <c r="R133"/>
      <c r="S133"/>
      <c r="T133"/>
    </row>
    <row r="134" spans="1:20" x14ac:dyDescent="0.2">
      <c r="E134"/>
      <c r="F134"/>
      <c r="G134"/>
      <c r="H134"/>
      <c r="I134"/>
      <c r="K134"/>
      <c r="L134"/>
      <c r="M134"/>
      <c r="N134"/>
      <c r="O134"/>
      <c r="P134"/>
      <c r="Q134"/>
      <c r="R134"/>
      <c r="S134"/>
      <c r="T134"/>
    </row>
    <row r="135" spans="1:20" x14ac:dyDescent="0.2">
      <c r="E135"/>
      <c r="F135"/>
      <c r="G135"/>
      <c r="H135"/>
      <c r="I135"/>
      <c r="K135"/>
      <c r="L135"/>
      <c r="M135"/>
      <c r="N135"/>
      <c r="O135"/>
      <c r="P135"/>
      <c r="Q135"/>
      <c r="R135"/>
      <c r="S135"/>
      <c r="T135"/>
    </row>
    <row r="136" spans="1:20" x14ac:dyDescent="0.2">
      <c r="E136"/>
      <c r="F136"/>
      <c r="G136"/>
      <c r="H136"/>
      <c r="I136"/>
      <c r="K136"/>
      <c r="L136"/>
      <c r="M136"/>
      <c r="N136"/>
      <c r="O136"/>
      <c r="P136"/>
      <c r="Q136"/>
      <c r="R136"/>
      <c r="S136"/>
      <c r="T136"/>
    </row>
    <row r="137" spans="1:20" x14ac:dyDescent="0.2">
      <c r="E137"/>
      <c r="F137"/>
      <c r="G137"/>
      <c r="H137"/>
      <c r="I137"/>
      <c r="K137"/>
      <c r="L137"/>
      <c r="M137"/>
      <c r="N137"/>
      <c r="O137"/>
      <c r="P137"/>
      <c r="Q137"/>
      <c r="R137"/>
      <c r="S137"/>
      <c r="T137"/>
    </row>
    <row r="138" spans="1:20" x14ac:dyDescent="0.2">
      <c r="E138"/>
      <c r="F138"/>
      <c r="G138"/>
      <c r="H138"/>
      <c r="I138"/>
      <c r="K138"/>
      <c r="L138"/>
      <c r="M138"/>
      <c r="N138"/>
      <c r="O138"/>
      <c r="P138"/>
      <c r="Q138"/>
      <c r="R138"/>
      <c r="S138"/>
      <c r="T138"/>
    </row>
    <row r="139" spans="1:20" x14ac:dyDescent="0.2">
      <c r="E139"/>
      <c r="F139"/>
      <c r="G139"/>
      <c r="H139"/>
      <c r="I139"/>
      <c r="K139"/>
      <c r="L139"/>
      <c r="M139"/>
      <c r="N139"/>
      <c r="O139"/>
      <c r="P139"/>
      <c r="Q139"/>
      <c r="R139"/>
      <c r="S139"/>
      <c r="T139"/>
    </row>
    <row r="140" spans="1:20" x14ac:dyDescent="0.2">
      <c r="E140"/>
      <c r="F140"/>
      <c r="G140"/>
      <c r="H140"/>
      <c r="I140"/>
      <c r="K140"/>
      <c r="L140"/>
      <c r="M140"/>
      <c r="N140"/>
      <c r="O140"/>
      <c r="P140"/>
      <c r="Q140"/>
      <c r="R140"/>
      <c r="S140"/>
      <c r="T140"/>
    </row>
    <row r="141" spans="1:20" x14ac:dyDescent="0.2">
      <c r="E141"/>
      <c r="F141"/>
      <c r="G141"/>
      <c r="H141"/>
      <c r="I141"/>
      <c r="K141"/>
      <c r="L141"/>
      <c r="M141"/>
      <c r="N141"/>
      <c r="O141"/>
      <c r="P141"/>
      <c r="Q141"/>
      <c r="R141"/>
      <c r="S141"/>
      <c r="T141"/>
    </row>
    <row r="142" spans="1:20" x14ac:dyDescent="0.2">
      <c r="E142"/>
      <c r="F142"/>
      <c r="G142"/>
      <c r="H142"/>
      <c r="I142"/>
      <c r="K142"/>
      <c r="L142"/>
      <c r="M142"/>
      <c r="N142"/>
      <c r="O142"/>
      <c r="P142"/>
      <c r="Q142"/>
      <c r="R142"/>
      <c r="S142"/>
      <c r="T142"/>
    </row>
    <row r="143" spans="1:20" x14ac:dyDescent="0.2">
      <c r="E143"/>
      <c r="F143"/>
      <c r="G143"/>
      <c r="H143"/>
      <c r="I143"/>
      <c r="K143"/>
      <c r="L143"/>
      <c r="M143"/>
      <c r="N143"/>
      <c r="O143"/>
      <c r="P143"/>
      <c r="Q143"/>
      <c r="R143"/>
      <c r="S143"/>
      <c r="T143"/>
    </row>
    <row r="144" spans="1:20" x14ac:dyDescent="0.2">
      <c r="E144"/>
      <c r="F144"/>
      <c r="G144"/>
      <c r="H144"/>
      <c r="I144"/>
      <c r="K144"/>
      <c r="L144"/>
      <c r="M144"/>
      <c r="N144"/>
      <c r="O144"/>
      <c r="P144"/>
      <c r="Q144"/>
      <c r="R144"/>
      <c r="S144"/>
      <c r="T144"/>
    </row>
    <row r="145" spans="5:20" x14ac:dyDescent="0.2">
      <c r="E145"/>
      <c r="F145"/>
      <c r="G145"/>
      <c r="H145"/>
      <c r="I145"/>
      <c r="K145"/>
      <c r="L145"/>
      <c r="M145"/>
      <c r="N145"/>
      <c r="O145"/>
      <c r="P145"/>
      <c r="Q145"/>
      <c r="R145"/>
      <c r="S145"/>
      <c r="T145"/>
    </row>
    <row r="146" spans="5:20" x14ac:dyDescent="0.2">
      <c r="E146"/>
      <c r="F146"/>
      <c r="G146"/>
      <c r="H146"/>
      <c r="I146"/>
      <c r="K146"/>
      <c r="L146"/>
      <c r="M146"/>
      <c r="N146"/>
      <c r="O146"/>
      <c r="P146"/>
      <c r="Q146"/>
      <c r="R146"/>
      <c r="S146"/>
      <c r="T146"/>
    </row>
    <row r="147" spans="5:20" x14ac:dyDescent="0.2">
      <c r="E147"/>
      <c r="F147"/>
      <c r="G147"/>
      <c r="H147"/>
      <c r="I147"/>
      <c r="K147"/>
      <c r="L147"/>
      <c r="M147"/>
      <c r="N147"/>
      <c r="O147"/>
      <c r="P147"/>
      <c r="Q147"/>
      <c r="R147"/>
      <c r="S147"/>
      <c r="T147"/>
    </row>
    <row r="148" spans="5:20" x14ac:dyDescent="0.2">
      <c r="E148"/>
      <c r="F148"/>
      <c r="G148"/>
      <c r="H148"/>
      <c r="I148"/>
      <c r="K148"/>
      <c r="L148"/>
      <c r="M148"/>
      <c r="N148"/>
      <c r="O148"/>
      <c r="P148"/>
      <c r="Q148"/>
      <c r="R148"/>
      <c r="S148"/>
      <c r="T148"/>
    </row>
    <row r="149" spans="5:20" x14ac:dyDescent="0.2">
      <c r="E149"/>
      <c r="F149"/>
      <c r="G149"/>
      <c r="H149"/>
      <c r="I149"/>
      <c r="K149"/>
      <c r="L149"/>
      <c r="M149"/>
      <c r="N149"/>
      <c r="O149"/>
      <c r="P149"/>
      <c r="Q149"/>
      <c r="R149"/>
      <c r="S149"/>
      <c r="T149"/>
    </row>
    <row r="150" spans="5:20" x14ac:dyDescent="0.2">
      <c r="E150"/>
      <c r="F150"/>
      <c r="G150"/>
      <c r="H150"/>
      <c r="I150"/>
      <c r="K150"/>
      <c r="L150"/>
      <c r="M150"/>
      <c r="N150"/>
      <c r="O150"/>
      <c r="P150"/>
      <c r="Q150"/>
      <c r="R150"/>
      <c r="S150"/>
      <c r="T150"/>
    </row>
    <row r="151" spans="5:20" x14ac:dyDescent="0.2">
      <c r="E151"/>
      <c r="F151"/>
      <c r="G151"/>
      <c r="H151"/>
      <c r="I151"/>
      <c r="K151"/>
      <c r="L151"/>
      <c r="M151"/>
      <c r="N151"/>
      <c r="O151"/>
      <c r="P151"/>
      <c r="Q151"/>
      <c r="R151"/>
      <c r="S151"/>
      <c r="T151"/>
    </row>
    <row r="152" spans="5:20" x14ac:dyDescent="0.2">
      <c r="E152"/>
      <c r="F152"/>
      <c r="G152"/>
      <c r="H152"/>
      <c r="I152"/>
      <c r="K152"/>
      <c r="L152"/>
      <c r="M152"/>
      <c r="N152"/>
      <c r="O152"/>
      <c r="P152"/>
      <c r="Q152"/>
      <c r="R152"/>
      <c r="S152"/>
      <c r="T152"/>
    </row>
    <row r="153" spans="5:20" x14ac:dyDescent="0.2">
      <c r="E153"/>
      <c r="F153"/>
      <c r="G153"/>
      <c r="H153"/>
      <c r="I153"/>
      <c r="K153"/>
      <c r="L153"/>
      <c r="M153"/>
      <c r="N153"/>
      <c r="O153"/>
      <c r="P153"/>
      <c r="Q153"/>
      <c r="R153"/>
      <c r="S153"/>
      <c r="T153"/>
    </row>
    <row r="154" spans="5:20" x14ac:dyDescent="0.2">
      <c r="E154"/>
      <c r="F154"/>
      <c r="G154"/>
      <c r="H154"/>
      <c r="I154"/>
      <c r="K154"/>
      <c r="L154"/>
      <c r="M154"/>
      <c r="N154"/>
      <c r="O154"/>
      <c r="P154"/>
      <c r="Q154"/>
      <c r="R154"/>
      <c r="S154"/>
      <c r="T154"/>
    </row>
    <row r="155" spans="5:20" x14ac:dyDescent="0.2">
      <c r="E155"/>
      <c r="F155"/>
      <c r="G155"/>
      <c r="H155"/>
      <c r="I155"/>
      <c r="K155"/>
      <c r="L155"/>
      <c r="M155"/>
      <c r="N155"/>
      <c r="O155"/>
      <c r="P155"/>
      <c r="Q155"/>
      <c r="R155"/>
      <c r="S155"/>
      <c r="T155"/>
    </row>
    <row r="156" spans="5:20" x14ac:dyDescent="0.2">
      <c r="E156"/>
      <c r="F156"/>
      <c r="G156"/>
      <c r="H156"/>
      <c r="I156"/>
      <c r="K156"/>
      <c r="L156"/>
      <c r="M156"/>
      <c r="N156"/>
      <c r="O156"/>
      <c r="P156"/>
      <c r="Q156"/>
      <c r="R156"/>
      <c r="S156"/>
      <c r="T156"/>
    </row>
    <row r="157" spans="5:20" x14ac:dyDescent="0.2">
      <c r="E157"/>
      <c r="F157"/>
      <c r="G157"/>
      <c r="H157"/>
      <c r="I157"/>
      <c r="K157"/>
      <c r="L157"/>
      <c r="M157"/>
      <c r="N157"/>
      <c r="O157"/>
      <c r="P157"/>
      <c r="Q157"/>
      <c r="R157"/>
      <c r="S157"/>
      <c r="T157"/>
    </row>
    <row r="158" spans="5:20" x14ac:dyDescent="0.2">
      <c r="E158"/>
      <c r="F158"/>
      <c r="G158"/>
      <c r="H158"/>
      <c r="I158"/>
      <c r="K158"/>
      <c r="L158"/>
      <c r="M158"/>
      <c r="N158"/>
      <c r="O158"/>
      <c r="P158"/>
      <c r="Q158"/>
      <c r="R158"/>
      <c r="S158"/>
      <c r="T158"/>
    </row>
    <row r="159" spans="5:20" x14ac:dyDescent="0.2">
      <c r="E159"/>
      <c r="F159"/>
      <c r="G159"/>
      <c r="H159"/>
      <c r="I159"/>
      <c r="K159"/>
      <c r="L159"/>
      <c r="M159"/>
      <c r="N159"/>
      <c r="O159"/>
      <c r="P159"/>
      <c r="Q159"/>
      <c r="R159"/>
      <c r="S159"/>
      <c r="T159"/>
    </row>
    <row r="160" spans="5:20" x14ac:dyDescent="0.2">
      <c r="E160"/>
      <c r="F160"/>
      <c r="G160"/>
      <c r="H160"/>
      <c r="I160"/>
      <c r="K160"/>
      <c r="L160"/>
      <c r="M160"/>
      <c r="N160"/>
      <c r="O160"/>
      <c r="P160"/>
      <c r="Q160"/>
      <c r="R160"/>
      <c r="S160"/>
      <c r="T160"/>
    </row>
    <row r="161" spans="5:20" x14ac:dyDescent="0.2">
      <c r="E161"/>
      <c r="F161"/>
      <c r="G161"/>
      <c r="H161"/>
      <c r="I161"/>
      <c r="K161"/>
      <c r="L161"/>
      <c r="M161"/>
      <c r="N161"/>
      <c r="O161"/>
      <c r="P161"/>
      <c r="Q161"/>
      <c r="R161"/>
      <c r="S161"/>
      <c r="T161"/>
    </row>
    <row r="162" spans="5:20" x14ac:dyDescent="0.2">
      <c r="E162"/>
      <c r="F162"/>
      <c r="G162"/>
      <c r="H162"/>
      <c r="I162"/>
      <c r="K162"/>
      <c r="L162"/>
      <c r="M162"/>
      <c r="N162"/>
      <c r="O162"/>
      <c r="P162"/>
      <c r="Q162"/>
      <c r="R162"/>
      <c r="S162"/>
      <c r="T162"/>
    </row>
    <row r="163" spans="5:20" x14ac:dyDescent="0.2">
      <c r="E163"/>
      <c r="F163"/>
      <c r="G163"/>
      <c r="H163"/>
      <c r="I163"/>
      <c r="K163"/>
      <c r="L163"/>
      <c r="M163"/>
      <c r="N163"/>
      <c r="O163"/>
      <c r="P163"/>
      <c r="Q163"/>
      <c r="R163"/>
      <c r="S163"/>
      <c r="T163"/>
    </row>
    <row r="164" spans="5:20" x14ac:dyDescent="0.2">
      <c r="E164"/>
      <c r="F164"/>
      <c r="G164"/>
      <c r="H164"/>
      <c r="I164"/>
      <c r="K164"/>
      <c r="L164"/>
      <c r="M164"/>
      <c r="N164"/>
      <c r="O164"/>
      <c r="P164"/>
      <c r="Q164"/>
      <c r="R164"/>
      <c r="S164"/>
      <c r="T164"/>
    </row>
    <row r="165" spans="5:20" x14ac:dyDescent="0.2">
      <c r="E165"/>
      <c r="F165"/>
      <c r="G165"/>
      <c r="H165"/>
      <c r="I165"/>
      <c r="K165"/>
      <c r="L165"/>
      <c r="M165"/>
      <c r="N165"/>
      <c r="O165"/>
      <c r="P165"/>
      <c r="Q165"/>
      <c r="R165"/>
      <c r="S165"/>
      <c r="T165"/>
    </row>
  </sheetData>
  <mergeCells count="54">
    <mergeCell ref="A1:G3"/>
    <mergeCell ref="H1:P3"/>
    <mergeCell ref="Q1:T1"/>
    <mergeCell ref="Q2:T2"/>
    <mergeCell ref="Q3:T3"/>
    <mergeCell ref="U6:U7"/>
    <mergeCell ref="C8:C9"/>
    <mergeCell ref="A10:A14"/>
    <mergeCell ref="B10:B14"/>
    <mergeCell ref="A15:A18"/>
    <mergeCell ref="B15:B18"/>
    <mergeCell ref="A5:A9"/>
    <mergeCell ref="B5:B9"/>
    <mergeCell ref="C5:C7"/>
    <mergeCell ref="D5:D7"/>
    <mergeCell ref="E5:T5"/>
    <mergeCell ref="A19:A24"/>
    <mergeCell ref="B19:B24"/>
    <mergeCell ref="A25:A30"/>
    <mergeCell ref="B25:B30"/>
    <mergeCell ref="A31:A35"/>
    <mergeCell ref="B31:B35"/>
    <mergeCell ref="A36:A40"/>
    <mergeCell ref="B36:B40"/>
    <mergeCell ref="A41:A45"/>
    <mergeCell ref="B41:B45"/>
    <mergeCell ref="A46:A50"/>
    <mergeCell ref="B46:B50"/>
    <mergeCell ref="A51:A55"/>
    <mergeCell ref="B51:B55"/>
    <mergeCell ref="A56:A60"/>
    <mergeCell ref="B56:B60"/>
    <mergeCell ref="A61:A70"/>
    <mergeCell ref="B61:B70"/>
    <mergeCell ref="C122:D122"/>
    <mergeCell ref="A71:A80"/>
    <mergeCell ref="B71:B80"/>
    <mergeCell ref="A81:A89"/>
    <mergeCell ref="B81:B89"/>
    <mergeCell ref="A90:A100"/>
    <mergeCell ref="B90:B100"/>
    <mergeCell ref="A101:A110"/>
    <mergeCell ref="B101:B110"/>
    <mergeCell ref="A111:A121"/>
    <mergeCell ref="B111:B121"/>
    <mergeCell ref="A122:B123"/>
    <mergeCell ref="C131:T131"/>
    <mergeCell ref="C132:T132"/>
    <mergeCell ref="C125:T125"/>
    <mergeCell ref="C126:T126"/>
    <mergeCell ref="C127:T127"/>
    <mergeCell ref="C128:T128"/>
    <mergeCell ref="C129:T129"/>
    <mergeCell ref="C130:T130"/>
  </mergeCells>
  <conditionalFormatting sqref="C24:D24 E60:T102">
    <cfRule type="notContainsBlanks" priority="2">
      <formula>LEN(TRIM(C24))&gt;0</formula>
    </cfRule>
  </conditionalFormatting>
  <conditionalFormatting sqref="D19:D23 D25:D30 D34">
    <cfRule type="notContainsBlanks" priority="6">
      <formula>LEN(TRIM(D19))&gt;0</formula>
    </cfRule>
  </conditionalFormatting>
  <conditionalFormatting sqref="D36:D63">
    <cfRule type="notContainsBlanks" priority="1">
      <formula>LEN(TRIM(D36))&gt;0</formula>
    </cfRule>
  </conditionalFormatting>
  <conditionalFormatting sqref="D85:D94">
    <cfRule type="notContainsBlanks" priority="3">
      <formula>LEN(TRIM(D85))&gt;0</formula>
    </cfRule>
  </conditionalFormatting>
  <conditionalFormatting sqref="E20:E21 E42:E43 E46:F48">
    <cfRule type="notContainsBlanks" priority="8">
      <formula>LEN(TRIM(E20))&gt;0</formula>
    </cfRule>
  </conditionalFormatting>
  <conditionalFormatting sqref="E51:F53">
    <cfRule type="notContainsBlanks" priority="5">
      <formula>LEN(TRIM(E51))&gt;0</formula>
    </cfRule>
  </conditionalFormatting>
  <conditionalFormatting sqref="E56:F59">
    <cfRule type="notContainsBlanks" priority="4">
      <formula>LEN(TRIM(E56))&gt;0</formula>
    </cfRule>
  </conditionalFormatting>
  <conditionalFormatting sqref="E104:G104">
    <cfRule type="notContainsBlanks" priority="9">
      <formula>LEN(TRIM(E104))&gt;0</formula>
    </cfRule>
  </conditionalFormatting>
  <conditionalFormatting sqref="E10:T19 G20:T21 E22:T25 C25:C27 F26:T26 E27:T34 C30 E36:T41 H42:T43 L44:T44 H45:T48 I49:T49 E50:T50 H51:T53 I54:T54 E55:T55 H56:T59 D66:D74 D77:D83 D96:D104 F103:T103 I104:T104 E105:T121 D106:D121">
    <cfRule type="notContainsBlanks" priority="10">
      <formula>LEN(TRIM(C10))&gt;0</formula>
    </cfRule>
  </conditionalFormatting>
  <conditionalFormatting sqref="G42 I44:J44 E44:G45 G46:G47 E49:G49 G51:G52 E54:G54 G56:G57">
    <cfRule type="notContainsBlanks" priority="7">
      <formula>LEN(TRIM(E42))&gt;0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0353-CC70-564C-87B6-96A866B9933D}">
  <dimension ref="A1:I68"/>
  <sheetViews>
    <sheetView workbookViewId="0">
      <selection sqref="A1:XFD2"/>
    </sheetView>
  </sheetViews>
  <sheetFormatPr baseColWidth="10" defaultColWidth="10.1640625" defaultRowHeight="16" x14ac:dyDescent="0.2"/>
  <cols>
    <col min="1" max="1" width="5" style="156" customWidth="1"/>
    <col min="2" max="2" width="11.6640625" style="132" customWidth="1"/>
    <col min="3" max="3" width="55.1640625" style="132" customWidth="1"/>
    <col min="4" max="4" width="4.6640625" style="157" customWidth="1"/>
    <col min="5" max="5" width="12.6640625" style="157" customWidth="1"/>
    <col min="6" max="6" width="6" style="156" customWidth="1"/>
    <col min="7" max="7" width="16.5" style="132" customWidth="1"/>
    <col min="8" max="16384" width="10.1640625" style="132"/>
  </cols>
  <sheetData>
    <row r="1" spans="1:9" x14ac:dyDescent="0.2">
      <c r="A1" s="129" t="s">
        <v>188</v>
      </c>
      <c r="B1" s="129"/>
      <c r="C1" s="129"/>
      <c r="D1" s="254"/>
      <c r="E1" s="254"/>
      <c r="F1" s="130"/>
      <c r="G1" s="131"/>
    </row>
    <row r="2" spans="1:9" ht="15.75" customHeight="1" x14ac:dyDescent="0.2">
      <c r="A2" s="133" t="s">
        <v>189</v>
      </c>
      <c r="B2" s="133"/>
      <c r="C2" s="133"/>
      <c r="D2" s="254"/>
      <c r="E2" s="254"/>
      <c r="F2" s="130"/>
      <c r="G2" s="131"/>
    </row>
    <row r="3" spans="1:9" x14ac:dyDescent="0.2">
      <c r="A3" s="130"/>
      <c r="B3" s="131"/>
      <c r="C3" s="131"/>
      <c r="D3" s="254"/>
      <c r="E3" s="254"/>
      <c r="F3" s="130"/>
      <c r="G3" s="131"/>
    </row>
    <row r="4" spans="1:9" ht="16.5" customHeight="1" x14ac:dyDescent="0.2">
      <c r="A4" s="255" t="s">
        <v>190</v>
      </c>
      <c r="B4" s="255"/>
      <c r="C4" s="255"/>
      <c r="D4" s="255"/>
      <c r="E4" s="255"/>
      <c r="F4" s="255"/>
      <c r="G4" s="255"/>
    </row>
    <row r="5" spans="1:9" ht="22.5" customHeight="1" x14ac:dyDescent="0.2">
      <c r="A5" s="253" t="s">
        <v>191</v>
      </c>
      <c r="B5" s="253"/>
      <c r="C5" s="253"/>
      <c r="D5" s="253"/>
      <c r="E5" s="253"/>
      <c r="F5" s="253"/>
      <c r="G5" s="253"/>
      <c r="H5" s="135"/>
      <c r="I5" s="135"/>
    </row>
    <row r="6" spans="1:9" ht="17.25" customHeight="1" x14ac:dyDescent="0.2">
      <c r="A6" s="253" t="s">
        <v>192</v>
      </c>
      <c r="B6" s="253"/>
      <c r="C6" s="253"/>
      <c r="D6" s="253"/>
      <c r="E6" s="253"/>
      <c r="F6" s="253"/>
      <c r="G6" s="253"/>
      <c r="H6" s="135"/>
    </row>
    <row r="7" spans="1:9" ht="36" customHeight="1" x14ac:dyDescent="0.2">
      <c r="A7" s="132"/>
      <c r="B7" s="249" t="s">
        <v>193</v>
      </c>
      <c r="C7" s="249"/>
      <c r="D7" s="249"/>
      <c r="E7" s="249"/>
      <c r="F7" s="249"/>
      <c r="G7" s="136"/>
    </row>
    <row r="8" spans="1:9" ht="9" customHeight="1" x14ac:dyDescent="0.2">
      <c r="A8" s="134"/>
      <c r="B8" s="137"/>
      <c r="C8" s="137"/>
      <c r="D8" s="137"/>
      <c r="E8" s="137"/>
      <c r="F8" s="137"/>
      <c r="G8" s="137"/>
    </row>
    <row r="9" spans="1:9" ht="18.75" customHeight="1" x14ac:dyDescent="0.2">
      <c r="A9" s="250" t="s">
        <v>194</v>
      </c>
      <c r="B9" s="250" t="s">
        <v>60</v>
      </c>
      <c r="C9" s="250" t="s">
        <v>195</v>
      </c>
      <c r="D9" s="248" t="s">
        <v>196</v>
      </c>
      <c r="E9" s="251" t="s">
        <v>197</v>
      </c>
      <c r="F9" s="248" t="s">
        <v>198</v>
      </c>
      <c r="G9" s="248" t="s">
        <v>199</v>
      </c>
    </row>
    <row r="10" spans="1:9" ht="41.25" customHeight="1" x14ac:dyDescent="0.2">
      <c r="A10" s="250"/>
      <c r="B10" s="250"/>
      <c r="C10" s="250"/>
      <c r="D10" s="248"/>
      <c r="E10" s="252"/>
      <c r="F10" s="248"/>
      <c r="G10" s="248"/>
    </row>
    <row r="11" spans="1:9" ht="21.75" hidden="1" customHeight="1" x14ac:dyDescent="0.2">
      <c r="A11" s="250"/>
      <c r="B11" s="250"/>
      <c r="C11" s="250"/>
      <c r="D11" s="248"/>
      <c r="E11" s="139"/>
      <c r="F11" s="248"/>
      <c r="G11" s="248"/>
    </row>
    <row r="12" spans="1:9" ht="18.75" customHeight="1" x14ac:dyDescent="0.2">
      <c r="A12" s="242" t="s">
        <v>200</v>
      </c>
      <c r="B12" s="242"/>
      <c r="C12" s="242"/>
      <c r="D12" s="140"/>
      <c r="E12" s="140"/>
      <c r="F12" s="138"/>
      <c r="G12" s="138"/>
    </row>
    <row r="13" spans="1:9" ht="18.75" customHeight="1" x14ac:dyDescent="0.2">
      <c r="A13" s="140">
        <v>1</v>
      </c>
      <c r="B13" s="141" t="s">
        <v>201</v>
      </c>
      <c r="C13" s="142" t="s">
        <v>202</v>
      </c>
      <c r="D13" s="140">
        <v>3</v>
      </c>
      <c r="E13" s="140" t="s">
        <v>203</v>
      </c>
      <c r="F13" s="140">
        <v>1</v>
      </c>
      <c r="G13" s="143" t="s">
        <v>204</v>
      </c>
    </row>
    <row r="14" spans="1:9" ht="18.75" customHeight="1" x14ac:dyDescent="0.2">
      <c r="A14" s="140">
        <v>2</v>
      </c>
      <c r="B14" s="140" t="s">
        <v>86</v>
      </c>
      <c r="C14" s="144" t="s">
        <v>205</v>
      </c>
      <c r="D14" s="140">
        <v>3</v>
      </c>
      <c r="E14" s="140" t="s">
        <v>203</v>
      </c>
      <c r="F14" s="140">
        <v>1</v>
      </c>
      <c r="G14" s="145" t="s">
        <v>206</v>
      </c>
    </row>
    <row r="15" spans="1:9" ht="18.75" customHeight="1" x14ac:dyDescent="0.2">
      <c r="A15" s="242" t="s">
        <v>207</v>
      </c>
      <c r="B15" s="242"/>
      <c r="C15" s="242"/>
      <c r="D15" s="140"/>
      <c r="E15" s="140"/>
      <c r="F15" s="140"/>
      <c r="G15" s="146"/>
    </row>
    <row r="16" spans="1:9" ht="18.75" customHeight="1" x14ac:dyDescent="0.2">
      <c r="A16" s="140"/>
      <c r="B16" s="242" t="s">
        <v>208</v>
      </c>
      <c r="C16" s="242"/>
      <c r="D16" s="140"/>
      <c r="E16" s="140"/>
      <c r="F16" s="140"/>
      <c r="G16" s="146"/>
    </row>
    <row r="17" spans="1:7" ht="24" customHeight="1" x14ac:dyDescent="0.2">
      <c r="A17" s="140">
        <v>3</v>
      </c>
      <c r="B17" s="147" t="s">
        <v>88</v>
      </c>
      <c r="C17" s="148" t="s">
        <v>209</v>
      </c>
      <c r="D17" s="140">
        <v>3</v>
      </c>
      <c r="E17" s="140" t="s">
        <v>203</v>
      </c>
      <c r="F17" s="140">
        <v>1</v>
      </c>
      <c r="G17" s="147" t="s">
        <v>210</v>
      </c>
    </row>
    <row r="18" spans="1:7" ht="18.75" customHeight="1" x14ac:dyDescent="0.2">
      <c r="A18" s="140">
        <v>4</v>
      </c>
      <c r="B18" s="147" t="s">
        <v>90</v>
      </c>
      <c r="C18" s="148" t="s">
        <v>211</v>
      </c>
      <c r="D18" s="140">
        <v>3</v>
      </c>
      <c r="E18" s="140" t="s">
        <v>203</v>
      </c>
      <c r="F18" s="140">
        <v>1</v>
      </c>
      <c r="G18" s="147" t="s">
        <v>210</v>
      </c>
    </row>
    <row r="19" spans="1:7" ht="18.75" customHeight="1" x14ac:dyDescent="0.2">
      <c r="A19" s="140">
        <v>5</v>
      </c>
      <c r="B19" s="147" t="s">
        <v>92</v>
      </c>
      <c r="C19" s="148" t="s">
        <v>212</v>
      </c>
      <c r="D19" s="140">
        <v>3</v>
      </c>
      <c r="E19" s="140" t="s">
        <v>203</v>
      </c>
      <c r="F19" s="140">
        <v>1</v>
      </c>
      <c r="G19" s="147" t="s">
        <v>210</v>
      </c>
    </row>
    <row r="20" spans="1:7" ht="18.75" customHeight="1" x14ac:dyDescent="0.2">
      <c r="A20" s="140">
        <v>6</v>
      </c>
      <c r="B20" s="147" t="s">
        <v>94</v>
      </c>
      <c r="C20" s="148" t="s">
        <v>213</v>
      </c>
      <c r="D20" s="140">
        <v>3</v>
      </c>
      <c r="E20" s="140" t="s">
        <v>203</v>
      </c>
      <c r="F20" s="140">
        <v>1</v>
      </c>
      <c r="G20" s="147" t="s">
        <v>210</v>
      </c>
    </row>
    <row r="21" spans="1:7" ht="18.75" customHeight="1" x14ac:dyDescent="0.2">
      <c r="A21" s="140"/>
      <c r="B21" s="242" t="s">
        <v>214</v>
      </c>
      <c r="C21" s="242"/>
      <c r="D21" s="140"/>
      <c r="E21" s="140"/>
      <c r="F21" s="140"/>
      <c r="G21" s="140"/>
    </row>
    <row r="22" spans="1:7" ht="18.75" customHeight="1" x14ac:dyDescent="0.2">
      <c r="A22" s="140">
        <v>7</v>
      </c>
      <c r="B22" s="245" t="s">
        <v>95</v>
      </c>
      <c r="C22" s="245"/>
      <c r="D22" s="141">
        <v>3</v>
      </c>
      <c r="E22" s="140" t="s">
        <v>203</v>
      </c>
      <c r="F22" s="140">
        <v>2</v>
      </c>
      <c r="G22" s="147" t="s">
        <v>210</v>
      </c>
    </row>
    <row r="23" spans="1:7" ht="18.75" customHeight="1" x14ac:dyDescent="0.2">
      <c r="A23" s="140">
        <v>8</v>
      </c>
      <c r="B23" s="245" t="s">
        <v>97</v>
      </c>
      <c r="C23" s="245"/>
      <c r="D23" s="141">
        <v>3</v>
      </c>
      <c r="E23" s="140" t="s">
        <v>203</v>
      </c>
      <c r="F23" s="140">
        <v>2</v>
      </c>
      <c r="G23" s="147" t="s">
        <v>210</v>
      </c>
    </row>
    <row r="24" spans="1:7" ht="18.75" customHeight="1" x14ac:dyDescent="0.2">
      <c r="A24" s="140">
        <v>9</v>
      </c>
      <c r="B24" s="245" t="s">
        <v>99</v>
      </c>
      <c r="C24" s="245"/>
      <c r="D24" s="141">
        <v>3</v>
      </c>
      <c r="E24" s="140" t="s">
        <v>203</v>
      </c>
      <c r="F24" s="140">
        <v>2</v>
      </c>
      <c r="G24" s="147" t="s">
        <v>210</v>
      </c>
    </row>
    <row r="25" spans="1:7" ht="18.75" customHeight="1" x14ac:dyDescent="0.2">
      <c r="A25" s="140">
        <v>10</v>
      </c>
      <c r="B25" s="245" t="s">
        <v>101</v>
      </c>
      <c r="C25" s="245"/>
      <c r="D25" s="141">
        <v>3</v>
      </c>
      <c r="E25" s="140" t="s">
        <v>203</v>
      </c>
      <c r="F25" s="140">
        <v>2</v>
      </c>
      <c r="G25" s="147" t="s">
        <v>210</v>
      </c>
    </row>
    <row r="26" spans="1:7" ht="18.75" customHeight="1" x14ac:dyDescent="0.2">
      <c r="A26" s="242" t="s">
        <v>215</v>
      </c>
      <c r="B26" s="242"/>
      <c r="C26" s="242"/>
      <c r="D26" s="140"/>
      <c r="E26" s="140"/>
      <c r="F26" s="140"/>
      <c r="G26" s="140"/>
    </row>
    <row r="27" spans="1:7" ht="18.75" customHeight="1" x14ac:dyDescent="0.2">
      <c r="A27" s="140"/>
      <c r="B27" s="242" t="s">
        <v>208</v>
      </c>
      <c r="C27" s="242"/>
      <c r="D27" s="140"/>
      <c r="E27" s="140"/>
      <c r="F27" s="140"/>
      <c r="G27" s="140"/>
    </row>
    <row r="28" spans="1:7" ht="18.75" customHeight="1" x14ac:dyDescent="0.2">
      <c r="A28" s="140">
        <v>11</v>
      </c>
      <c r="B28" s="149" t="s">
        <v>104</v>
      </c>
      <c r="C28" s="148" t="s">
        <v>216</v>
      </c>
      <c r="D28" s="140">
        <v>3</v>
      </c>
      <c r="E28" s="140" t="s">
        <v>217</v>
      </c>
      <c r="F28" s="140">
        <v>3</v>
      </c>
      <c r="G28" s="147" t="s">
        <v>210</v>
      </c>
    </row>
    <row r="29" spans="1:7" ht="28.5" customHeight="1" x14ac:dyDescent="0.2">
      <c r="A29" s="140">
        <v>12</v>
      </c>
      <c r="B29" s="149" t="s">
        <v>106</v>
      </c>
      <c r="C29" s="148" t="s">
        <v>218</v>
      </c>
      <c r="D29" s="140">
        <v>3</v>
      </c>
      <c r="E29" s="140" t="s">
        <v>217</v>
      </c>
      <c r="F29" s="140">
        <v>3</v>
      </c>
      <c r="G29" s="147" t="s">
        <v>210</v>
      </c>
    </row>
    <row r="30" spans="1:7" ht="18.75" customHeight="1" x14ac:dyDescent="0.2">
      <c r="A30" s="140">
        <v>13</v>
      </c>
      <c r="B30" s="149" t="s">
        <v>108</v>
      </c>
      <c r="C30" s="148" t="s">
        <v>219</v>
      </c>
      <c r="D30" s="140">
        <v>3</v>
      </c>
      <c r="E30" s="140" t="s">
        <v>217</v>
      </c>
      <c r="F30" s="140">
        <v>3</v>
      </c>
      <c r="G30" s="147" t="s">
        <v>210</v>
      </c>
    </row>
    <row r="31" spans="1:7" ht="18.75" customHeight="1" x14ac:dyDescent="0.2">
      <c r="A31" s="140"/>
      <c r="B31" s="242" t="s">
        <v>220</v>
      </c>
      <c r="C31" s="242"/>
      <c r="D31" s="140"/>
      <c r="E31" s="140"/>
      <c r="F31" s="140"/>
      <c r="G31" s="140"/>
    </row>
    <row r="32" spans="1:7" ht="18.75" customHeight="1" x14ac:dyDescent="0.2">
      <c r="A32" s="140">
        <v>14</v>
      </c>
      <c r="B32" s="245" t="s">
        <v>221</v>
      </c>
      <c r="C32" s="245"/>
      <c r="D32" s="140"/>
      <c r="E32" s="140" t="s">
        <v>217</v>
      </c>
      <c r="F32" s="140">
        <v>3</v>
      </c>
      <c r="G32" s="147" t="s">
        <v>210</v>
      </c>
    </row>
    <row r="33" spans="1:7" ht="18.75" customHeight="1" x14ac:dyDescent="0.2">
      <c r="A33" s="140">
        <v>15</v>
      </c>
      <c r="B33" s="245" t="s">
        <v>222</v>
      </c>
      <c r="C33" s="245"/>
      <c r="D33" s="140"/>
      <c r="E33" s="140" t="s">
        <v>217</v>
      </c>
      <c r="F33" s="140">
        <v>3</v>
      </c>
      <c r="G33" s="147" t="s">
        <v>210</v>
      </c>
    </row>
    <row r="34" spans="1:7" ht="18.75" customHeight="1" x14ac:dyDescent="0.2">
      <c r="A34" s="140"/>
      <c r="B34" s="242" t="s">
        <v>223</v>
      </c>
      <c r="C34" s="242"/>
      <c r="D34" s="140"/>
      <c r="E34" s="140"/>
      <c r="F34" s="140"/>
      <c r="G34" s="140"/>
    </row>
    <row r="35" spans="1:7" ht="18.75" customHeight="1" x14ac:dyDescent="0.2">
      <c r="A35" s="140">
        <v>16</v>
      </c>
      <c r="B35" s="245" t="s">
        <v>221</v>
      </c>
      <c r="C35" s="245"/>
      <c r="D35" s="140">
        <v>3</v>
      </c>
      <c r="E35" s="140" t="s">
        <v>217</v>
      </c>
      <c r="F35" s="140">
        <v>3</v>
      </c>
      <c r="G35" s="147" t="s">
        <v>210</v>
      </c>
    </row>
    <row r="36" spans="1:7" ht="18.75" customHeight="1" x14ac:dyDescent="0.2">
      <c r="A36" s="140">
        <v>17</v>
      </c>
      <c r="B36" s="245" t="s">
        <v>222</v>
      </c>
      <c r="C36" s="245"/>
      <c r="D36" s="140">
        <v>3</v>
      </c>
      <c r="E36" s="140" t="s">
        <v>217</v>
      </c>
      <c r="F36" s="140">
        <v>3</v>
      </c>
      <c r="G36" s="147" t="s">
        <v>210</v>
      </c>
    </row>
    <row r="37" spans="1:7" ht="18.75" customHeight="1" x14ac:dyDescent="0.2">
      <c r="A37" s="242" t="s">
        <v>224</v>
      </c>
      <c r="B37" s="242"/>
      <c r="C37" s="242"/>
      <c r="D37" s="140"/>
      <c r="E37" s="140"/>
      <c r="F37" s="140"/>
      <c r="G37" s="140"/>
    </row>
    <row r="38" spans="1:7" ht="18.75" customHeight="1" x14ac:dyDescent="0.2">
      <c r="A38" s="141">
        <v>18</v>
      </c>
      <c r="B38" s="149" t="s">
        <v>225</v>
      </c>
      <c r="C38" s="144" t="s">
        <v>226</v>
      </c>
      <c r="D38" s="140">
        <v>15</v>
      </c>
      <c r="E38" s="140" t="s">
        <v>217</v>
      </c>
      <c r="F38" s="140">
        <v>4</v>
      </c>
      <c r="G38" s="147" t="s">
        <v>210</v>
      </c>
    </row>
    <row r="39" spans="1:7" ht="35.25" customHeight="1" x14ac:dyDescent="0.2">
      <c r="A39" s="141">
        <v>19</v>
      </c>
      <c r="B39" s="149" t="s">
        <v>227</v>
      </c>
      <c r="C39" s="148" t="s">
        <v>228</v>
      </c>
      <c r="D39" s="140">
        <v>15</v>
      </c>
      <c r="E39" s="140" t="s">
        <v>217</v>
      </c>
      <c r="F39" s="140">
        <v>4</v>
      </c>
      <c r="G39" s="147" t="s">
        <v>210</v>
      </c>
    </row>
    <row r="40" spans="1:7" ht="18.75" customHeight="1" x14ac:dyDescent="0.2">
      <c r="A40" s="130"/>
      <c r="B40" s="150"/>
      <c r="C40" s="246" t="s">
        <v>229</v>
      </c>
      <c r="D40" s="246"/>
      <c r="E40" s="246"/>
      <c r="F40" s="246"/>
      <c r="G40" s="246"/>
    </row>
    <row r="41" spans="1:7" ht="15" customHeight="1" x14ac:dyDescent="0.2">
      <c r="A41" s="130"/>
      <c r="B41" s="150"/>
      <c r="C41" s="151"/>
      <c r="D41" s="152"/>
      <c r="E41" s="152"/>
      <c r="F41" s="152"/>
      <c r="G41" s="152"/>
    </row>
    <row r="42" spans="1:7" ht="21" customHeight="1" x14ac:dyDescent="0.2">
      <c r="A42" s="130"/>
      <c r="B42" s="240" t="s">
        <v>230</v>
      </c>
      <c r="C42" s="241"/>
      <c r="D42" s="244" t="s">
        <v>231</v>
      </c>
      <c r="E42" s="244"/>
      <c r="F42" s="244"/>
      <c r="G42" s="244"/>
    </row>
    <row r="43" spans="1:7" ht="21" customHeight="1" x14ac:dyDescent="0.2">
      <c r="A43" s="130"/>
      <c r="B43" s="147" t="s">
        <v>232</v>
      </c>
      <c r="C43" s="148" t="s">
        <v>233</v>
      </c>
      <c r="D43" s="247" t="s">
        <v>234</v>
      </c>
      <c r="E43" s="247"/>
      <c r="F43" s="247"/>
      <c r="G43" s="247"/>
    </row>
    <row r="44" spans="1:7" ht="21" customHeight="1" x14ac:dyDescent="0.2">
      <c r="A44" s="130"/>
      <c r="B44" s="147" t="s">
        <v>235</v>
      </c>
      <c r="C44" s="148" t="s">
        <v>236</v>
      </c>
      <c r="D44" s="154"/>
      <c r="E44" s="154"/>
      <c r="F44" s="154"/>
      <c r="G44" s="154"/>
    </row>
    <row r="45" spans="1:7" ht="15" customHeight="1" x14ac:dyDescent="0.2">
      <c r="A45" s="130"/>
      <c r="B45" s="147" t="s">
        <v>237</v>
      </c>
      <c r="C45" s="148" t="s">
        <v>238</v>
      </c>
      <c r="D45" s="154"/>
      <c r="E45" s="154"/>
      <c r="F45" s="154"/>
      <c r="G45" s="154"/>
    </row>
    <row r="46" spans="1:7" ht="26.25" customHeight="1" x14ac:dyDescent="0.2">
      <c r="A46" s="130"/>
      <c r="B46" s="240" t="s">
        <v>239</v>
      </c>
      <c r="C46" s="241"/>
      <c r="D46" s="155"/>
      <c r="E46" s="155"/>
      <c r="F46" s="130"/>
      <c r="G46" s="155"/>
    </row>
    <row r="47" spans="1:7" ht="18.75" customHeight="1" x14ac:dyDescent="0.2">
      <c r="A47" s="130"/>
      <c r="B47" s="147" t="s">
        <v>240</v>
      </c>
      <c r="C47" s="148" t="s">
        <v>241</v>
      </c>
      <c r="D47" s="155"/>
      <c r="E47" s="155"/>
      <c r="F47" s="130"/>
      <c r="G47" s="155"/>
    </row>
    <row r="48" spans="1:7" ht="15" customHeight="1" x14ac:dyDescent="0.2">
      <c r="A48" s="130"/>
      <c r="B48" s="147" t="s">
        <v>242</v>
      </c>
      <c r="C48" s="148" t="s">
        <v>243</v>
      </c>
      <c r="D48" s="155"/>
      <c r="E48" s="155"/>
      <c r="F48" s="130"/>
      <c r="G48" s="155"/>
    </row>
    <row r="49" spans="1:7" ht="22.5" customHeight="1" x14ac:dyDescent="0.2">
      <c r="A49" s="130"/>
      <c r="B49" s="240" t="s">
        <v>244</v>
      </c>
      <c r="C49" s="241"/>
      <c r="D49" s="244" t="s">
        <v>245</v>
      </c>
      <c r="E49" s="244"/>
      <c r="F49" s="244"/>
      <c r="G49" s="244"/>
    </row>
    <row r="50" spans="1:7" ht="22.5" customHeight="1" x14ac:dyDescent="0.2">
      <c r="A50" s="130"/>
      <c r="B50" s="147" t="s">
        <v>246</v>
      </c>
      <c r="C50" s="148" t="s">
        <v>247</v>
      </c>
      <c r="D50" s="153"/>
      <c r="E50" s="153"/>
      <c r="F50" s="153"/>
      <c r="G50" s="153"/>
    </row>
    <row r="51" spans="1:7" ht="18.75" customHeight="1" x14ac:dyDescent="0.2">
      <c r="A51" s="130"/>
      <c r="B51" s="147" t="s">
        <v>248</v>
      </c>
      <c r="C51" s="148" t="s">
        <v>249</v>
      </c>
      <c r="D51" s="153"/>
      <c r="E51" s="153"/>
      <c r="F51" s="153"/>
      <c r="G51" s="153"/>
    </row>
    <row r="52" spans="1:7" ht="21.75" customHeight="1" x14ac:dyDescent="0.2">
      <c r="B52" s="240" t="s">
        <v>250</v>
      </c>
      <c r="C52" s="241"/>
    </row>
    <row r="53" spans="1:7" ht="21.75" customHeight="1" x14ac:dyDescent="0.2">
      <c r="B53" s="147" t="s">
        <v>251</v>
      </c>
      <c r="C53" s="148" t="s">
        <v>252</v>
      </c>
    </row>
    <row r="54" spans="1:7" ht="21" customHeight="1" x14ac:dyDescent="0.2">
      <c r="B54" s="147" t="s">
        <v>253</v>
      </c>
      <c r="C54" s="148" t="s">
        <v>254</v>
      </c>
    </row>
    <row r="55" spans="1:7" ht="21.75" customHeight="1" x14ac:dyDescent="0.2">
      <c r="B55" s="242" t="s">
        <v>255</v>
      </c>
      <c r="C55" s="242"/>
    </row>
    <row r="56" spans="1:7" s="161" customFormat="1" ht="21" customHeight="1" x14ac:dyDescent="0.2">
      <c r="A56" s="158"/>
      <c r="B56" s="147" t="s">
        <v>256</v>
      </c>
      <c r="C56" s="159" t="s">
        <v>257</v>
      </c>
      <c r="D56" s="160"/>
      <c r="E56" s="160"/>
      <c r="F56" s="158"/>
    </row>
    <row r="57" spans="1:7" s="161" customFormat="1" ht="24" customHeight="1" x14ac:dyDescent="0.2">
      <c r="A57" s="158"/>
      <c r="B57" s="147" t="s">
        <v>258</v>
      </c>
      <c r="C57" s="148" t="s">
        <v>259</v>
      </c>
      <c r="D57" s="160"/>
      <c r="E57" s="160"/>
      <c r="F57" s="158"/>
    </row>
    <row r="58" spans="1:7" s="161" customFormat="1" ht="24" customHeight="1" x14ac:dyDescent="0.2">
      <c r="A58" s="158"/>
      <c r="B58" s="147" t="s">
        <v>225</v>
      </c>
      <c r="C58" s="148" t="s">
        <v>260</v>
      </c>
      <c r="D58" s="160"/>
      <c r="E58" s="160"/>
      <c r="F58" s="158"/>
    </row>
    <row r="59" spans="1:7" s="161" customFormat="1" ht="27" customHeight="1" x14ac:dyDescent="0.2">
      <c r="A59" s="158"/>
      <c r="B59" s="243" t="s">
        <v>261</v>
      </c>
      <c r="C59" s="243"/>
      <c r="D59" s="160"/>
      <c r="E59" s="160"/>
      <c r="F59" s="158"/>
    </row>
    <row r="60" spans="1:7" s="161" customFormat="1" ht="21.75" customHeight="1" x14ac:dyDescent="0.2">
      <c r="A60" s="158"/>
      <c r="B60" s="162" t="s">
        <v>262</v>
      </c>
      <c r="C60" s="148" t="s">
        <v>263</v>
      </c>
      <c r="D60" s="160"/>
      <c r="E60" s="160"/>
      <c r="F60" s="158"/>
    </row>
    <row r="61" spans="1:7" s="161" customFormat="1" ht="24" customHeight="1" x14ac:dyDescent="0.2">
      <c r="A61" s="158"/>
      <c r="B61" s="162" t="s">
        <v>264</v>
      </c>
      <c r="C61" s="148" t="s">
        <v>265</v>
      </c>
      <c r="D61" s="160"/>
      <c r="E61" s="160"/>
      <c r="F61" s="158"/>
    </row>
    <row r="62" spans="1:7" ht="21.75" customHeight="1" x14ac:dyDescent="0.2">
      <c r="B62" s="242" t="s">
        <v>266</v>
      </c>
      <c r="C62" s="242"/>
    </row>
    <row r="63" spans="1:7" ht="21.75" customHeight="1" x14ac:dyDescent="0.2">
      <c r="B63" s="149" t="s">
        <v>267</v>
      </c>
      <c r="C63" s="159" t="s">
        <v>268</v>
      </c>
    </row>
    <row r="64" spans="1:7" ht="17.25" customHeight="1" x14ac:dyDescent="0.2">
      <c r="B64" s="149" t="s">
        <v>269</v>
      </c>
      <c r="C64" s="159" t="s">
        <v>270</v>
      </c>
    </row>
    <row r="65" spans="2:3" ht="17.25" customHeight="1" x14ac:dyDescent="0.2">
      <c r="B65" s="149" t="s">
        <v>227</v>
      </c>
      <c r="C65" s="159" t="s">
        <v>271</v>
      </c>
    </row>
    <row r="66" spans="2:3" ht="28" customHeight="1" x14ac:dyDescent="0.2">
      <c r="B66" s="242" t="s">
        <v>272</v>
      </c>
      <c r="C66" s="242"/>
    </row>
    <row r="67" spans="2:3" ht="20.25" customHeight="1" x14ac:dyDescent="0.2">
      <c r="B67" s="147" t="s">
        <v>273</v>
      </c>
      <c r="C67" s="159" t="s">
        <v>274</v>
      </c>
    </row>
    <row r="68" spans="2:3" ht="17" x14ac:dyDescent="0.2">
      <c r="B68" s="147" t="s">
        <v>275</v>
      </c>
      <c r="C68" s="159" t="s">
        <v>276</v>
      </c>
    </row>
  </sheetData>
  <mergeCells count="43">
    <mergeCell ref="A6:G6"/>
    <mergeCell ref="D1:E1"/>
    <mergeCell ref="D2:E2"/>
    <mergeCell ref="D3:E3"/>
    <mergeCell ref="A4:G4"/>
    <mergeCell ref="A5:G5"/>
    <mergeCell ref="B7:F7"/>
    <mergeCell ref="A9:A11"/>
    <mergeCell ref="B9:B11"/>
    <mergeCell ref="C9:C11"/>
    <mergeCell ref="D9:D11"/>
    <mergeCell ref="E9:E10"/>
    <mergeCell ref="F9:F11"/>
    <mergeCell ref="B31:C31"/>
    <mergeCell ref="G9:G11"/>
    <mergeCell ref="A12:C12"/>
    <mergeCell ref="A15:C15"/>
    <mergeCell ref="B16:C16"/>
    <mergeCell ref="B21:C21"/>
    <mergeCell ref="B22:C22"/>
    <mergeCell ref="B23:C23"/>
    <mergeCell ref="B24:C24"/>
    <mergeCell ref="B25:C25"/>
    <mergeCell ref="A26:C26"/>
    <mergeCell ref="B27:C27"/>
    <mergeCell ref="B49:C49"/>
    <mergeCell ref="D49:G49"/>
    <mergeCell ref="B32:C32"/>
    <mergeCell ref="B33:C33"/>
    <mergeCell ref="B34:C34"/>
    <mergeCell ref="B35:C35"/>
    <mergeCell ref="B36:C36"/>
    <mergeCell ref="A37:C37"/>
    <mergeCell ref="C40:G40"/>
    <mergeCell ref="B42:C42"/>
    <mergeCell ref="D42:G42"/>
    <mergeCell ref="D43:G43"/>
    <mergeCell ref="B46:C46"/>
    <mergeCell ref="B52:C52"/>
    <mergeCell ref="B55:C55"/>
    <mergeCell ref="B59:C59"/>
    <mergeCell ref="B62:C62"/>
    <mergeCell ref="B66:C66"/>
  </mergeCells>
  <dataValidations count="1">
    <dataValidation allowBlank="1" showErrorMessage="1" sqref="G17:G20 G32:G33 G35:G36 G22:G25 G28:G30 G38:G39" xr:uid="{DD8A1574-B5EA-9945-976F-C9D8C478F38C}"/>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E46A5-397D-B645-B8DF-709A9A1D1BD2}">
  <dimension ref="B3:F255"/>
  <sheetViews>
    <sheetView topLeftCell="D249" workbookViewId="0">
      <selection activeCell="E9" sqref="E9"/>
    </sheetView>
  </sheetViews>
  <sheetFormatPr baseColWidth="10" defaultRowHeight="19" x14ac:dyDescent="0.25"/>
  <cols>
    <col min="1" max="1" width="10.83203125" style="163"/>
    <col min="2" max="2" width="14.5" style="163" customWidth="1"/>
    <col min="3" max="3" width="19.1640625" style="163" customWidth="1"/>
    <col min="4" max="4" width="57.5" style="163" customWidth="1"/>
    <col min="5" max="5" width="102.1640625" style="163" customWidth="1"/>
    <col min="6" max="6" width="17.33203125" style="163" customWidth="1"/>
    <col min="7" max="16384" width="10.83203125" style="163"/>
  </cols>
  <sheetData>
    <row r="3" spans="2:6" ht="20" thickBot="1" x14ac:dyDescent="0.3"/>
    <row r="4" spans="2:6" ht="36" customHeight="1" thickBot="1" x14ac:dyDescent="0.3">
      <c r="B4" s="276" t="s">
        <v>277</v>
      </c>
      <c r="C4" s="164" t="s">
        <v>278</v>
      </c>
      <c r="D4" s="276" t="s">
        <v>280</v>
      </c>
      <c r="E4" s="276" t="s">
        <v>281</v>
      </c>
      <c r="F4" s="276" t="s">
        <v>282</v>
      </c>
    </row>
    <row r="5" spans="2:6" ht="35" customHeight="1" thickBot="1" x14ac:dyDescent="0.3">
      <c r="B5" s="276"/>
      <c r="C5" s="164" t="s">
        <v>279</v>
      </c>
      <c r="D5" s="276"/>
      <c r="E5" s="276"/>
      <c r="F5" s="276"/>
    </row>
    <row r="6" spans="2:6" ht="38" customHeight="1" thickBot="1" x14ac:dyDescent="0.3">
      <c r="B6" s="165" t="s">
        <v>283</v>
      </c>
      <c r="C6" s="277" t="s">
        <v>284</v>
      </c>
      <c r="D6" s="277"/>
      <c r="E6" s="277"/>
      <c r="F6" s="277"/>
    </row>
    <row r="7" spans="2:6" s="1" customFormat="1" ht="27" customHeight="1" thickBot="1" x14ac:dyDescent="0.25">
      <c r="B7" s="256">
        <v>1</v>
      </c>
      <c r="C7" s="278" t="s">
        <v>582</v>
      </c>
      <c r="D7" s="263" t="s">
        <v>314</v>
      </c>
      <c r="E7" s="259" t="s">
        <v>313</v>
      </c>
      <c r="F7" s="261" t="s">
        <v>285</v>
      </c>
    </row>
    <row r="8" spans="2:6" s="1" customFormat="1" ht="27" customHeight="1" thickBot="1" x14ac:dyDescent="0.25">
      <c r="B8" s="256"/>
      <c r="C8" s="279"/>
      <c r="D8" s="263"/>
      <c r="E8" s="259"/>
      <c r="F8" s="261"/>
    </row>
    <row r="9" spans="2:6" s="1" customFormat="1" ht="35" customHeight="1" thickBot="1" x14ac:dyDescent="0.25">
      <c r="B9" s="256"/>
      <c r="C9" s="279"/>
      <c r="D9" s="263"/>
      <c r="E9" s="168" t="s">
        <v>315</v>
      </c>
      <c r="F9" s="167" t="s">
        <v>285</v>
      </c>
    </row>
    <row r="10" spans="2:6" s="1" customFormat="1" ht="39" customHeight="1" thickBot="1" x14ac:dyDescent="0.25">
      <c r="B10" s="256"/>
      <c r="C10" s="279"/>
      <c r="D10" s="263"/>
      <c r="E10" s="168" t="s">
        <v>316</v>
      </c>
      <c r="F10" s="167" t="s">
        <v>285</v>
      </c>
    </row>
    <row r="11" spans="2:6" s="1" customFormat="1" ht="41" customHeight="1" thickBot="1" x14ac:dyDescent="0.25">
      <c r="B11" s="256"/>
      <c r="C11" s="279"/>
      <c r="D11" s="168" t="s">
        <v>317</v>
      </c>
      <c r="E11" s="168" t="s">
        <v>318</v>
      </c>
      <c r="F11" s="167" t="s">
        <v>285</v>
      </c>
    </row>
    <row r="12" spans="2:6" s="1" customFormat="1" ht="27" customHeight="1" thickBot="1" x14ac:dyDescent="0.25">
      <c r="B12" s="256"/>
      <c r="C12" s="280"/>
      <c r="D12" s="168" t="s">
        <v>319</v>
      </c>
      <c r="E12" s="168" t="s">
        <v>320</v>
      </c>
      <c r="F12" s="167" t="s">
        <v>285</v>
      </c>
    </row>
    <row r="13" spans="2:6" s="1" customFormat="1" ht="37" customHeight="1" thickBot="1" x14ac:dyDescent="0.25">
      <c r="B13" s="256">
        <v>2</v>
      </c>
      <c r="C13" s="278" t="s">
        <v>583</v>
      </c>
      <c r="D13" s="264" t="s">
        <v>322</v>
      </c>
      <c r="E13" s="259" t="s">
        <v>321</v>
      </c>
      <c r="F13" s="167"/>
    </row>
    <row r="14" spans="2:6" s="1" customFormat="1" ht="37" customHeight="1" thickBot="1" x14ac:dyDescent="0.25">
      <c r="B14" s="256"/>
      <c r="C14" s="279"/>
      <c r="D14" s="264"/>
      <c r="E14" s="259"/>
      <c r="F14" s="167" t="s">
        <v>285</v>
      </c>
    </row>
    <row r="15" spans="2:6" s="1" customFormat="1" ht="37" customHeight="1" thickBot="1" x14ac:dyDescent="0.25">
      <c r="B15" s="256"/>
      <c r="C15" s="279"/>
      <c r="D15" s="264"/>
      <c r="E15" s="168" t="s">
        <v>323</v>
      </c>
      <c r="F15" s="167" t="s">
        <v>285</v>
      </c>
    </row>
    <row r="16" spans="2:6" s="1" customFormat="1" ht="37" customHeight="1" thickBot="1" x14ac:dyDescent="0.25">
      <c r="B16" s="256"/>
      <c r="C16" s="279"/>
      <c r="D16" s="264"/>
      <c r="E16" s="259" t="s">
        <v>324</v>
      </c>
      <c r="F16" s="261" t="s">
        <v>285</v>
      </c>
    </row>
    <row r="17" spans="2:6" s="1" customFormat="1" ht="8" customHeight="1" thickBot="1" x14ac:dyDescent="0.25">
      <c r="B17" s="256"/>
      <c r="C17" s="279"/>
      <c r="D17" s="264"/>
      <c r="E17" s="259"/>
      <c r="F17" s="261"/>
    </row>
    <row r="18" spans="2:6" s="1" customFormat="1" ht="37" customHeight="1" thickBot="1" x14ac:dyDescent="0.25">
      <c r="B18" s="256"/>
      <c r="C18" s="280"/>
      <c r="D18" s="264"/>
      <c r="E18" s="168" t="s">
        <v>325</v>
      </c>
      <c r="F18" s="167" t="s">
        <v>285</v>
      </c>
    </row>
    <row r="19" spans="2:6" s="1" customFormat="1" ht="37" customHeight="1" thickBot="1" x14ac:dyDescent="0.25">
      <c r="B19" s="169" t="s">
        <v>286</v>
      </c>
      <c r="C19" s="281" t="s">
        <v>287</v>
      </c>
      <c r="D19" s="281"/>
      <c r="E19" s="281"/>
      <c r="F19" s="281"/>
    </row>
    <row r="20" spans="2:6" s="1" customFormat="1" ht="37" customHeight="1" thickBot="1" x14ac:dyDescent="0.25">
      <c r="B20" s="166"/>
      <c r="C20" s="266" t="s">
        <v>288</v>
      </c>
      <c r="D20" s="266"/>
      <c r="E20" s="266"/>
      <c r="F20" s="266"/>
    </row>
    <row r="21" spans="2:6" s="1" customFormat="1" ht="28" customHeight="1" thickBot="1" x14ac:dyDescent="0.25">
      <c r="B21" s="256">
        <v>3</v>
      </c>
      <c r="C21" s="270" t="s">
        <v>584</v>
      </c>
      <c r="D21" s="259" t="s">
        <v>326</v>
      </c>
      <c r="E21" s="259" t="s">
        <v>327</v>
      </c>
      <c r="F21" s="258">
        <v>1.5</v>
      </c>
    </row>
    <row r="22" spans="2:6" s="1" customFormat="1" ht="37" hidden="1" customHeight="1" x14ac:dyDescent="0.2">
      <c r="B22" s="256"/>
      <c r="C22" s="271"/>
      <c r="D22" s="259"/>
      <c r="E22" s="259"/>
      <c r="F22" s="258"/>
    </row>
    <row r="23" spans="2:6" s="1" customFormat="1" ht="12" customHeight="1" thickBot="1" x14ac:dyDescent="0.25">
      <c r="B23" s="256"/>
      <c r="C23" s="271"/>
      <c r="D23" s="259"/>
      <c r="E23" s="259"/>
      <c r="F23" s="258"/>
    </row>
    <row r="24" spans="2:6" s="1" customFormat="1" ht="37" customHeight="1" thickBot="1" x14ac:dyDescent="0.25">
      <c r="B24" s="256"/>
      <c r="C24" s="271"/>
      <c r="D24" s="259"/>
      <c r="E24" s="168" t="s">
        <v>328</v>
      </c>
      <c r="F24" s="170">
        <v>2.5</v>
      </c>
    </row>
    <row r="25" spans="2:6" s="1" customFormat="1" ht="30" customHeight="1" thickBot="1" x14ac:dyDescent="0.25">
      <c r="B25" s="256"/>
      <c r="C25" s="271"/>
      <c r="D25" s="259"/>
      <c r="E25" s="168" t="s">
        <v>329</v>
      </c>
      <c r="F25" s="170">
        <v>3.5</v>
      </c>
    </row>
    <row r="26" spans="2:6" s="1" customFormat="1" ht="54" customHeight="1" thickBot="1" x14ac:dyDescent="0.25">
      <c r="B26" s="256"/>
      <c r="C26" s="271"/>
      <c r="D26" s="168" t="s">
        <v>330</v>
      </c>
      <c r="E26" s="168" t="s">
        <v>331</v>
      </c>
      <c r="F26" s="170">
        <v>3.5</v>
      </c>
    </row>
    <row r="27" spans="2:6" s="1" customFormat="1" ht="54" customHeight="1" thickBot="1" x14ac:dyDescent="0.25">
      <c r="B27" s="256"/>
      <c r="C27" s="271"/>
      <c r="D27" s="168" t="s">
        <v>332</v>
      </c>
      <c r="E27" s="168" t="s">
        <v>333</v>
      </c>
      <c r="F27" s="170">
        <v>3.5</v>
      </c>
    </row>
    <row r="28" spans="2:6" s="1" customFormat="1" ht="54" customHeight="1" thickBot="1" x14ac:dyDescent="0.25">
      <c r="B28" s="256"/>
      <c r="C28" s="272"/>
      <c r="D28" s="168" t="s">
        <v>334</v>
      </c>
      <c r="E28" s="168" t="s">
        <v>335</v>
      </c>
      <c r="F28" s="170">
        <v>2.5</v>
      </c>
    </row>
    <row r="29" spans="2:6" s="1" customFormat="1" ht="37" customHeight="1" thickBot="1" x14ac:dyDescent="0.25">
      <c r="B29" s="256">
        <v>4</v>
      </c>
      <c r="C29" s="270" t="s">
        <v>585</v>
      </c>
      <c r="D29" s="259" t="s">
        <v>336</v>
      </c>
      <c r="E29" s="168" t="s">
        <v>337</v>
      </c>
      <c r="F29" s="170">
        <v>1.5</v>
      </c>
    </row>
    <row r="30" spans="2:6" s="1" customFormat="1" ht="37" customHeight="1" thickBot="1" x14ac:dyDescent="0.25">
      <c r="B30" s="256"/>
      <c r="C30" s="271"/>
      <c r="D30" s="259"/>
      <c r="E30" s="168" t="s">
        <v>338</v>
      </c>
      <c r="F30" s="170">
        <v>2.5</v>
      </c>
    </row>
    <row r="31" spans="2:6" s="1" customFormat="1" ht="37" customHeight="1" thickBot="1" x14ac:dyDescent="0.25">
      <c r="B31" s="256"/>
      <c r="C31" s="271"/>
      <c r="D31" s="259"/>
      <c r="E31" s="168" t="s">
        <v>339</v>
      </c>
      <c r="F31" s="170">
        <v>3.5</v>
      </c>
    </row>
    <row r="32" spans="2:6" s="1" customFormat="1" ht="56" customHeight="1" thickBot="1" x14ac:dyDescent="0.25">
      <c r="B32" s="256"/>
      <c r="C32" s="271"/>
      <c r="D32" s="168" t="s">
        <v>330</v>
      </c>
      <c r="E32" s="168" t="s">
        <v>340</v>
      </c>
      <c r="F32" s="170">
        <v>3.5</v>
      </c>
    </row>
    <row r="33" spans="2:6" s="1" customFormat="1" ht="56" customHeight="1" thickBot="1" x14ac:dyDescent="0.25">
      <c r="B33" s="256"/>
      <c r="C33" s="271"/>
      <c r="D33" s="168" t="s">
        <v>341</v>
      </c>
      <c r="E33" s="168" t="s">
        <v>342</v>
      </c>
      <c r="F33" s="170">
        <v>2.5</v>
      </c>
    </row>
    <row r="34" spans="2:6" s="1" customFormat="1" ht="56" customHeight="1" thickBot="1" x14ac:dyDescent="0.25">
      <c r="B34" s="256"/>
      <c r="C34" s="272"/>
      <c r="D34" s="168" t="s">
        <v>343</v>
      </c>
      <c r="E34" s="168" t="s">
        <v>344</v>
      </c>
      <c r="F34" s="170">
        <v>2.5</v>
      </c>
    </row>
    <row r="35" spans="2:6" s="1" customFormat="1" ht="37" customHeight="1" thickBot="1" x14ac:dyDescent="0.25">
      <c r="B35" s="256">
        <v>5</v>
      </c>
      <c r="C35" s="273" t="s">
        <v>586</v>
      </c>
      <c r="D35" s="259" t="s">
        <v>336</v>
      </c>
      <c r="E35" s="259" t="s">
        <v>345</v>
      </c>
      <c r="F35" s="258">
        <v>2.5</v>
      </c>
    </row>
    <row r="36" spans="2:6" s="1" customFormat="1" ht="4" customHeight="1" thickBot="1" x14ac:dyDescent="0.25">
      <c r="B36" s="256"/>
      <c r="C36" s="274"/>
      <c r="D36" s="259"/>
      <c r="E36" s="259"/>
      <c r="F36" s="258"/>
    </row>
    <row r="37" spans="2:6" s="1" customFormat="1" ht="37" customHeight="1" thickBot="1" x14ac:dyDescent="0.25">
      <c r="B37" s="256"/>
      <c r="C37" s="274"/>
      <c r="D37" s="259"/>
      <c r="E37" s="168" t="s">
        <v>346</v>
      </c>
      <c r="F37" s="170">
        <v>2.5</v>
      </c>
    </row>
    <row r="38" spans="2:6" s="1" customFormat="1" ht="37" customHeight="1" thickBot="1" x14ac:dyDescent="0.25">
      <c r="B38" s="256"/>
      <c r="C38" s="274"/>
      <c r="D38" s="259"/>
      <c r="E38" s="168" t="s">
        <v>347</v>
      </c>
      <c r="F38" s="170">
        <v>2.5</v>
      </c>
    </row>
    <row r="39" spans="2:6" s="1" customFormat="1" ht="65" customHeight="1" thickBot="1" x14ac:dyDescent="0.25">
      <c r="B39" s="256"/>
      <c r="C39" s="274"/>
      <c r="D39" s="168" t="s">
        <v>330</v>
      </c>
      <c r="E39" s="168" t="s">
        <v>348</v>
      </c>
      <c r="F39" s="170" t="s">
        <v>289</v>
      </c>
    </row>
    <row r="40" spans="2:6" s="1" customFormat="1" ht="65" customHeight="1" thickBot="1" x14ac:dyDescent="0.25">
      <c r="B40" s="256"/>
      <c r="C40" s="275"/>
      <c r="D40" s="168" t="s">
        <v>341</v>
      </c>
      <c r="E40" s="168" t="s">
        <v>349</v>
      </c>
      <c r="F40" s="170" t="s">
        <v>290</v>
      </c>
    </row>
    <row r="41" spans="2:6" s="1" customFormat="1" ht="37" customHeight="1" thickBot="1" x14ac:dyDescent="0.25">
      <c r="B41" s="256">
        <v>6</v>
      </c>
      <c r="C41" s="270" t="s">
        <v>587</v>
      </c>
      <c r="D41" s="259" t="s">
        <v>336</v>
      </c>
      <c r="E41" s="168" t="s">
        <v>350</v>
      </c>
      <c r="F41" s="170">
        <v>1.5</v>
      </c>
    </row>
    <row r="42" spans="2:6" s="1" customFormat="1" ht="37" customHeight="1" thickBot="1" x14ac:dyDescent="0.25">
      <c r="B42" s="256"/>
      <c r="C42" s="271"/>
      <c r="D42" s="259"/>
      <c r="E42" s="168" t="s">
        <v>351</v>
      </c>
      <c r="F42" s="170">
        <v>2.5</v>
      </c>
    </row>
    <row r="43" spans="2:6" s="1" customFormat="1" ht="37" customHeight="1" thickBot="1" x14ac:dyDescent="0.25">
      <c r="B43" s="256"/>
      <c r="C43" s="271"/>
      <c r="D43" s="259"/>
      <c r="E43" s="168" t="s">
        <v>352</v>
      </c>
      <c r="F43" s="170">
        <v>3.5</v>
      </c>
    </row>
    <row r="44" spans="2:6" s="1" customFormat="1" ht="60" customHeight="1" thickBot="1" x14ac:dyDescent="0.25">
      <c r="B44" s="256"/>
      <c r="C44" s="271"/>
      <c r="D44" s="168" t="s">
        <v>330</v>
      </c>
      <c r="E44" s="168" t="s">
        <v>353</v>
      </c>
      <c r="F44" s="170">
        <v>3.5</v>
      </c>
    </row>
    <row r="45" spans="2:6" s="1" customFormat="1" ht="60" customHeight="1" thickBot="1" x14ac:dyDescent="0.25">
      <c r="B45" s="256"/>
      <c r="C45" s="272"/>
      <c r="D45" s="168" t="s">
        <v>341</v>
      </c>
      <c r="E45" s="172" t="s">
        <v>354</v>
      </c>
      <c r="F45" s="170">
        <v>2.5</v>
      </c>
    </row>
    <row r="46" spans="2:6" s="1" customFormat="1" ht="37" customHeight="1" thickBot="1" x14ac:dyDescent="0.25">
      <c r="B46" s="256">
        <v>7</v>
      </c>
      <c r="C46" s="258" t="s">
        <v>233</v>
      </c>
      <c r="D46" s="259" t="s">
        <v>326</v>
      </c>
      <c r="E46" s="168" t="s">
        <v>355</v>
      </c>
      <c r="F46" s="170">
        <v>2.5</v>
      </c>
    </row>
    <row r="47" spans="2:6" s="1" customFormat="1" ht="37" customHeight="1" thickBot="1" x14ac:dyDescent="0.25">
      <c r="B47" s="256"/>
      <c r="C47" s="258"/>
      <c r="D47" s="259"/>
      <c r="E47" s="168" t="s">
        <v>356</v>
      </c>
      <c r="F47" s="170">
        <v>2.5</v>
      </c>
    </row>
    <row r="48" spans="2:6" s="1" customFormat="1" ht="37" customHeight="1" thickBot="1" x14ac:dyDescent="0.25">
      <c r="B48" s="256"/>
      <c r="C48" s="257" t="s">
        <v>232</v>
      </c>
      <c r="D48" s="259"/>
      <c r="E48" s="168" t="s">
        <v>357</v>
      </c>
      <c r="F48" s="170">
        <v>2.5</v>
      </c>
    </row>
    <row r="49" spans="2:6" s="1" customFormat="1" ht="37" customHeight="1" thickBot="1" x14ac:dyDescent="0.25">
      <c r="B49" s="256"/>
      <c r="C49" s="257"/>
      <c r="D49" s="168" t="s">
        <v>358</v>
      </c>
      <c r="E49" s="168" t="s">
        <v>359</v>
      </c>
      <c r="F49" s="167">
        <v>3.5</v>
      </c>
    </row>
    <row r="50" spans="2:6" s="1" customFormat="1" ht="37" customHeight="1" thickBot="1" x14ac:dyDescent="0.25">
      <c r="B50" s="256"/>
      <c r="C50" s="257"/>
      <c r="D50" s="168" t="s">
        <v>360</v>
      </c>
      <c r="E50" s="168" t="s">
        <v>361</v>
      </c>
      <c r="F50" s="170">
        <v>2.5</v>
      </c>
    </row>
    <row r="51" spans="2:6" s="1" customFormat="1" ht="37" customHeight="1" thickBot="1" x14ac:dyDescent="0.25">
      <c r="B51" s="261">
        <v>8</v>
      </c>
      <c r="C51" s="258" t="s">
        <v>236</v>
      </c>
      <c r="D51" s="259" t="s">
        <v>326</v>
      </c>
      <c r="E51" s="168" t="s">
        <v>362</v>
      </c>
      <c r="F51" s="170">
        <v>2.5</v>
      </c>
    </row>
    <row r="52" spans="2:6" s="1" customFormat="1" ht="37" customHeight="1" thickBot="1" x14ac:dyDescent="0.25">
      <c r="B52" s="261"/>
      <c r="C52" s="258"/>
      <c r="D52" s="259"/>
      <c r="E52" s="168" t="s">
        <v>363</v>
      </c>
      <c r="F52" s="170">
        <v>2.5</v>
      </c>
    </row>
    <row r="53" spans="2:6" s="1" customFormat="1" ht="37" customHeight="1" thickBot="1" x14ac:dyDescent="0.25">
      <c r="B53" s="261"/>
      <c r="C53" s="257" t="s">
        <v>235</v>
      </c>
      <c r="D53" s="259"/>
      <c r="E53" s="168" t="s">
        <v>364</v>
      </c>
      <c r="F53" s="170">
        <v>2.5</v>
      </c>
    </row>
    <row r="54" spans="2:6" s="1" customFormat="1" ht="37" customHeight="1" thickBot="1" x14ac:dyDescent="0.25">
      <c r="B54" s="261"/>
      <c r="C54" s="257"/>
      <c r="D54" s="168" t="s">
        <v>358</v>
      </c>
      <c r="E54" s="173" t="s">
        <v>291</v>
      </c>
      <c r="F54" s="170">
        <v>2.5</v>
      </c>
    </row>
    <row r="55" spans="2:6" s="1" customFormat="1" ht="37" customHeight="1" thickBot="1" x14ac:dyDescent="0.25">
      <c r="B55" s="261"/>
      <c r="C55" s="257"/>
      <c r="D55" s="168" t="s">
        <v>360</v>
      </c>
      <c r="E55" s="168" t="s">
        <v>365</v>
      </c>
      <c r="F55" s="170">
        <v>2.5</v>
      </c>
    </row>
    <row r="56" spans="2:6" s="1" customFormat="1" ht="37" customHeight="1" thickBot="1" x14ac:dyDescent="0.25">
      <c r="B56" s="256">
        <v>9</v>
      </c>
      <c r="C56" s="258" t="s">
        <v>238</v>
      </c>
      <c r="D56" s="259" t="s">
        <v>326</v>
      </c>
      <c r="E56" s="168" t="s">
        <v>366</v>
      </c>
      <c r="F56" s="170">
        <v>2.5</v>
      </c>
    </row>
    <row r="57" spans="2:6" s="1" customFormat="1" ht="37" customHeight="1" thickBot="1" x14ac:dyDescent="0.25">
      <c r="B57" s="256"/>
      <c r="C57" s="258"/>
      <c r="D57" s="259"/>
      <c r="E57" s="168" t="s">
        <v>367</v>
      </c>
      <c r="F57" s="170">
        <v>2.5</v>
      </c>
    </row>
    <row r="58" spans="2:6" s="1" customFormat="1" ht="37" customHeight="1" thickBot="1" x14ac:dyDescent="0.25">
      <c r="B58" s="256"/>
      <c r="C58" s="258"/>
      <c r="D58" s="259"/>
      <c r="E58" s="168" t="s">
        <v>368</v>
      </c>
      <c r="F58" s="170">
        <v>2.5</v>
      </c>
    </row>
    <row r="59" spans="2:6" s="1" customFormat="1" ht="37" customHeight="1" thickBot="1" x14ac:dyDescent="0.25">
      <c r="B59" s="256"/>
      <c r="C59" s="171" t="s">
        <v>237</v>
      </c>
      <c r="D59" s="168" t="s">
        <v>358</v>
      </c>
      <c r="E59" s="168" t="s">
        <v>369</v>
      </c>
      <c r="F59" s="170">
        <v>2.5</v>
      </c>
    </row>
    <row r="60" spans="2:6" s="1" customFormat="1" ht="37" customHeight="1" thickBot="1" x14ac:dyDescent="0.25">
      <c r="B60" s="256"/>
      <c r="C60" s="174"/>
      <c r="D60" s="168" t="s">
        <v>360</v>
      </c>
      <c r="E60" s="168" t="s">
        <v>370</v>
      </c>
      <c r="F60" s="170">
        <v>2.5</v>
      </c>
    </row>
    <row r="61" spans="2:6" s="1" customFormat="1" ht="37" customHeight="1" thickBot="1" x14ac:dyDescent="0.25">
      <c r="B61" s="256">
        <v>10</v>
      </c>
      <c r="C61" s="258" t="s">
        <v>241</v>
      </c>
      <c r="D61" s="268" t="s">
        <v>336</v>
      </c>
      <c r="E61" s="172" t="s">
        <v>371</v>
      </c>
      <c r="F61" s="170">
        <v>2.5</v>
      </c>
    </row>
    <row r="62" spans="2:6" s="1" customFormat="1" ht="37" customHeight="1" thickBot="1" x14ac:dyDescent="0.25">
      <c r="B62" s="256"/>
      <c r="C62" s="258"/>
      <c r="D62" s="268"/>
      <c r="E62" s="172" t="s">
        <v>372</v>
      </c>
      <c r="F62" s="170">
        <v>2.5</v>
      </c>
    </row>
    <row r="63" spans="2:6" s="1" customFormat="1" ht="37" customHeight="1" thickBot="1" x14ac:dyDescent="0.25">
      <c r="B63" s="256"/>
      <c r="C63" s="258"/>
      <c r="D63" s="268"/>
      <c r="E63" s="168" t="s">
        <v>373</v>
      </c>
      <c r="F63" s="170">
        <v>2.5</v>
      </c>
    </row>
    <row r="64" spans="2:6" s="1" customFormat="1" ht="37" customHeight="1" thickBot="1" x14ac:dyDescent="0.25">
      <c r="B64" s="256"/>
      <c r="C64" s="257" t="s">
        <v>240</v>
      </c>
      <c r="D64" s="172" t="s">
        <v>360</v>
      </c>
      <c r="E64" s="168" t="s">
        <v>374</v>
      </c>
      <c r="F64" s="170">
        <v>2.5</v>
      </c>
    </row>
    <row r="65" spans="2:6" s="1" customFormat="1" ht="37" customHeight="1" thickBot="1" x14ac:dyDescent="0.25">
      <c r="B65" s="256"/>
      <c r="C65" s="257"/>
      <c r="D65" s="172" t="s">
        <v>375</v>
      </c>
      <c r="E65" s="168" t="s">
        <v>376</v>
      </c>
      <c r="F65" s="170">
        <v>2.5</v>
      </c>
    </row>
    <row r="66" spans="2:6" s="1" customFormat="1" ht="37" customHeight="1" thickBot="1" x14ac:dyDescent="0.25">
      <c r="B66" s="256">
        <v>11</v>
      </c>
      <c r="C66" s="258" t="s">
        <v>243</v>
      </c>
      <c r="D66" s="268" t="s">
        <v>336</v>
      </c>
      <c r="E66" s="172" t="s">
        <v>377</v>
      </c>
      <c r="F66" s="170">
        <v>2.5</v>
      </c>
    </row>
    <row r="67" spans="2:6" s="1" customFormat="1" ht="37" customHeight="1" thickBot="1" x14ac:dyDescent="0.25">
      <c r="B67" s="256"/>
      <c r="C67" s="258"/>
      <c r="D67" s="268"/>
      <c r="E67" s="172" t="s">
        <v>378</v>
      </c>
      <c r="F67" s="170">
        <v>2.5</v>
      </c>
    </row>
    <row r="68" spans="2:6" s="1" customFormat="1" ht="37" customHeight="1" thickBot="1" x14ac:dyDescent="0.25">
      <c r="B68" s="256"/>
      <c r="C68" s="258"/>
      <c r="D68" s="268"/>
      <c r="E68" s="168" t="s">
        <v>379</v>
      </c>
      <c r="F68" s="170">
        <v>2.5</v>
      </c>
    </row>
    <row r="69" spans="2:6" s="1" customFormat="1" ht="37" customHeight="1" thickBot="1" x14ac:dyDescent="0.25">
      <c r="B69" s="256"/>
      <c r="C69" s="257" t="s">
        <v>242</v>
      </c>
      <c r="D69" s="172" t="s">
        <v>360</v>
      </c>
      <c r="E69" s="168" t="s">
        <v>380</v>
      </c>
      <c r="F69" s="170">
        <v>2.5</v>
      </c>
    </row>
    <row r="70" spans="2:6" s="1" customFormat="1" ht="37" customHeight="1" thickBot="1" x14ac:dyDescent="0.25">
      <c r="B70" s="256"/>
      <c r="C70" s="257"/>
      <c r="D70" s="168" t="s">
        <v>375</v>
      </c>
      <c r="E70" s="168" t="s">
        <v>381</v>
      </c>
      <c r="F70" s="170">
        <v>2.5</v>
      </c>
    </row>
    <row r="71" spans="2:6" s="1" customFormat="1" ht="37" customHeight="1" thickBot="1" x14ac:dyDescent="0.25">
      <c r="B71" s="256">
        <v>12</v>
      </c>
      <c r="C71" s="258" t="s">
        <v>247</v>
      </c>
      <c r="D71" s="263" t="s">
        <v>326</v>
      </c>
      <c r="E71" s="172" t="s">
        <v>382</v>
      </c>
      <c r="F71" s="170">
        <v>2.5</v>
      </c>
    </row>
    <row r="72" spans="2:6" s="1" customFormat="1" ht="37" customHeight="1" thickBot="1" x14ac:dyDescent="0.25">
      <c r="B72" s="256"/>
      <c r="C72" s="258"/>
      <c r="D72" s="263"/>
      <c r="E72" s="172" t="s">
        <v>383</v>
      </c>
      <c r="F72" s="170">
        <v>2.5</v>
      </c>
    </row>
    <row r="73" spans="2:6" s="1" customFormat="1" ht="37" customHeight="1" thickBot="1" x14ac:dyDescent="0.25">
      <c r="B73" s="256"/>
      <c r="C73" s="258"/>
      <c r="D73" s="263"/>
      <c r="E73" s="168" t="s">
        <v>384</v>
      </c>
      <c r="F73" s="170">
        <v>2.5</v>
      </c>
    </row>
    <row r="74" spans="2:6" s="1" customFormat="1" ht="45" customHeight="1" thickBot="1" x14ac:dyDescent="0.25">
      <c r="B74" s="256"/>
      <c r="C74" s="257" t="s">
        <v>246</v>
      </c>
      <c r="D74" s="172" t="s">
        <v>358</v>
      </c>
      <c r="E74" s="168" t="s">
        <v>385</v>
      </c>
      <c r="F74" s="170">
        <v>2.5</v>
      </c>
    </row>
    <row r="75" spans="2:6" s="1" customFormat="1" ht="37" customHeight="1" thickBot="1" x14ac:dyDescent="0.25">
      <c r="B75" s="256"/>
      <c r="C75" s="257"/>
      <c r="D75" s="168" t="s">
        <v>386</v>
      </c>
      <c r="E75" s="172" t="s">
        <v>387</v>
      </c>
      <c r="F75" s="170">
        <v>2.5</v>
      </c>
    </row>
    <row r="76" spans="2:6" s="1" customFormat="1" ht="37" customHeight="1" thickBot="1" x14ac:dyDescent="0.25">
      <c r="B76" s="256">
        <v>13</v>
      </c>
      <c r="C76" s="257" t="s">
        <v>248</v>
      </c>
      <c r="D76" s="268" t="s">
        <v>336</v>
      </c>
      <c r="E76" s="172" t="s">
        <v>388</v>
      </c>
      <c r="F76" s="170">
        <v>2.5</v>
      </c>
    </row>
    <row r="77" spans="2:6" s="1" customFormat="1" ht="37" customHeight="1" thickBot="1" x14ac:dyDescent="0.25">
      <c r="B77" s="256"/>
      <c r="C77" s="257"/>
      <c r="D77" s="268"/>
      <c r="E77" s="172" t="s">
        <v>389</v>
      </c>
      <c r="F77" s="170">
        <v>2.5</v>
      </c>
    </row>
    <row r="78" spans="2:6" s="1" customFormat="1" ht="37" customHeight="1" thickBot="1" x14ac:dyDescent="0.25">
      <c r="B78" s="256"/>
      <c r="C78" s="257"/>
      <c r="D78" s="268"/>
      <c r="E78" s="168" t="s">
        <v>390</v>
      </c>
      <c r="F78" s="170">
        <v>2.5</v>
      </c>
    </row>
    <row r="79" spans="2:6" s="1" customFormat="1" ht="37" customHeight="1" thickBot="1" x14ac:dyDescent="0.25">
      <c r="B79" s="256"/>
      <c r="C79" s="258" t="s">
        <v>249</v>
      </c>
      <c r="D79" s="172" t="s">
        <v>360</v>
      </c>
      <c r="E79" s="168" t="s">
        <v>391</v>
      </c>
      <c r="F79" s="170">
        <v>2.5</v>
      </c>
    </row>
    <row r="80" spans="2:6" s="1" customFormat="1" ht="37" customHeight="1" thickBot="1" x14ac:dyDescent="0.25">
      <c r="B80" s="256"/>
      <c r="C80" s="258"/>
      <c r="D80" s="168" t="s">
        <v>375</v>
      </c>
      <c r="E80" s="168" t="s">
        <v>392</v>
      </c>
      <c r="F80" s="170">
        <v>2.5</v>
      </c>
    </row>
    <row r="81" spans="2:6" s="1" customFormat="1" ht="37" customHeight="1" thickBot="1" x14ac:dyDescent="0.25">
      <c r="B81" s="256">
        <v>14</v>
      </c>
      <c r="C81" s="257" t="s">
        <v>251</v>
      </c>
      <c r="D81" s="259" t="s">
        <v>336</v>
      </c>
      <c r="E81" s="168" t="s">
        <v>393</v>
      </c>
      <c r="F81" s="170">
        <v>2.5</v>
      </c>
    </row>
    <row r="82" spans="2:6" s="1" customFormat="1" ht="37" customHeight="1" thickBot="1" x14ac:dyDescent="0.25">
      <c r="B82" s="256"/>
      <c r="C82" s="257"/>
      <c r="D82" s="259"/>
      <c r="E82" s="168" t="s">
        <v>394</v>
      </c>
      <c r="F82" s="170">
        <v>2.5</v>
      </c>
    </row>
    <row r="83" spans="2:6" s="1" customFormat="1" ht="37" customHeight="1" thickBot="1" x14ac:dyDescent="0.25">
      <c r="B83" s="256"/>
      <c r="C83" s="257"/>
      <c r="D83" s="259"/>
      <c r="E83" s="168" t="s">
        <v>395</v>
      </c>
      <c r="F83" s="170">
        <v>2.5</v>
      </c>
    </row>
    <row r="84" spans="2:6" s="1" customFormat="1" ht="37" customHeight="1" thickBot="1" x14ac:dyDescent="0.25">
      <c r="B84" s="256"/>
      <c r="C84" s="257" t="s">
        <v>580</v>
      </c>
      <c r="D84" s="168" t="s">
        <v>360</v>
      </c>
      <c r="E84" s="168" t="s">
        <v>396</v>
      </c>
      <c r="F84" s="170">
        <v>2.5</v>
      </c>
    </row>
    <row r="85" spans="2:6" s="1" customFormat="1" ht="37" customHeight="1" thickBot="1" x14ac:dyDescent="0.25">
      <c r="B85" s="256"/>
      <c r="C85" s="257"/>
      <c r="D85" s="168" t="s">
        <v>375</v>
      </c>
      <c r="E85" s="168" t="s">
        <v>397</v>
      </c>
      <c r="F85" s="170">
        <v>2.5</v>
      </c>
    </row>
    <row r="86" spans="2:6" s="1" customFormat="1" ht="37" customHeight="1" thickBot="1" x14ac:dyDescent="0.25">
      <c r="B86" s="256">
        <v>15</v>
      </c>
      <c r="C86" s="257" t="s">
        <v>254</v>
      </c>
      <c r="D86" s="259" t="s">
        <v>336</v>
      </c>
      <c r="E86" s="168" t="s">
        <v>398</v>
      </c>
      <c r="F86" s="170">
        <v>2.5</v>
      </c>
    </row>
    <row r="87" spans="2:6" s="1" customFormat="1" ht="37" customHeight="1" thickBot="1" x14ac:dyDescent="0.25">
      <c r="B87" s="256"/>
      <c r="C87" s="257"/>
      <c r="D87" s="259"/>
      <c r="E87" s="168" t="s">
        <v>399</v>
      </c>
      <c r="F87" s="170">
        <v>2.5</v>
      </c>
    </row>
    <row r="88" spans="2:6" s="1" customFormat="1" ht="37" customHeight="1" thickBot="1" x14ac:dyDescent="0.25">
      <c r="B88" s="256"/>
      <c r="C88" s="257"/>
      <c r="D88" s="259"/>
      <c r="E88" s="168" t="s">
        <v>400</v>
      </c>
      <c r="F88" s="170">
        <v>2.5</v>
      </c>
    </row>
    <row r="89" spans="2:6" s="1" customFormat="1" ht="37" customHeight="1" thickBot="1" x14ac:dyDescent="0.25">
      <c r="B89" s="256"/>
      <c r="C89" s="257" t="s">
        <v>253</v>
      </c>
      <c r="D89" s="168" t="s">
        <v>360</v>
      </c>
      <c r="E89" s="168" t="s">
        <v>401</v>
      </c>
      <c r="F89" s="170">
        <v>2.5</v>
      </c>
    </row>
    <row r="90" spans="2:6" s="1" customFormat="1" ht="37" customHeight="1" thickBot="1" x14ac:dyDescent="0.25">
      <c r="B90" s="256"/>
      <c r="C90" s="257"/>
      <c r="D90" s="168" t="s">
        <v>375</v>
      </c>
      <c r="E90" s="168" t="s">
        <v>402</v>
      </c>
      <c r="F90" s="170">
        <v>2.5</v>
      </c>
    </row>
    <row r="91" spans="2:6" s="1" customFormat="1" ht="37" customHeight="1" thickBot="1" x14ac:dyDescent="0.25">
      <c r="B91" s="165" t="s">
        <v>292</v>
      </c>
      <c r="C91" s="269" t="s">
        <v>581</v>
      </c>
      <c r="D91" s="269"/>
      <c r="E91" s="269"/>
      <c r="F91" s="269"/>
    </row>
    <row r="92" spans="2:6" s="1" customFormat="1" ht="37" customHeight="1" thickBot="1" x14ac:dyDescent="0.25">
      <c r="B92" s="257">
        <v>11</v>
      </c>
      <c r="C92" s="257" t="s">
        <v>293</v>
      </c>
      <c r="D92" s="259" t="s">
        <v>403</v>
      </c>
      <c r="E92" s="168" t="s">
        <v>404</v>
      </c>
      <c r="F92" s="167" t="s">
        <v>285</v>
      </c>
    </row>
    <row r="93" spans="2:6" s="1" customFormat="1" ht="37" customHeight="1" thickBot="1" x14ac:dyDescent="0.25">
      <c r="B93" s="257"/>
      <c r="C93" s="257"/>
      <c r="D93" s="259"/>
      <c r="E93" s="168" t="s">
        <v>405</v>
      </c>
      <c r="F93" s="167" t="s">
        <v>285</v>
      </c>
    </row>
    <row r="94" spans="2:6" s="1" customFormat="1" ht="37" customHeight="1" thickBot="1" x14ac:dyDescent="0.25">
      <c r="B94" s="257"/>
      <c r="C94" s="257"/>
      <c r="D94" s="259"/>
      <c r="E94" s="168" t="s">
        <v>406</v>
      </c>
      <c r="F94" s="167" t="s">
        <v>285</v>
      </c>
    </row>
    <row r="95" spans="2:6" s="1" customFormat="1" ht="37" customHeight="1" thickBot="1" x14ac:dyDescent="0.25">
      <c r="B95" s="257"/>
      <c r="C95" s="257" t="s">
        <v>104</v>
      </c>
      <c r="D95" s="168" t="s">
        <v>407</v>
      </c>
      <c r="E95" s="168" t="s">
        <v>408</v>
      </c>
      <c r="F95" s="167" t="s">
        <v>294</v>
      </c>
    </row>
    <row r="96" spans="2:6" s="1" customFormat="1" ht="37" customHeight="1" thickBot="1" x14ac:dyDescent="0.25">
      <c r="B96" s="257"/>
      <c r="C96" s="257"/>
      <c r="D96" s="168" t="s">
        <v>409</v>
      </c>
      <c r="E96" s="168" t="s">
        <v>410</v>
      </c>
      <c r="F96" s="167" t="s">
        <v>285</v>
      </c>
    </row>
    <row r="97" spans="2:6" s="1" customFormat="1" ht="37" customHeight="1" thickBot="1" x14ac:dyDescent="0.25">
      <c r="B97" s="257"/>
      <c r="C97" s="257"/>
      <c r="D97" s="168" t="s">
        <v>411</v>
      </c>
      <c r="E97" s="168" t="s">
        <v>412</v>
      </c>
      <c r="F97" s="167" t="s">
        <v>294</v>
      </c>
    </row>
    <row r="98" spans="2:6" s="1" customFormat="1" ht="37" customHeight="1" thickBot="1" x14ac:dyDescent="0.25">
      <c r="B98" s="257"/>
      <c r="C98" s="257"/>
      <c r="D98" s="168" t="s">
        <v>413</v>
      </c>
      <c r="E98" s="168" t="s">
        <v>414</v>
      </c>
      <c r="F98" s="167" t="s">
        <v>294</v>
      </c>
    </row>
    <row r="99" spans="2:6" s="1" customFormat="1" ht="37" customHeight="1" thickBot="1" x14ac:dyDescent="0.25">
      <c r="B99" s="257"/>
      <c r="C99" s="257"/>
      <c r="D99" s="175" t="s">
        <v>415</v>
      </c>
      <c r="E99" s="168" t="s">
        <v>416</v>
      </c>
      <c r="F99" s="167" t="s">
        <v>294</v>
      </c>
    </row>
    <row r="100" spans="2:6" s="1" customFormat="1" ht="37" customHeight="1" thickBot="1" x14ac:dyDescent="0.25">
      <c r="B100" s="257"/>
      <c r="C100" s="257"/>
      <c r="D100" s="168" t="s">
        <v>417</v>
      </c>
      <c r="E100" s="168" t="s">
        <v>418</v>
      </c>
      <c r="F100" s="167" t="s">
        <v>294</v>
      </c>
    </row>
    <row r="101" spans="2:6" s="1" customFormat="1" ht="37" customHeight="1" thickBot="1" x14ac:dyDescent="0.25">
      <c r="B101" s="257"/>
      <c r="C101" s="257"/>
      <c r="D101" s="168" t="s">
        <v>419</v>
      </c>
      <c r="E101" s="168" t="s">
        <v>420</v>
      </c>
      <c r="F101" s="167" t="s">
        <v>294</v>
      </c>
    </row>
    <row r="102" spans="2:6" s="1" customFormat="1" ht="37" customHeight="1" thickBot="1" x14ac:dyDescent="0.25">
      <c r="B102" s="257">
        <v>12</v>
      </c>
      <c r="C102" s="257" t="s">
        <v>218</v>
      </c>
      <c r="D102" s="259" t="s">
        <v>421</v>
      </c>
      <c r="E102" s="168" t="s">
        <v>422</v>
      </c>
      <c r="F102" s="167">
        <v>2.5</v>
      </c>
    </row>
    <row r="103" spans="2:6" s="1" customFormat="1" ht="37" customHeight="1" thickBot="1" x14ac:dyDescent="0.25">
      <c r="B103" s="257"/>
      <c r="C103" s="257"/>
      <c r="D103" s="259"/>
      <c r="E103" s="168" t="s">
        <v>423</v>
      </c>
      <c r="F103" s="167">
        <v>2.5</v>
      </c>
    </row>
    <row r="104" spans="2:6" s="1" customFormat="1" ht="37" customHeight="1" thickBot="1" x14ac:dyDescent="0.25">
      <c r="B104" s="257"/>
      <c r="C104" s="257"/>
      <c r="D104" s="259"/>
      <c r="E104" s="168" t="s">
        <v>424</v>
      </c>
      <c r="F104" s="167">
        <v>2.5</v>
      </c>
    </row>
    <row r="105" spans="2:6" s="1" customFormat="1" ht="37" customHeight="1" thickBot="1" x14ac:dyDescent="0.25">
      <c r="B105" s="257"/>
      <c r="C105" s="257" t="s">
        <v>106</v>
      </c>
      <c r="D105" s="168" t="s">
        <v>425</v>
      </c>
      <c r="E105" s="168" t="s">
        <v>426</v>
      </c>
      <c r="F105" s="167">
        <v>2.5</v>
      </c>
    </row>
    <row r="106" spans="2:6" s="1" customFormat="1" ht="68" customHeight="1" thickBot="1" x14ac:dyDescent="0.25">
      <c r="B106" s="257"/>
      <c r="C106" s="257"/>
      <c r="D106" s="168" t="s">
        <v>427</v>
      </c>
      <c r="E106" s="168" t="s">
        <v>428</v>
      </c>
      <c r="F106" s="167">
        <v>2.5</v>
      </c>
    </row>
    <row r="107" spans="2:6" s="1" customFormat="1" ht="68" customHeight="1" thickBot="1" x14ac:dyDescent="0.25">
      <c r="B107" s="257"/>
      <c r="C107" s="257"/>
      <c r="D107" s="168" t="s">
        <v>429</v>
      </c>
      <c r="E107" s="168" t="s">
        <v>430</v>
      </c>
      <c r="F107" s="167">
        <v>3.5</v>
      </c>
    </row>
    <row r="108" spans="2:6" s="1" customFormat="1" ht="68" customHeight="1" thickBot="1" x14ac:dyDescent="0.25">
      <c r="B108" s="257"/>
      <c r="C108" s="257"/>
      <c r="D108" s="168" t="s">
        <v>413</v>
      </c>
      <c r="E108" s="168" t="s">
        <v>431</v>
      </c>
      <c r="F108" s="167">
        <v>3.5</v>
      </c>
    </row>
    <row r="109" spans="2:6" s="1" customFormat="1" ht="37" customHeight="1" thickBot="1" x14ac:dyDescent="0.25">
      <c r="B109" s="257"/>
      <c r="C109" s="257"/>
      <c r="D109" s="168" t="s">
        <v>432</v>
      </c>
      <c r="E109" s="172" t="s">
        <v>433</v>
      </c>
      <c r="F109" s="167">
        <v>3.5</v>
      </c>
    </row>
    <row r="110" spans="2:6" s="1" customFormat="1" ht="37" customHeight="1" thickBot="1" x14ac:dyDescent="0.25">
      <c r="B110" s="257"/>
      <c r="C110" s="257"/>
      <c r="D110" s="168" t="s">
        <v>417</v>
      </c>
      <c r="E110" s="172" t="s">
        <v>434</v>
      </c>
      <c r="F110" s="167">
        <v>3.5</v>
      </c>
    </row>
    <row r="111" spans="2:6" s="1" customFormat="1" ht="37" customHeight="1" thickBot="1" x14ac:dyDescent="0.25">
      <c r="B111" s="257"/>
      <c r="C111" s="257"/>
      <c r="D111" s="168" t="s">
        <v>435</v>
      </c>
      <c r="E111" s="172" t="s">
        <v>436</v>
      </c>
      <c r="F111" s="167">
        <v>3.5</v>
      </c>
    </row>
    <row r="112" spans="2:6" s="1" customFormat="1" ht="37" customHeight="1" thickBot="1" x14ac:dyDescent="0.25">
      <c r="B112" s="257">
        <v>13</v>
      </c>
      <c r="C112" s="258" t="s">
        <v>295</v>
      </c>
      <c r="D112" s="259" t="s">
        <v>421</v>
      </c>
      <c r="E112" s="168" t="s">
        <v>437</v>
      </c>
      <c r="F112" s="167" t="s">
        <v>285</v>
      </c>
    </row>
    <row r="113" spans="2:6" s="1" customFormat="1" ht="37" customHeight="1" thickBot="1" x14ac:dyDescent="0.25">
      <c r="B113" s="257"/>
      <c r="C113" s="258"/>
      <c r="D113" s="259"/>
      <c r="E113" s="168" t="s">
        <v>438</v>
      </c>
      <c r="F113" s="167" t="s">
        <v>285</v>
      </c>
    </row>
    <row r="114" spans="2:6" s="1" customFormat="1" ht="37" customHeight="1" thickBot="1" x14ac:dyDescent="0.25">
      <c r="B114" s="257"/>
      <c r="C114" s="258"/>
      <c r="D114" s="168" t="s">
        <v>425</v>
      </c>
      <c r="E114" s="168" t="s">
        <v>439</v>
      </c>
      <c r="F114" s="167" t="s">
        <v>285</v>
      </c>
    </row>
    <row r="115" spans="2:6" s="1" customFormat="1" ht="37" customHeight="1" thickBot="1" x14ac:dyDescent="0.25">
      <c r="B115" s="257"/>
      <c r="C115" s="257" t="s">
        <v>108</v>
      </c>
      <c r="D115" s="259" t="s">
        <v>427</v>
      </c>
      <c r="E115" s="168" t="s">
        <v>440</v>
      </c>
      <c r="F115" s="261" t="s">
        <v>285</v>
      </c>
    </row>
    <row r="116" spans="2:6" s="1" customFormat="1" ht="37" customHeight="1" thickBot="1" x14ac:dyDescent="0.25">
      <c r="B116" s="257"/>
      <c r="C116" s="257"/>
      <c r="D116" s="259"/>
      <c r="E116" s="176" t="s">
        <v>296</v>
      </c>
      <c r="F116" s="261"/>
    </row>
    <row r="117" spans="2:6" s="1" customFormat="1" ht="37" customHeight="1" thickBot="1" x14ac:dyDescent="0.25">
      <c r="B117" s="257"/>
      <c r="C117" s="257"/>
      <c r="D117" s="168" t="s">
        <v>429</v>
      </c>
      <c r="E117" s="168" t="s">
        <v>441</v>
      </c>
      <c r="F117" s="167" t="s">
        <v>294</v>
      </c>
    </row>
    <row r="118" spans="2:6" s="1" customFormat="1" ht="37" customHeight="1" thickBot="1" x14ac:dyDescent="0.25">
      <c r="B118" s="257"/>
      <c r="C118" s="257"/>
      <c r="D118" s="168" t="s">
        <v>413</v>
      </c>
      <c r="E118" s="172" t="s">
        <v>442</v>
      </c>
      <c r="F118" s="167" t="s">
        <v>294</v>
      </c>
    </row>
    <row r="119" spans="2:6" s="1" customFormat="1" ht="37" customHeight="1" thickBot="1" x14ac:dyDescent="0.25">
      <c r="B119" s="257"/>
      <c r="C119" s="257"/>
      <c r="D119" s="168" t="s">
        <v>432</v>
      </c>
      <c r="E119" s="168" t="s">
        <v>443</v>
      </c>
      <c r="F119" s="167" t="s">
        <v>294</v>
      </c>
    </row>
    <row r="120" spans="2:6" s="1" customFormat="1" ht="33" customHeight="1" thickBot="1" x14ac:dyDescent="0.25">
      <c r="B120" s="257"/>
      <c r="C120" s="257"/>
      <c r="D120" s="168" t="s">
        <v>417</v>
      </c>
      <c r="E120" s="168" t="s">
        <v>444</v>
      </c>
      <c r="F120" s="167" t="s">
        <v>294</v>
      </c>
    </row>
    <row r="121" spans="2:6" s="1" customFormat="1" ht="37" hidden="1" customHeight="1" thickBot="1" x14ac:dyDescent="0.25">
      <c r="B121" s="177"/>
      <c r="C121" s="177"/>
      <c r="D121" s="168" t="s">
        <v>435</v>
      </c>
      <c r="E121" s="168" t="s">
        <v>445</v>
      </c>
      <c r="F121" s="167" t="s">
        <v>294</v>
      </c>
    </row>
    <row r="122" spans="2:6" s="1" customFormat="1" ht="37" hidden="1" customHeight="1" x14ac:dyDescent="0.2">
      <c r="B122" s="166"/>
      <c r="C122" s="178"/>
      <c r="D122" s="259" t="s">
        <v>421</v>
      </c>
      <c r="E122" s="259" t="s">
        <v>446</v>
      </c>
      <c r="F122" s="261" t="s">
        <v>285</v>
      </c>
    </row>
    <row r="123" spans="2:6" s="1" customFormat="1" ht="13" hidden="1" customHeight="1" x14ac:dyDescent="0.2">
      <c r="B123" s="166"/>
      <c r="C123" s="172" t="s">
        <v>256</v>
      </c>
      <c r="D123" s="259"/>
      <c r="E123" s="259"/>
      <c r="F123" s="261"/>
    </row>
    <row r="124" spans="2:6" s="1" customFormat="1" ht="1" hidden="1" customHeight="1" x14ac:dyDescent="0.2">
      <c r="B124" s="166"/>
      <c r="C124" s="179" t="s">
        <v>297</v>
      </c>
      <c r="D124" s="259"/>
      <c r="E124" s="259"/>
      <c r="F124" s="261"/>
    </row>
    <row r="125" spans="2:6" s="1" customFormat="1" ht="37" hidden="1" customHeight="1" x14ac:dyDescent="0.2">
      <c r="B125" s="166"/>
      <c r="C125" s="174"/>
      <c r="D125" s="259"/>
      <c r="E125" s="259"/>
      <c r="F125" s="261"/>
    </row>
    <row r="126" spans="2:6" s="1" customFormat="1" ht="23" customHeight="1" thickBot="1" x14ac:dyDescent="0.25">
      <c r="B126" s="166"/>
      <c r="C126" s="260" t="s">
        <v>297</v>
      </c>
      <c r="D126" s="259"/>
      <c r="E126" s="259"/>
      <c r="F126" s="261"/>
    </row>
    <row r="127" spans="2:6" s="1" customFormat="1" ht="13" customHeight="1" thickBot="1" x14ac:dyDescent="0.25">
      <c r="B127" s="166"/>
      <c r="C127" s="260"/>
      <c r="D127" s="259"/>
      <c r="E127" s="259"/>
      <c r="F127" s="261"/>
    </row>
    <row r="128" spans="2:6" s="1" customFormat="1" ht="37" customHeight="1" thickBot="1" x14ac:dyDescent="0.25">
      <c r="B128" s="166"/>
      <c r="C128" s="260"/>
      <c r="D128" s="259"/>
      <c r="E128" s="168" t="s">
        <v>447</v>
      </c>
      <c r="F128" s="167" t="s">
        <v>285</v>
      </c>
    </row>
    <row r="129" spans="2:6" s="1" customFormat="1" ht="37" customHeight="1" thickBot="1" x14ac:dyDescent="0.25">
      <c r="B129" s="166"/>
      <c r="C129" s="260"/>
      <c r="D129" s="259"/>
      <c r="E129" s="180" t="s">
        <v>448</v>
      </c>
      <c r="F129" s="167" t="s">
        <v>285</v>
      </c>
    </row>
    <row r="130" spans="2:6" s="1" customFormat="1" ht="37" customHeight="1" thickBot="1" x14ac:dyDescent="0.25">
      <c r="B130" s="166"/>
      <c r="C130" s="260"/>
      <c r="D130" s="168" t="s">
        <v>449</v>
      </c>
      <c r="E130" s="180" t="s">
        <v>450</v>
      </c>
      <c r="F130" s="167" t="s">
        <v>294</v>
      </c>
    </row>
    <row r="131" spans="2:6" s="1" customFormat="1" ht="37" customHeight="1" thickBot="1" x14ac:dyDescent="0.25">
      <c r="B131" s="166"/>
      <c r="C131" s="260"/>
      <c r="D131" s="168" t="s">
        <v>425</v>
      </c>
      <c r="E131" s="180" t="s">
        <v>451</v>
      </c>
      <c r="F131" s="167" t="s">
        <v>294</v>
      </c>
    </row>
    <row r="132" spans="2:6" s="1" customFormat="1" ht="37" customHeight="1" thickBot="1" x14ac:dyDescent="0.25">
      <c r="B132" s="166"/>
      <c r="C132" s="260"/>
      <c r="D132" s="168" t="s">
        <v>427</v>
      </c>
      <c r="E132" s="180" t="s">
        <v>452</v>
      </c>
      <c r="F132" s="167" t="s">
        <v>294</v>
      </c>
    </row>
    <row r="133" spans="2:6" s="1" customFormat="1" ht="37" customHeight="1" thickBot="1" x14ac:dyDescent="0.25">
      <c r="B133" s="166"/>
      <c r="C133" s="260"/>
      <c r="D133" s="168" t="s">
        <v>429</v>
      </c>
      <c r="E133" s="180" t="s">
        <v>453</v>
      </c>
      <c r="F133" s="167" t="s">
        <v>294</v>
      </c>
    </row>
    <row r="134" spans="2:6" s="1" customFormat="1" ht="37" customHeight="1" thickBot="1" x14ac:dyDescent="0.25">
      <c r="B134" s="166"/>
      <c r="C134" s="260"/>
      <c r="D134" s="168" t="s">
        <v>413</v>
      </c>
      <c r="E134" s="180" t="s">
        <v>454</v>
      </c>
      <c r="F134" s="167" t="s">
        <v>294</v>
      </c>
    </row>
    <row r="135" spans="2:6" s="1" customFormat="1" ht="37" customHeight="1" thickBot="1" x14ac:dyDescent="0.25">
      <c r="B135" s="166"/>
      <c r="C135" s="260"/>
      <c r="D135" s="168" t="s">
        <v>432</v>
      </c>
      <c r="E135" s="180" t="s">
        <v>455</v>
      </c>
      <c r="F135" s="167" t="s">
        <v>294</v>
      </c>
    </row>
    <row r="136" spans="2:6" s="1" customFormat="1" ht="37" customHeight="1" thickBot="1" x14ac:dyDescent="0.25">
      <c r="B136" s="166"/>
      <c r="C136" s="260"/>
      <c r="D136" s="168" t="s">
        <v>417</v>
      </c>
      <c r="E136" s="180" t="s">
        <v>456</v>
      </c>
      <c r="F136" s="167" t="s">
        <v>294</v>
      </c>
    </row>
    <row r="137" spans="2:6" s="1" customFormat="1" ht="37" customHeight="1" thickBot="1" x14ac:dyDescent="0.25">
      <c r="B137" s="166"/>
      <c r="C137" s="260"/>
      <c r="D137" s="168" t="s">
        <v>435</v>
      </c>
      <c r="E137" s="180" t="s">
        <v>457</v>
      </c>
      <c r="F137" s="167" t="s">
        <v>294</v>
      </c>
    </row>
    <row r="138" spans="2:6" s="1" customFormat="1" ht="37" customHeight="1" thickBot="1" x14ac:dyDescent="0.25">
      <c r="B138" s="166"/>
      <c r="C138" s="257" t="s">
        <v>258</v>
      </c>
      <c r="D138" s="259" t="s">
        <v>421</v>
      </c>
      <c r="E138" s="168" t="s">
        <v>458</v>
      </c>
      <c r="F138" s="167">
        <v>2.5</v>
      </c>
    </row>
    <row r="139" spans="2:6" s="1" customFormat="1" ht="37" customHeight="1" thickBot="1" x14ac:dyDescent="0.25">
      <c r="B139" s="166"/>
      <c r="C139" s="257"/>
      <c r="D139" s="259"/>
      <c r="E139" s="168" t="s">
        <v>459</v>
      </c>
      <c r="F139" s="167">
        <v>2.5</v>
      </c>
    </row>
    <row r="140" spans="2:6" s="1" customFormat="1" ht="37" customHeight="1" thickBot="1" x14ac:dyDescent="0.25">
      <c r="B140" s="166"/>
      <c r="C140" s="258" t="s">
        <v>298</v>
      </c>
      <c r="D140" s="168" t="s">
        <v>449</v>
      </c>
      <c r="E140" s="172" t="s">
        <v>460</v>
      </c>
      <c r="F140" s="167">
        <v>3.5</v>
      </c>
    </row>
    <row r="141" spans="2:6" s="1" customFormat="1" ht="37" customHeight="1" thickBot="1" x14ac:dyDescent="0.25">
      <c r="B141" s="166"/>
      <c r="C141" s="258"/>
      <c r="D141" s="168" t="s">
        <v>425</v>
      </c>
      <c r="E141" s="168" t="s">
        <v>461</v>
      </c>
      <c r="F141" s="167">
        <v>3.5</v>
      </c>
    </row>
    <row r="142" spans="2:6" s="1" customFormat="1" ht="37" customHeight="1" thickBot="1" x14ac:dyDescent="0.25">
      <c r="B142" s="166"/>
      <c r="C142" s="258"/>
      <c r="D142" s="168" t="s">
        <v>427</v>
      </c>
      <c r="E142" s="168" t="s">
        <v>462</v>
      </c>
      <c r="F142" s="167">
        <v>2.5</v>
      </c>
    </row>
    <row r="143" spans="2:6" s="1" customFormat="1" ht="37" customHeight="1" thickBot="1" x14ac:dyDescent="0.25">
      <c r="B143" s="166"/>
      <c r="C143" s="258"/>
      <c r="D143" s="168" t="s">
        <v>429</v>
      </c>
      <c r="E143" s="168" t="s">
        <v>463</v>
      </c>
      <c r="F143" s="167">
        <v>3.5</v>
      </c>
    </row>
    <row r="144" spans="2:6" s="1" customFormat="1" ht="37" customHeight="1" thickBot="1" x14ac:dyDescent="0.25">
      <c r="B144" s="166"/>
      <c r="C144" s="258"/>
      <c r="D144" s="168" t="s">
        <v>413</v>
      </c>
      <c r="E144" s="168" t="s">
        <v>464</v>
      </c>
      <c r="F144" s="167">
        <v>3.5</v>
      </c>
    </row>
    <row r="145" spans="2:6" s="1" customFormat="1" ht="37" customHeight="1" thickBot="1" x14ac:dyDescent="0.25">
      <c r="B145" s="166"/>
      <c r="C145" s="258"/>
      <c r="D145" s="168" t="s">
        <v>432</v>
      </c>
      <c r="E145" s="168" t="s">
        <v>465</v>
      </c>
      <c r="F145" s="167">
        <v>3.5</v>
      </c>
    </row>
    <row r="146" spans="2:6" s="1" customFormat="1" ht="37" customHeight="1" thickBot="1" x14ac:dyDescent="0.25">
      <c r="B146" s="166"/>
      <c r="C146" s="258"/>
      <c r="D146" s="168" t="s">
        <v>417</v>
      </c>
      <c r="E146" s="168" t="s">
        <v>466</v>
      </c>
      <c r="F146" s="167">
        <v>3.5</v>
      </c>
    </row>
    <row r="147" spans="2:6" s="1" customFormat="1" ht="37" customHeight="1" thickBot="1" x14ac:dyDescent="0.25">
      <c r="B147" s="166">
        <v>14</v>
      </c>
      <c r="C147" s="258"/>
      <c r="D147" s="168" t="s">
        <v>435</v>
      </c>
      <c r="E147" s="168" t="s">
        <v>467</v>
      </c>
      <c r="F147" s="167">
        <v>3.5</v>
      </c>
    </row>
    <row r="148" spans="2:6" s="1" customFormat="1" ht="37" customHeight="1" thickBot="1" x14ac:dyDescent="0.25">
      <c r="B148" s="256"/>
      <c r="C148" s="257" t="s">
        <v>225</v>
      </c>
      <c r="D148" s="259" t="s">
        <v>421</v>
      </c>
      <c r="E148" s="180" t="s">
        <v>468</v>
      </c>
      <c r="F148" s="167">
        <v>2.5</v>
      </c>
    </row>
    <row r="149" spans="2:6" s="1" customFormat="1" ht="37" customHeight="1" thickBot="1" x14ac:dyDescent="0.25">
      <c r="B149" s="256"/>
      <c r="C149" s="257"/>
      <c r="D149" s="259"/>
      <c r="E149" s="180" t="s">
        <v>469</v>
      </c>
      <c r="F149" s="167">
        <v>2.5</v>
      </c>
    </row>
    <row r="150" spans="2:6" s="1" customFormat="1" ht="37" customHeight="1" thickBot="1" x14ac:dyDescent="0.25">
      <c r="B150" s="256"/>
      <c r="C150" s="257"/>
      <c r="D150" s="259"/>
      <c r="E150" s="180" t="s">
        <v>470</v>
      </c>
      <c r="F150" s="167">
        <v>3.5</v>
      </c>
    </row>
    <row r="151" spans="2:6" s="1" customFormat="1" ht="37" customHeight="1" thickBot="1" x14ac:dyDescent="0.25">
      <c r="B151" s="256"/>
      <c r="C151" s="258" t="s">
        <v>260</v>
      </c>
      <c r="D151" s="168" t="s">
        <v>449</v>
      </c>
      <c r="E151" s="181" t="s">
        <v>471</v>
      </c>
      <c r="F151" s="167">
        <v>3.5</v>
      </c>
    </row>
    <row r="152" spans="2:6" s="1" customFormat="1" ht="37" customHeight="1" thickBot="1" x14ac:dyDescent="0.25">
      <c r="B152" s="256"/>
      <c r="C152" s="258"/>
      <c r="D152" s="168" t="s">
        <v>425</v>
      </c>
      <c r="E152" s="181" t="s">
        <v>472</v>
      </c>
      <c r="F152" s="167">
        <v>2.5</v>
      </c>
    </row>
    <row r="153" spans="2:6" s="1" customFormat="1" ht="37" customHeight="1" thickBot="1" x14ac:dyDescent="0.25">
      <c r="B153" s="256"/>
      <c r="C153" s="258"/>
      <c r="D153" s="168" t="s">
        <v>427</v>
      </c>
      <c r="E153" s="180" t="s">
        <v>473</v>
      </c>
      <c r="F153" s="167">
        <v>3.5</v>
      </c>
    </row>
    <row r="154" spans="2:6" s="1" customFormat="1" ht="37" customHeight="1" thickBot="1" x14ac:dyDescent="0.25">
      <c r="B154" s="256"/>
      <c r="C154" s="258"/>
      <c r="D154" s="168" t="s">
        <v>429</v>
      </c>
      <c r="E154" s="180" t="s">
        <v>474</v>
      </c>
      <c r="F154" s="167">
        <v>3.5</v>
      </c>
    </row>
    <row r="155" spans="2:6" s="1" customFormat="1" ht="37" customHeight="1" thickBot="1" x14ac:dyDescent="0.25">
      <c r="B155" s="256"/>
      <c r="C155" s="258"/>
      <c r="D155" s="168" t="s">
        <v>413</v>
      </c>
      <c r="E155" s="180" t="s">
        <v>475</v>
      </c>
      <c r="F155" s="167">
        <v>3.5</v>
      </c>
    </row>
    <row r="156" spans="2:6" s="1" customFormat="1" ht="37" customHeight="1" thickBot="1" x14ac:dyDescent="0.25">
      <c r="B156" s="256"/>
      <c r="C156" s="258"/>
      <c r="D156" s="168" t="s">
        <v>432</v>
      </c>
      <c r="E156" s="181" t="s">
        <v>476</v>
      </c>
      <c r="F156" s="167">
        <v>3.5</v>
      </c>
    </row>
    <row r="157" spans="2:6" s="1" customFormat="1" ht="37" customHeight="1" thickBot="1" x14ac:dyDescent="0.25">
      <c r="B157" s="256"/>
      <c r="C157" s="258"/>
      <c r="D157" s="168" t="s">
        <v>417</v>
      </c>
      <c r="E157" s="181" t="s">
        <v>477</v>
      </c>
      <c r="F157" s="167">
        <v>3.5</v>
      </c>
    </row>
    <row r="158" spans="2:6" s="1" customFormat="1" ht="37" customHeight="1" thickBot="1" x14ac:dyDescent="0.25">
      <c r="B158" s="256"/>
      <c r="C158" s="258"/>
      <c r="D158" s="168" t="s">
        <v>435</v>
      </c>
      <c r="E158" s="181" t="s">
        <v>478</v>
      </c>
      <c r="F158" s="167"/>
    </row>
    <row r="159" spans="2:6" s="1" customFormat="1" ht="37" customHeight="1" thickBot="1" x14ac:dyDescent="0.25">
      <c r="B159" s="256"/>
      <c r="C159" s="257" t="s">
        <v>262</v>
      </c>
      <c r="D159" s="259" t="s">
        <v>421</v>
      </c>
      <c r="E159" s="180" t="s">
        <v>479</v>
      </c>
      <c r="F159" s="167">
        <v>2.5</v>
      </c>
    </row>
    <row r="160" spans="2:6" s="1" customFormat="1" ht="37" customHeight="1" thickBot="1" x14ac:dyDescent="0.25">
      <c r="B160" s="256"/>
      <c r="C160" s="257"/>
      <c r="D160" s="259"/>
      <c r="E160" s="180" t="s">
        <v>480</v>
      </c>
      <c r="F160" s="167">
        <v>2.5</v>
      </c>
    </row>
    <row r="161" spans="2:6" s="1" customFormat="1" ht="37" customHeight="1" thickBot="1" x14ac:dyDescent="0.25">
      <c r="B161" s="256"/>
      <c r="C161" s="257"/>
      <c r="D161" s="168" t="s">
        <v>449</v>
      </c>
      <c r="E161" s="168" t="s">
        <v>481</v>
      </c>
      <c r="F161" s="167">
        <v>3.5</v>
      </c>
    </row>
    <row r="162" spans="2:6" s="1" customFormat="1" ht="37" customHeight="1" thickBot="1" x14ac:dyDescent="0.25">
      <c r="B162" s="256"/>
      <c r="C162" s="257"/>
      <c r="D162" s="168" t="s">
        <v>425</v>
      </c>
      <c r="E162" s="172" t="s">
        <v>482</v>
      </c>
      <c r="F162" s="167">
        <v>3.5</v>
      </c>
    </row>
    <row r="163" spans="2:6" s="1" customFormat="1" ht="37" customHeight="1" thickBot="1" x14ac:dyDescent="0.25">
      <c r="B163" s="256"/>
      <c r="C163" s="258" t="s">
        <v>299</v>
      </c>
      <c r="D163" s="168" t="s">
        <v>427</v>
      </c>
      <c r="E163" s="168" t="s">
        <v>483</v>
      </c>
      <c r="F163" s="167">
        <v>2.5</v>
      </c>
    </row>
    <row r="164" spans="2:6" s="1" customFormat="1" ht="37" customHeight="1" thickBot="1" x14ac:dyDescent="0.25">
      <c r="B164" s="256"/>
      <c r="C164" s="258"/>
      <c r="D164" s="168" t="s">
        <v>429</v>
      </c>
      <c r="E164" s="168" t="s">
        <v>484</v>
      </c>
      <c r="F164" s="167">
        <v>3.5</v>
      </c>
    </row>
    <row r="165" spans="2:6" s="1" customFormat="1" ht="37" customHeight="1" thickBot="1" x14ac:dyDescent="0.25">
      <c r="B165" s="256"/>
      <c r="C165" s="258"/>
      <c r="D165" s="168" t="s">
        <v>413</v>
      </c>
      <c r="E165" s="168" t="s">
        <v>485</v>
      </c>
      <c r="F165" s="167">
        <v>3.5</v>
      </c>
    </row>
    <row r="166" spans="2:6" s="1" customFormat="1" ht="37" customHeight="1" thickBot="1" x14ac:dyDescent="0.25">
      <c r="B166" s="256"/>
      <c r="C166" s="258"/>
      <c r="D166" s="168" t="s">
        <v>432</v>
      </c>
      <c r="E166" s="168" t="s">
        <v>486</v>
      </c>
      <c r="F166" s="167">
        <v>3.5</v>
      </c>
    </row>
    <row r="167" spans="2:6" s="1" customFormat="1" ht="37" customHeight="1" thickBot="1" x14ac:dyDescent="0.25">
      <c r="B167" s="256"/>
      <c r="C167" s="258"/>
      <c r="D167" s="168" t="s">
        <v>417</v>
      </c>
      <c r="E167" s="168" t="s">
        <v>487</v>
      </c>
      <c r="F167" s="167">
        <v>3.5</v>
      </c>
    </row>
    <row r="168" spans="2:6" s="1" customFormat="1" ht="37" customHeight="1" thickBot="1" x14ac:dyDescent="0.25">
      <c r="B168" s="256"/>
      <c r="C168" s="258"/>
      <c r="D168" s="168" t="s">
        <v>435</v>
      </c>
      <c r="E168" s="168" t="s">
        <v>488</v>
      </c>
      <c r="F168" s="167">
        <v>3.5</v>
      </c>
    </row>
    <row r="169" spans="2:6" s="1" customFormat="1" ht="37" customHeight="1" thickBot="1" x14ac:dyDescent="0.25">
      <c r="B169" s="256">
        <v>15</v>
      </c>
      <c r="C169" s="257" t="s">
        <v>264</v>
      </c>
      <c r="D169" s="259" t="s">
        <v>421</v>
      </c>
      <c r="E169" s="168" t="s">
        <v>489</v>
      </c>
      <c r="F169" s="167">
        <v>2.5</v>
      </c>
    </row>
    <row r="170" spans="2:6" s="1" customFormat="1" ht="37" customHeight="1" thickBot="1" x14ac:dyDescent="0.25">
      <c r="B170" s="256"/>
      <c r="C170" s="257"/>
      <c r="D170" s="259"/>
      <c r="E170" s="168" t="s">
        <v>490</v>
      </c>
      <c r="F170" s="167">
        <v>2.5</v>
      </c>
    </row>
    <row r="171" spans="2:6" s="1" customFormat="1" ht="37" customHeight="1" thickBot="1" x14ac:dyDescent="0.25">
      <c r="B171" s="256"/>
      <c r="C171" s="257"/>
      <c r="D171" s="168" t="s">
        <v>449</v>
      </c>
      <c r="E171" s="168" t="s">
        <v>491</v>
      </c>
      <c r="F171" s="167">
        <v>3.5</v>
      </c>
    </row>
    <row r="172" spans="2:6" s="1" customFormat="1" ht="37" customHeight="1" thickBot="1" x14ac:dyDescent="0.25">
      <c r="B172" s="256"/>
      <c r="C172" s="257"/>
      <c r="D172" s="168" t="s">
        <v>425</v>
      </c>
      <c r="E172" s="168" t="s">
        <v>492</v>
      </c>
      <c r="F172" s="167">
        <v>3.5</v>
      </c>
    </row>
    <row r="173" spans="2:6" s="1" customFormat="1" ht="37" customHeight="1" thickBot="1" x14ac:dyDescent="0.25">
      <c r="B173" s="256"/>
      <c r="C173" s="258" t="s">
        <v>300</v>
      </c>
      <c r="D173" s="168" t="s">
        <v>427</v>
      </c>
      <c r="E173" s="168" t="s">
        <v>462</v>
      </c>
      <c r="F173" s="167">
        <v>2.5</v>
      </c>
    </row>
    <row r="174" spans="2:6" s="1" customFormat="1" ht="37" customHeight="1" thickBot="1" x14ac:dyDescent="0.25">
      <c r="B174" s="256"/>
      <c r="C174" s="258"/>
      <c r="D174" s="168" t="s">
        <v>429</v>
      </c>
      <c r="E174" s="172" t="s">
        <v>493</v>
      </c>
      <c r="F174" s="167">
        <v>3.5</v>
      </c>
    </row>
    <row r="175" spans="2:6" s="1" customFormat="1" ht="37" customHeight="1" thickBot="1" x14ac:dyDescent="0.25">
      <c r="B175" s="256"/>
      <c r="C175" s="258"/>
      <c r="D175" s="168" t="s">
        <v>413</v>
      </c>
      <c r="E175" s="168" t="s">
        <v>494</v>
      </c>
      <c r="F175" s="167">
        <v>3.5</v>
      </c>
    </row>
    <row r="176" spans="2:6" s="1" customFormat="1" ht="37" customHeight="1" thickBot="1" x14ac:dyDescent="0.25">
      <c r="B176" s="256"/>
      <c r="C176" s="258"/>
      <c r="D176" s="168" t="s">
        <v>432</v>
      </c>
      <c r="E176" s="172" t="s">
        <v>495</v>
      </c>
      <c r="F176" s="167">
        <v>3.5</v>
      </c>
    </row>
    <row r="177" spans="2:6" s="1" customFormat="1" ht="37" customHeight="1" thickBot="1" x14ac:dyDescent="0.25">
      <c r="B177" s="256"/>
      <c r="C177" s="258"/>
      <c r="D177" s="168" t="s">
        <v>417</v>
      </c>
      <c r="E177" s="168" t="s">
        <v>496</v>
      </c>
      <c r="F177" s="167">
        <v>3.5</v>
      </c>
    </row>
    <row r="178" spans="2:6" s="1" customFormat="1" ht="37" customHeight="1" thickBot="1" x14ac:dyDescent="0.25">
      <c r="B178" s="256"/>
      <c r="C178" s="258"/>
      <c r="D178" s="168" t="s">
        <v>435</v>
      </c>
      <c r="E178" s="168" t="s">
        <v>497</v>
      </c>
      <c r="F178" s="167">
        <v>3.5</v>
      </c>
    </row>
    <row r="179" spans="2:6" s="1" customFormat="1" ht="37" customHeight="1" thickBot="1" x14ac:dyDescent="0.25">
      <c r="B179" s="177"/>
      <c r="C179" s="266"/>
      <c r="D179" s="266"/>
      <c r="E179" s="266"/>
      <c r="F179" s="266"/>
    </row>
    <row r="180" spans="2:6" s="1" customFormat="1" ht="37" customHeight="1" thickBot="1" x14ac:dyDescent="0.25">
      <c r="B180" s="256">
        <v>14</v>
      </c>
      <c r="C180" s="257" t="s">
        <v>267</v>
      </c>
      <c r="D180" s="259" t="s">
        <v>421</v>
      </c>
      <c r="E180" s="168" t="s">
        <v>498</v>
      </c>
      <c r="F180" s="167">
        <v>2.5</v>
      </c>
    </row>
    <row r="181" spans="2:6" s="1" customFormat="1" ht="37" customHeight="1" thickBot="1" x14ac:dyDescent="0.25">
      <c r="B181" s="256"/>
      <c r="C181" s="257"/>
      <c r="D181" s="259"/>
      <c r="E181" s="168" t="s">
        <v>499</v>
      </c>
      <c r="F181" s="167">
        <v>2.5</v>
      </c>
    </row>
    <row r="182" spans="2:6" s="1" customFormat="1" ht="37" customHeight="1" thickBot="1" x14ac:dyDescent="0.25">
      <c r="B182" s="256"/>
      <c r="C182" s="257"/>
      <c r="D182" s="168" t="s">
        <v>449</v>
      </c>
      <c r="E182" s="168" t="s">
        <v>500</v>
      </c>
      <c r="F182" s="167">
        <v>3.5</v>
      </c>
    </row>
    <row r="183" spans="2:6" s="1" customFormat="1" ht="37" customHeight="1" thickBot="1" x14ac:dyDescent="0.25">
      <c r="B183" s="256"/>
      <c r="C183" s="257"/>
      <c r="D183" s="168" t="s">
        <v>425</v>
      </c>
      <c r="E183" s="172" t="s">
        <v>501</v>
      </c>
      <c r="F183" s="167">
        <v>3.5</v>
      </c>
    </row>
    <row r="184" spans="2:6" s="1" customFormat="1" ht="37" customHeight="1" thickBot="1" x14ac:dyDescent="0.25">
      <c r="B184" s="256"/>
      <c r="C184" s="258" t="s">
        <v>301</v>
      </c>
      <c r="D184" s="168" t="s">
        <v>427</v>
      </c>
      <c r="E184" s="172" t="s">
        <v>502</v>
      </c>
      <c r="F184" s="167">
        <v>2.5</v>
      </c>
    </row>
    <row r="185" spans="2:6" s="1" customFormat="1" ht="37" customHeight="1" thickBot="1" x14ac:dyDescent="0.25">
      <c r="B185" s="256"/>
      <c r="C185" s="258"/>
      <c r="D185" s="168" t="s">
        <v>429</v>
      </c>
      <c r="E185" s="172" t="s">
        <v>503</v>
      </c>
      <c r="F185" s="167">
        <v>3.5</v>
      </c>
    </row>
    <row r="186" spans="2:6" s="1" customFormat="1" ht="37" customHeight="1" thickBot="1" x14ac:dyDescent="0.25">
      <c r="B186" s="256"/>
      <c r="C186" s="258"/>
      <c r="D186" s="168" t="s">
        <v>413</v>
      </c>
      <c r="E186" s="168" t="s">
        <v>504</v>
      </c>
      <c r="F186" s="167">
        <v>3.5</v>
      </c>
    </row>
    <row r="187" spans="2:6" s="1" customFormat="1" ht="37" customHeight="1" thickBot="1" x14ac:dyDescent="0.25">
      <c r="B187" s="256"/>
      <c r="C187" s="258"/>
      <c r="D187" s="168" t="s">
        <v>432</v>
      </c>
      <c r="E187" s="172" t="s">
        <v>505</v>
      </c>
      <c r="F187" s="167">
        <v>3.5</v>
      </c>
    </row>
    <row r="188" spans="2:6" s="1" customFormat="1" ht="37" customHeight="1" thickBot="1" x14ac:dyDescent="0.25">
      <c r="B188" s="256"/>
      <c r="C188" s="258"/>
      <c r="D188" s="168" t="s">
        <v>417</v>
      </c>
      <c r="E188" s="172" t="s">
        <v>506</v>
      </c>
      <c r="F188" s="167">
        <v>3.5</v>
      </c>
    </row>
    <row r="189" spans="2:6" s="1" customFormat="1" ht="37" customHeight="1" thickBot="1" x14ac:dyDescent="0.25">
      <c r="B189" s="256"/>
      <c r="C189" s="258"/>
      <c r="D189" s="168" t="s">
        <v>435</v>
      </c>
      <c r="E189" s="168" t="s">
        <v>507</v>
      </c>
      <c r="F189" s="167">
        <v>3.5</v>
      </c>
    </row>
    <row r="190" spans="2:6" s="1" customFormat="1" ht="37" customHeight="1" thickBot="1" x14ac:dyDescent="0.25">
      <c r="B190" s="256"/>
      <c r="C190" s="257" t="s">
        <v>269</v>
      </c>
      <c r="D190" s="259" t="s">
        <v>421</v>
      </c>
      <c r="E190" s="168" t="s">
        <v>508</v>
      </c>
      <c r="F190" s="167">
        <v>2.5</v>
      </c>
    </row>
    <row r="191" spans="2:6" s="1" customFormat="1" ht="37" customHeight="1" thickBot="1" x14ac:dyDescent="0.25">
      <c r="B191" s="256"/>
      <c r="C191" s="257"/>
      <c r="D191" s="259"/>
      <c r="E191" s="168" t="s">
        <v>509</v>
      </c>
      <c r="F191" s="167">
        <v>2.5</v>
      </c>
    </row>
    <row r="192" spans="2:6" s="1" customFormat="1" ht="37" customHeight="1" thickBot="1" x14ac:dyDescent="0.25">
      <c r="B192" s="256"/>
      <c r="C192" s="258" t="s">
        <v>302</v>
      </c>
      <c r="D192" s="168" t="s">
        <v>449</v>
      </c>
      <c r="E192" s="168" t="s">
        <v>510</v>
      </c>
      <c r="F192" s="167">
        <v>2.5</v>
      </c>
    </row>
    <row r="193" spans="2:6" s="1" customFormat="1" ht="37" customHeight="1" thickBot="1" x14ac:dyDescent="0.25">
      <c r="B193" s="256"/>
      <c r="C193" s="258"/>
      <c r="D193" s="168" t="s">
        <v>425</v>
      </c>
      <c r="E193" s="168" t="s">
        <v>439</v>
      </c>
      <c r="F193" s="167">
        <v>3.5</v>
      </c>
    </row>
    <row r="194" spans="2:6" s="1" customFormat="1" ht="37" customHeight="1" thickBot="1" x14ac:dyDescent="0.25">
      <c r="B194" s="256"/>
      <c r="C194" s="258"/>
      <c r="D194" s="168" t="s">
        <v>427</v>
      </c>
      <c r="E194" s="172" t="s">
        <v>511</v>
      </c>
      <c r="F194" s="167"/>
    </row>
    <row r="195" spans="2:6" s="1" customFormat="1" ht="37" customHeight="1" thickBot="1" x14ac:dyDescent="0.25">
      <c r="B195" s="256"/>
      <c r="C195" s="258"/>
      <c r="D195" s="168" t="s">
        <v>429</v>
      </c>
      <c r="E195" s="168" t="s">
        <v>512</v>
      </c>
      <c r="F195" s="167">
        <v>3.5</v>
      </c>
    </row>
    <row r="196" spans="2:6" s="1" customFormat="1" ht="37" customHeight="1" thickBot="1" x14ac:dyDescent="0.25">
      <c r="B196" s="256"/>
      <c r="C196" s="258"/>
      <c r="D196" s="172" t="s">
        <v>413</v>
      </c>
      <c r="E196" s="168" t="s">
        <v>513</v>
      </c>
      <c r="F196" s="167">
        <v>3.5</v>
      </c>
    </row>
    <row r="197" spans="2:6" s="1" customFormat="1" ht="37" customHeight="1" thickBot="1" x14ac:dyDescent="0.25">
      <c r="B197" s="256"/>
      <c r="C197" s="258"/>
      <c r="D197" s="172" t="s">
        <v>432</v>
      </c>
      <c r="E197" s="168" t="s">
        <v>514</v>
      </c>
      <c r="F197" s="167">
        <v>3.5</v>
      </c>
    </row>
    <row r="198" spans="2:6" s="1" customFormat="1" ht="37" customHeight="1" thickBot="1" x14ac:dyDescent="0.25">
      <c r="B198" s="256"/>
      <c r="C198" s="258"/>
      <c r="D198" s="168" t="s">
        <v>417</v>
      </c>
      <c r="E198" s="168" t="s">
        <v>515</v>
      </c>
      <c r="F198" s="167">
        <v>3.5</v>
      </c>
    </row>
    <row r="199" spans="2:6" s="1" customFormat="1" ht="37" customHeight="1" thickBot="1" x14ac:dyDescent="0.25">
      <c r="B199" s="256"/>
      <c r="C199" s="258"/>
      <c r="D199" s="168" t="s">
        <v>435</v>
      </c>
      <c r="E199" s="168" t="s">
        <v>516</v>
      </c>
      <c r="F199" s="167">
        <v>3.5</v>
      </c>
    </row>
    <row r="200" spans="2:6" s="1" customFormat="1" ht="37" customHeight="1" thickBot="1" x14ac:dyDescent="0.25">
      <c r="B200" s="256">
        <v>15</v>
      </c>
      <c r="C200" s="257" t="s">
        <v>227</v>
      </c>
      <c r="D200" s="259" t="s">
        <v>421</v>
      </c>
      <c r="E200" s="182" t="s">
        <v>517</v>
      </c>
      <c r="F200" s="170">
        <v>2.5</v>
      </c>
    </row>
    <row r="201" spans="2:6" s="1" customFormat="1" ht="37" customHeight="1" thickBot="1" x14ac:dyDescent="0.25">
      <c r="B201" s="256"/>
      <c r="C201" s="257"/>
      <c r="D201" s="259"/>
      <c r="E201" s="180" t="s">
        <v>518</v>
      </c>
      <c r="F201" s="170">
        <v>2.5</v>
      </c>
    </row>
    <row r="202" spans="2:6" s="1" customFormat="1" ht="37" customHeight="1" thickBot="1" x14ac:dyDescent="0.25">
      <c r="B202" s="256"/>
      <c r="C202" s="257"/>
      <c r="D202" s="259" t="s">
        <v>449</v>
      </c>
      <c r="E202" s="181" t="s">
        <v>519</v>
      </c>
      <c r="F202" s="258">
        <v>3.5</v>
      </c>
    </row>
    <row r="203" spans="2:6" s="1" customFormat="1" ht="37" customHeight="1" thickBot="1" x14ac:dyDescent="0.25">
      <c r="B203" s="256"/>
      <c r="C203" s="257"/>
      <c r="D203" s="259"/>
      <c r="E203" s="174" t="s">
        <v>303</v>
      </c>
      <c r="F203" s="258"/>
    </row>
    <row r="204" spans="2:6" s="1" customFormat="1" ht="37" customHeight="1" thickBot="1" x14ac:dyDescent="0.25">
      <c r="B204" s="256"/>
      <c r="C204" s="258" t="s">
        <v>271</v>
      </c>
      <c r="D204" s="259"/>
      <c r="E204" s="183" t="s">
        <v>304</v>
      </c>
      <c r="F204" s="258"/>
    </row>
    <row r="205" spans="2:6" s="1" customFormat="1" ht="37" customHeight="1" thickBot="1" x14ac:dyDescent="0.25">
      <c r="B205" s="256"/>
      <c r="C205" s="258"/>
      <c r="D205" s="259" t="s">
        <v>425</v>
      </c>
      <c r="E205" s="181" t="s">
        <v>520</v>
      </c>
      <c r="F205" s="258">
        <v>3.5</v>
      </c>
    </row>
    <row r="206" spans="2:6" s="1" customFormat="1" ht="37" customHeight="1" thickBot="1" x14ac:dyDescent="0.25">
      <c r="B206" s="256"/>
      <c r="C206" s="258"/>
      <c r="D206" s="259"/>
      <c r="E206" s="183" t="s">
        <v>305</v>
      </c>
      <c r="F206" s="258"/>
    </row>
    <row r="207" spans="2:6" s="1" customFormat="1" ht="37" customHeight="1" thickBot="1" x14ac:dyDescent="0.25">
      <c r="B207" s="256"/>
      <c r="C207" s="258"/>
      <c r="D207" s="168" t="s">
        <v>427</v>
      </c>
      <c r="E207" s="180" t="s">
        <v>521</v>
      </c>
      <c r="F207" s="170">
        <v>2.5</v>
      </c>
    </row>
    <row r="208" spans="2:6" s="1" customFormat="1" ht="37" customHeight="1" thickBot="1" x14ac:dyDescent="0.25">
      <c r="B208" s="256"/>
      <c r="C208" s="258"/>
      <c r="D208" s="168" t="s">
        <v>429</v>
      </c>
      <c r="E208" s="180" t="s">
        <v>522</v>
      </c>
      <c r="F208" s="170">
        <v>3.5</v>
      </c>
    </row>
    <row r="209" spans="2:6" s="1" customFormat="1" ht="37" customHeight="1" thickBot="1" x14ac:dyDescent="0.25">
      <c r="B209" s="256"/>
      <c r="C209" s="258"/>
      <c r="D209" s="168" t="s">
        <v>413</v>
      </c>
      <c r="E209" s="180" t="s">
        <v>523</v>
      </c>
      <c r="F209" s="170">
        <v>3.5</v>
      </c>
    </row>
    <row r="210" spans="2:6" s="1" customFormat="1" ht="37" customHeight="1" thickBot="1" x14ac:dyDescent="0.25">
      <c r="B210" s="256"/>
      <c r="C210" s="258"/>
      <c r="D210" s="168" t="s">
        <v>432</v>
      </c>
      <c r="E210" s="180" t="s">
        <v>524</v>
      </c>
      <c r="F210" s="170">
        <v>3.5</v>
      </c>
    </row>
    <row r="211" spans="2:6" s="1" customFormat="1" ht="37" customHeight="1" thickBot="1" x14ac:dyDescent="0.25">
      <c r="B211" s="256"/>
      <c r="C211" s="258"/>
      <c r="D211" s="168" t="s">
        <v>417</v>
      </c>
      <c r="E211" s="180" t="s">
        <v>525</v>
      </c>
      <c r="F211" s="170">
        <v>3.5</v>
      </c>
    </row>
    <row r="212" spans="2:6" s="1" customFormat="1" ht="37" customHeight="1" thickBot="1" x14ac:dyDescent="0.25">
      <c r="B212" s="256"/>
      <c r="C212" s="258"/>
      <c r="D212" s="168" t="s">
        <v>435</v>
      </c>
      <c r="E212" s="180" t="s">
        <v>526</v>
      </c>
      <c r="F212" s="170">
        <v>3.5</v>
      </c>
    </row>
    <row r="213" spans="2:6" s="1" customFormat="1" ht="37" customHeight="1" thickBot="1" x14ac:dyDescent="0.25">
      <c r="B213" s="260"/>
      <c r="C213" s="257" t="s">
        <v>273</v>
      </c>
      <c r="D213" s="259" t="s">
        <v>421</v>
      </c>
      <c r="E213" s="168" t="s">
        <v>527</v>
      </c>
      <c r="F213" s="167">
        <v>2.5</v>
      </c>
    </row>
    <row r="214" spans="2:6" s="1" customFormat="1" ht="37" customHeight="1" thickBot="1" x14ac:dyDescent="0.25">
      <c r="B214" s="260"/>
      <c r="C214" s="257"/>
      <c r="D214" s="259"/>
      <c r="E214" s="168" t="s">
        <v>528</v>
      </c>
      <c r="F214" s="167">
        <v>2.5</v>
      </c>
    </row>
    <row r="215" spans="2:6" s="1" customFormat="1" ht="37" customHeight="1" thickBot="1" x14ac:dyDescent="0.25">
      <c r="B215" s="260"/>
      <c r="C215" s="258" t="s">
        <v>306</v>
      </c>
      <c r="D215" s="168" t="s">
        <v>449</v>
      </c>
      <c r="E215" s="168" t="s">
        <v>529</v>
      </c>
      <c r="F215" s="167">
        <v>2.5</v>
      </c>
    </row>
    <row r="216" spans="2:6" s="1" customFormat="1" ht="37" customHeight="1" thickBot="1" x14ac:dyDescent="0.25">
      <c r="B216" s="260"/>
      <c r="C216" s="258"/>
      <c r="D216" s="168" t="s">
        <v>425</v>
      </c>
      <c r="E216" s="168" t="s">
        <v>530</v>
      </c>
      <c r="F216" s="167">
        <v>3.5</v>
      </c>
    </row>
    <row r="217" spans="2:6" s="1" customFormat="1" ht="37" customHeight="1" thickBot="1" x14ac:dyDescent="0.25">
      <c r="B217" s="260"/>
      <c r="C217" s="258"/>
      <c r="D217" s="168" t="s">
        <v>427</v>
      </c>
      <c r="E217" s="168" t="s">
        <v>531</v>
      </c>
      <c r="F217" s="167">
        <v>3.5</v>
      </c>
    </row>
    <row r="218" spans="2:6" s="1" customFormat="1" ht="37" customHeight="1" thickBot="1" x14ac:dyDescent="0.25">
      <c r="B218" s="260"/>
      <c r="C218" s="258"/>
      <c r="D218" s="168" t="s">
        <v>429</v>
      </c>
      <c r="E218" s="168" t="s">
        <v>532</v>
      </c>
      <c r="F218" s="167">
        <v>3.5</v>
      </c>
    </row>
    <row r="219" spans="2:6" s="1" customFormat="1" ht="37" customHeight="1" thickBot="1" x14ac:dyDescent="0.25">
      <c r="B219" s="260"/>
      <c r="C219" s="258"/>
      <c r="D219" s="168" t="s">
        <v>413</v>
      </c>
      <c r="E219" s="168" t="s">
        <v>533</v>
      </c>
      <c r="F219" s="167">
        <v>3.5</v>
      </c>
    </row>
    <row r="220" spans="2:6" s="1" customFormat="1" ht="37" customHeight="1" thickBot="1" x14ac:dyDescent="0.25">
      <c r="B220" s="260"/>
      <c r="C220" s="258"/>
      <c r="D220" s="168" t="s">
        <v>432</v>
      </c>
      <c r="E220" s="168" t="s">
        <v>534</v>
      </c>
      <c r="F220" s="167">
        <v>3.5</v>
      </c>
    </row>
    <row r="221" spans="2:6" s="1" customFormat="1" ht="37" customHeight="1" thickBot="1" x14ac:dyDescent="0.25">
      <c r="B221" s="260"/>
      <c r="C221" s="258"/>
      <c r="D221" s="168" t="s">
        <v>417</v>
      </c>
      <c r="E221" s="172" t="s">
        <v>535</v>
      </c>
      <c r="F221" s="167">
        <v>3.5</v>
      </c>
    </row>
    <row r="222" spans="2:6" s="1" customFormat="1" ht="37" customHeight="1" thickBot="1" x14ac:dyDescent="0.25">
      <c r="B222" s="260"/>
      <c r="C222" s="258"/>
      <c r="D222" s="168" t="s">
        <v>435</v>
      </c>
      <c r="E222" s="168" t="s">
        <v>536</v>
      </c>
      <c r="F222" s="167">
        <v>3.5</v>
      </c>
    </row>
    <row r="223" spans="2:6" s="1" customFormat="1" ht="37" customHeight="1" thickBot="1" x14ac:dyDescent="0.25">
      <c r="B223" s="256"/>
      <c r="C223" s="257" t="s">
        <v>275</v>
      </c>
      <c r="D223" s="259" t="s">
        <v>421</v>
      </c>
      <c r="E223" s="265" t="s">
        <v>537</v>
      </c>
      <c r="F223" s="261">
        <v>2.5</v>
      </c>
    </row>
    <row r="224" spans="2:6" s="1" customFormat="1" ht="37" customHeight="1" thickBot="1" x14ac:dyDescent="0.25">
      <c r="B224" s="256"/>
      <c r="C224" s="257"/>
      <c r="D224" s="259"/>
      <c r="E224" s="265"/>
      <c r="F224" s="261"/>
    </row>
    <row r="225" spans="2:6" s="1" customFormat="1" ht="37" customHeight="1" thickBot="1" x14ac:dyDescent="0.25">
      <c r="B225" s="256"/>
      <c r="C225" s="257"/>
      <c r="D225" s="168" t="s">
        <v>449</v>
      </c>
      <c r="E225" s="180" t="s">
        <v>538</v>
      </c>
      <c r="F225" s="167">
        <v>3.5</v>
      </c>
    </row>
    <row r="226" spans="2:6" s="1" customFormat="1" ht="37" customHeight="1" thickBot="1" x14ac:dyDescent="0.25">
      <c r="B226" s="256"/>
      <c r="C226" s="257"/>
      <c r="D226" s="168" t="s">
        <v>425</v>
      </c>
      <c r="E226" s="180" t="s">
        <v>539</v>
      </c>
      <c r="F226" s="167">
        <v>3.5</v>
      </c>
    </row>
    <row r="227" spans="2:6" s="1" customFormat="1" ht="37" customHeight="1" thickBot="1" x14ac:dyDescent="0.25">
      <c r="B227" s="256"/>
      <c r="C227" s="258" t="s">
        <v>307</v>
      </c>
      <c r="D227" s="168" t="s">
        <v>427</v>
      </c>
      <c r="E227" s="180" t="s">
        <v>540</v>
      </c>
      <c r="F227" s="167">
        <v>2.5</v>
      </c>
    </row>
    <row r="228" spans="2:6" s="1" customFormat="1" ht="37" customHeight="1" thickBot="1" x14ac:dyDescent="0.25">
      <c r="B228" s="256"/>
      <c r="C228" s="258"/>
      <c r="D228" s="168" t="s">
        <v>429</v>
      </c>
      <c r="E228" s="180" t="s">
        <v>541</v>
      </c>
      <c r="F228" s="167">
        <v>3.5</v>
      </c>
    </row>
    <row r="229" spans="2:6" s="1" customFormat="1" ht="37" customHeight="1" thickBot="1" x14ac:dyDescent="0.25">
      <c r="B229" s="256"/>
      <c r="C229" s="258"/>
      <c r="D229" s="168" t="s">
        <v>413</v>
      </c>
      <c r="E229" s="180" t="s">
        <v>542</v>
      </c>
      <c r="F229" s="167">
        <v>3.5</v>
      </c>
    </row>
    <row r="230" spans="2:6" s="1" customFormat="1" ht="37" customHeight="1" thickBot="1" x14ac:dyDescent="0.25">
      <c r="B230" s="256"/>
      <c r="C230" s="258"/>
      <c r="D230" s="168" t="s">
        <v>432</v>
      </c>
      <c r="E230" s="180" t="s">
        <v>543</v>
      </c>
      <c r="F230" s="167">
        <v>3.5</v>
      </c>
    </row>
    <row r="231" spans="2:6" s="1" customFormat="1" ht="37" customHeight="1" thickBot="1" x14ac:dyDescent="0.25">
      <c r="B231" s="256"/>
      <c r="C231" s="258"/>
      <c r="D231" s="168" t="s">
        <v>417</v>
      </c>
      <c r="E231" s="180" t="s">
        <v>544</v>
      </c>
      <c r="F231" s="167">
        <v>3.5</v>
      </c>
    </row>
    <row r="232" spans="2:6" s="1" customFormat="1" ht="37" customHeight="1" thickBot="1" x14ac:dyDescent="0.25">
      <c r="B232" s="256"/>
      <c r="C232" s="258"/>
      <c r="D232" s="168" t="s">
        <v>435</v>
      </c>
      <c r="E232" s="180" t="s">
        <v>545</v>
      </c>
      <c r="F232" s="167">
        <v>3.5</v>
      </c>
    </row>
    <row r="233" spans="2:6" s="1" customFormat="1" ht="37" customHeight="1" thickBot="1" x14ac:dyDescent="0.25">
      <c r="B233" s="256">
        <v>16</v>
      </c>
      <c r="C233" s="256" t="s">
        <v>308</v>
      </c>
      <c r="D233" s="267" t="s">
        <v>547</v>
      </c>
      <c r="E233" s="175" t="s">
        <v>546</v>
      </c>
      <c r="F233" s="167" t="s">
        <v>294</v>
      </c>
    </row>
    <row r="234" spans="2:6" s="1" customFormat="1" ht="37" customHeight="1" thickBot="1" x14ac:dyDescent="0.25">
      <c r="B234" s="256"/>
      <c r="C234" s="256"/>
      <c r="D234" s="267"/>
      <c r="E234" s="175" t="s">
        <v>548</v>
      </c>
      <c r="F234" s="167" t="s">
        <v>294</v>
      </c>
    </row>
    <row r="235" spans="2:6" s="1" customFormat="1" ht="37" customHeight="1" thickBot="1" x14ac:dyDescent="0.25">
      <c r="B235" s="256"/>
      <c r="C235" s="256"/>
      <c r="D235" s="175" t="s">
        <v>549</v>
      </c>
      <c r="E235" s="175" t="s">
        <v>550</v>
      </c>
      <c r="F235" s="167" t="s">
        <v>294</v>
      </c>
    </row>
    <row r="236" spans="2:6" s="1" customFormat="1" ht="37" customHeight="1" thickBot="1" x14ac:dyDescent="0.25">
      <c r="B236" s="256"/>
      <c r="C236" s="256"/>
      <c r="D236" s="262" t="s">
        <v>551</v>
      </c>
      <c r="E236" s="175" t="s">
        <v>552</v>
      </c>
      <c r="F236" s="167" t="s">
        <v>294</v>
      </c>
    </row>
    <row r="237" spans="2:6" s="1" customFormat="1" ht="37" customHeight="1" thickBot="1" x14ac:dyDescent="0.25">
      <c r="B237" s="256"/>
      <c r="C237" s="256"/>
      <c r="D237" s="262"/>
      <c r="E237" s="175" t="s">
        <v>553</v>
      </c>
      <c r="F237" s="167" t="s">
        <v>294</v>
      </c>
    </row>
    <row r="238" spans="2:6" s="1" customFormat="1" ht="37" customHeight="1" thickBot="1" x14ac:dyDescent="0.25">
      <c r="B238" s="256"/>
      <c r="C238" s="256"/>
      <c r="D238" s="175" t="s">
        <v>554</v>
      </c>
      <c r="E238" s="175" t="s">
        <v>555</v>
      </c>
      <c r="F238" s="167" t="s">
        <v>310</v>
      </c>
    </row>
    <row r="239" spans="2:6" s="1" customFormat="1" ht="37" customHeight="1" thickBot="1" x14ac:dyDescent="0.25">
      <c r="B239" s="256"/>
      <c r="C239" s="256"/>
      <c r="D239" s="175" t="s">
        <v>556</v>
      </c>
      <c r="E239" s="175" t="s">
        <v>557</v>
      </c>
      <c r="F239" s="167" t="s">
        <v>310</v>
      </c>
    </row>
    <row r="240" spans="2:6" s="1" customFormat="1" ht="37" customHeight="1" thickBot="1" x14ac:dyDescent="0.25">
      <c r="B240" s="256"/>
      <c r="C240" s="256" t="s">
        <v>309</v>
      </c>
      <c r="D240" s="175" t="s">
        <v>558</v>
      </c>
      <c r="E240" s="175" t="s">
        <v>559</v>
      </c>
      <c r="F240" s="167" t="s">
        <v>310</v>
      </c>
    </row>
    <row r="241" spans="2:6" s="1" customFormat="1" ht="37" customHeight="1" thickBot="1" x14ac:dyDescent="0.25">
      <c r="B241" s="256"/>
      <c r="C241" s="256"/>
      <c r="D241" s="175" t="s">
        <v>560</v>
      </c>
      <c r="E241" s="175" t="s">
        <v>561</v>
      </c>
      <c r="F241" s="167" t="s">
        <v>294</v>
      </c>
    </row>
    <row r="242" spans="2:6" s="1" customFormat="1" ht="37" customHeight="1" thickBot="1" x14ac:dyDescent="0.25">
      <c r="B242" s="256"/>
      <c r="C242" s="256"/>
      <c r="D242" s="175" t="s">
        <v>562</v>
      </c>
      <c r="E242" s="175" t="s">
        <v>563</v>
      </c>
      <c r="F242" s="167" t="s">
        <v>294</v>
      </c>
    </row>
    <row r="243" spans="2:6" s="1" customFormat="1" ht="30" customHeight="1" thickBot="1" x14ac:dyDescent="0.25">
      <c r="B243" s="260"/>
      <c r="C243" s="258" t="s">
        <v>311</v>
      </c>
      <c r="D243" s="262" t="s">
        <v>547</v>
      </c>
      <c r="E243" s="262" t="s">
        <v>564</v>
      </c>
      <c r="F243" s="261" t="s">
        <v>294</v>
      </c>
    </row>
    <row r="244" spans="2:6" s="1" customFormat="1" ht="1" customHeight="1" thickBot="1" x14ac:dyDescent="0.25">
      <c r="B244" s="260"/>
      <c r="C244" s="258"/>
      <c r="D244" s="262"/>
      <c r="E244" s="262"/>
      <c r="F244" s="261"/>
    </row>
    <row r="245" spans="2:6" s="1" customFormat="1" ht="37" customHeight="1" thickBot="1" x14ac:dyDescent="0.25">
      <c r="B245" s="260"/>
      <c r="C245" s="258"/>
      <c r="D245" s="262"/>
      <c r="E245" s="175" t="s">
        <v>565</v>
      </c>
      <c r="F245" s="167" t="s">
        <v>294</v>
      </c>
    </row>
    <row r="246" spans="2:6" s="1" customFormat="1" ht="37" customHeight="1" thickBot="1" x14ac:dyDescent="0.25">
      <c r="B246" s="260"/>
      <c r="C246" s="258"/>
      <c r="D246" s="175" t="s">
        <v>549</v>
      </c>
      <c r="E246" s="175" t="s">
        <v>566</v>
      </c>
      <c r="F246" s="167" t="s">
        <v>294</v>
      </c>
    </row>
    <row r="247" spans="2:6" s="1" customFormat="1" ht="37" customHeight="1" thickBot="1" x14ac:dyDescent="0.25">
      <c r="B247" s="260"/>
      <c r="C247" s="258"/>
      <c r="D247" s="175" t="s">
        <v>567</v>
      </c>
      <c r="E247" s="175" t="s">
        <v>568</v>
      </c>
      <c r="F247" s="167" t="s">
        <v>294</v>
      </c>
    </row>
    <row r="248" spans="2:6" s="1" customFormat="1" ht="37" customHeight="1" thickBot="1" x14ac:dyDescent="0.25">
      <c r="B248" s="260"/>
      <c r="C248" s="258"/>
      <c r="D248" s="175" t="s">
        <v>551</v>
      </c>
      <c r="E248" s="175" t="s">
        <v>569</v>
      </c>
      <c r="F248" s="167" t="s">
        <v>294</v>
      </c>
    </row>
    <row r="249" spans="2:6" s="1" customFormat="1" ht="51" customHeight="1" thickBot="1" x14ac:dyDescent="0.25">
      <c r="B249" s="260"/>
      <c r="C249" s="258"/>
      <c r="D249" s="175" t="s">
        <v>570</v>
      </c>
      <c r="E249" s="175" t="s">
        <v>571</v>
      </c>
      <c r="F249" s="167" t="s">
        <v>310</v>
      </c>
    </row>
    <row r="250" spans="2:6" s="1" customFormat="1" ht="43" customHeight="1" thickBot="1" x14ac:dyDescent="0.25">
      <c r="B250" s="260"/>
      <c r="C250" s="258"/>
      <c r="D250" s="175" t="s">
        <v>572</v>
      </c>
      <c r="E250" s="175" t="s">
        <v>573</v>
      </c>
      <c r="F250" s="167" t="s">
        <v>310</v>
      </c>
    </row>
    <row r="251" spans="2:6" s="1" customFormat="1" ht="37" customHeight="1" thickBot="1" x14ac:dyDescent="0.25">
      <c r="B251" s="260"/>
      <c r="C251" s="258"/>
      <c r="D251" s="262" t="s">
        <v>574</v>
      </c>
      <c r="E251" s="262" t="s">
        <v>575</v>
      </c>
      <c r="F251" s="167"/>
    </row>
    <row r="252" spans="2:6" s="1" customFormat="1" ht="25" customHeight="1" thickBot="1" x14ac:dyDescent="0.25">
      <c r="B252" s="260"/>
      <c r="C252" s="256" t="s">
        <v>312</v>
      </c>
      <c r="D252" s="262"/>
      <c r="E252" s="262"/>
      <c r="F252" s="167" t="s">
        <v>310</v>
      </c>
    </row>
    <row r="253" spans="2:6" s="1" customFormat="1" ht="37" customHeight="1" thickBot="1" x14ac:dyDescent="0.25">
      <c r="B253" s="260"/>
      <c r="C253" s="256"/>
      <c r="D253" s="262" t="s">
        <v>576</v>
      </c>
      <c r="E253" s="262" t="s">
        <v>577</v>
      </c>
      <c r="F253" s="167"/>
    </row>
    <row r="254" spans="2:6" s="1" customFormat="1" ht="27" customHeight="1" thickBot="1" x14ac:dyDescent="0.25">
      <c r="B254" s="260"/>
      <c r="C254" s="256"/>
      <c r="D254" s="262"/>
      <c r="E254" s="262"/>
      <c r="F254" s="167" t="s">
        <v>294</v>
      </c>
    </row>
    <row r="255" spans="2:6" s="1" customFormat="1" ht="66" customHeight="1" thickBot="1" x14ac:dyDescent="0.25">
      <c r="B255" s="260"/>
      <c r="C255" s="256"/>
      <c r="D255" s="175" t="s">
        <v>578</v>
      </c>
      <c r="E255" s="175" t="s">
        <v>579</v>
      </c>
      <c r="F255" s="167" t="s">
        <v>294</v>
      </c>
    </row>
  </sheetData>
  <mergeCells count="145">
    <mergeCell ref="B4:B5"/>
    <mergeCell ref="D4:D5"/>
    <mergeCell ref="E4:E5"/>
    <mergeCell ref="F4:F5"/>
    <mergeCell ref="C6:F6"/>
    <mergeCell ref="E7:E8"/>
    <mergeCell ref="F7:F8"/>
    <mergeCell ref="B7:B12"/>
    <mergeCell ref="D51:D53"/>
    <mergeCell ref="C7:C12"/>
    <mergeCell ref="B13:B18"/>
    <mergeCell ref="F16:F17"/>
    <mergeCell ref="B21:B28"/>
    <mergeCell ref="C13:C18"/>
    <mergeCell ref="C21:C28"/>
    <mergeCell ref="E13:E14"/>
    <mergeCell ref="E16:E17"/>
    <mergeCell ref="C19:F19"/>
    <mergeCell ref="C20:F20"/>
    <mergeCell ref="D21:D25"/>
    <mergeCell ref="E21:E23"/>
    <mergeCell ref="F21:F23"/>
    <mergeCell ref="D56:D58"/>
    <mergeCell ref="D61:D63"/>
    <mergeCell ref="D66:D68"/>
    <mergeCell ref="D29:D31"/>
    <mergeCell ref="D35:D38"/>
    <mergeCell ref="E35:E36"/>
    <mergeCell ref="F35:F36"/>
    <mergeCell ref="B41:B45"/>
    <mergeCell ref="D41:D43"/>
    <mergeCell ref="B35:B40"/>
    <mergeCell ref="C48:C50"/>
    <mergeCell ref="C29:C34"/>
    <mergeCell ref="C35:C40"/>
    <mergeCell ref="C41:C45"/>
    <mergeCell ref="D46:D48"/>
    <mergeCell ref="C66:C68"/>
    <mergeCell ref="E122:E127"/>
    <mergeCell ref="F122:F127"/>
    <mergeCell ref="D76:D78"/>
    <mergeCell ref="D81:D83"/>
    <mergeCell ref="D86:D88"/>
    <mergeCell ref="C91:F91"/>
    <mergeCell ref="D92:D94"/>
    <mergeCell ref="C76:C78"/>
    <mergeCell ref="C79:C80"/>
    <mergeCell ref="C81:C83"/>
    <mergeCell ref="C84:C85"/>
    <mergeCell ref="C102:C104"/>
    <mergeCell ref="C105:C111"/>
    <mergeCell ref="C126:C137"/>
    <mergeCell ref="F223:F224"/>
    <mergeCell ref="D236:D237"/>
    <mergeCell ref="D243:D245"/>
    <mergeCell ref="E243:E244"/>
    <mergeCell ref="F243:F244"/>
    <mergeCell ref="C243:C251"/>
    <mergeCell ref="D200:D201"/>
    <mergeCell ref="D202:D204"/>
    <mergeCell ref="F202:F204"/>
    <mergeCell ref="D205:D206"/>
    <mergeCell ref="F205:F206"/>
    <mergeCell ref="D213:D214"/>
    <mergeCell ref="D251:D252"/>
    <mergeCell ref="E251:E252"/>
    <mergeCell ref="D233:D234"/>
    <mergeCell ref="C233:C239"/>
    <mergeCell ref="C240:C242"/>
    <mergeCell ref="D253:D254"/>
    <mergeCell ref="E253:E254"/>
    <mergeCell ref="D7:D10"/>
    <mergeCell ref="D13:D18"/>
    <mergeCell ref="D71:D73"/>
    <mergeCell ref="B223:B232"/>
    <mergeCell ref="D223:D224"/>
    <mergeCell ref="E223:E224"/>
    <mergeCell ref="D138:D139"/>
    <mergeCell ref="D148:D150"/>
    <mergeCell ref="D159:D160"/>
    <mergeCell ref="D169:D170"/>
    <mergeCell ref="C179:F179"/>
    <mergeCell ref="D180:D181"/>
    <mergeCell ref="D190:D191"/>
    <mergeCell ref="C163:C168"/>
    <mergeCell ref="C159:C162"/>
    <mergeCell ref="D102:D104"/>
    <mergeCell ref="D112:D113"/>
    <mergeCell ref="D115:D116"/>
    <mergeCell ref="F115:F116"/>
    <mergeCell ref="B29:B34"/>
    <mergeCell ref="C46:C47"/>
    <mergeCell ref="B46:B50"/>
    <mergeCell ref="C69:C70"/>
    <mergeCell ref="B66:B70"/>
    <mergeCell ref="C71:C73"/>
    <mergeCell ref="C74:C75"/>
    <mergeCell ref="B71:B75"/>
    <mergeCell ref="C51:C52"/>
    <mergeCell ref="B51:B55"/>
    <mergeCell ref="C53:C55"/>
    <mergeCell ref="C56:C58"/>
    <mergeCell ref="B56:B60"/>
    <mergeCell ref="B61:B65"/>
    <mergeCell ref="C61:C63"/>
    <mergeCell ref="C64:C65"/>
    <mergeCell ref="B102:B111"/>
    <mergeCell ref="C112:C114"/>
    <mergeCell ref="C115:C120"/>
    <mergeCell ref="B112:B120"/>
    <mergeCell ref="B76:B80"/>
    <mergeCell ref="B81:B85"/>
    <mergeCell ref="C86:C88"/>
    <mergeCell ref="C89:C90"/>
    <mergeCell ref="B86:B90"/>
    <mergeCell ref="B92:B101"/>
    <mergeCell ref="C92:C94"/>
    <mergeCell ref="C95:C101"/>
    <mergeCell ref="C252:C255"/>
    <mergeCell ref="B243:B255"/>
    <mergeCell ref="C190:C191"/>
    <mergeCell ref="C192:C199"/>
    <mergeCell ref="C200:C203"/>
    <mergeCell ref="C204:C212"/>
    <mergeCell ref="C215:C222"/>
    <mergeCell ref="C213:C214"/>
    <mergeCell ref="C223:C226"/>
    <mergeCell ref="C227:C232"/>
    <mergeCell ref="B190:B199"/>
    <mergeCell ref="B200:B212"/>
    <mergeCell ref="B213:B222"/>
    <mergeCell ref="B148:B158"/>
    <mergeCell ref="B159:B168"/>
    <mergeCell ref="B169:B178"/>
    <mergeCell ref="B233:B242"/>
    <mergeCell ref="C180:C183"/>
    <mergeCell ref="C184:C189"/>
    <mergeCell ref="C173:C178"/>
    <mergeCell ref="C169:C172"/>
    <mergeCell ref="D122:D129"/>
    <mergeCell ref="B180:B189"/>
    <mergeCell ref="C138:C139"/>
    <mergeCell ref="C140:C147"/>
    <mergeCell ref="C148:C150"/>
    <mergeCell ref="C151:C158"/>
  </mergeCells>
  <hyperlinks>
    <hyperlink ref="E54" r:id="rId1" location="1-8211-Dong-tac-gia-trong-thoi-gian-thuc-Word-Excel-PowerPoint" display="https://incomda.com/15-tinh-nang-microsoft-365-rat-thu-vi-neu-khong-dung-thi-qua-phi/ - 1-8211-Dong-tac-gia-trong-thoi-gian-thuc-Word-Excel-PowerPoint" xr:uid="{25919F85-EAFD-E94B-ACC7-D246EF0B598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Mục tiêu và CĐR CTĐT (NC)</vt:lpstr>
      <vt:lpstr>Bảng phân nhiêm cho HP</vt:lpstr>
      <vt:lpstr>Bang PN PLO cho CLO (huong UD)</vt:lpstr>
      <vt:lpstr>Bang PN PLO cho CLO (huong NC)</vt:lpstr>
      <vt:lpstr>Khung chương trình</vt:lpstr>
      <vt:lpstr>PLO-CLO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HOANG-HUU-VIET</dc:creator>
  <cp:keywords/>
  <dc:description/>
  <cp:lastModifiedBy>Nguyen Thi Giang An</cp:lastModifiedBy>
  <cp:revision/>
  <dcterms:created xsi:type="dcterms:W3CDTF">2023-09-23T02:20:04Z</dcterms:created>
  <dcterms:modified xsi:type="dcterms:W3CDTF">2024-12-24T11:17:48Z</dcterms:modified>
  <cp:category/>
  <cp:contentStatus/>
</cp:coreProperties>
</file>