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0"/>
  <workbookPr/>
  <mc:AlternateContent xmlns:mc="http://schemas.openxmlformats.org/markup-compatibility/2006">
    <mc:Choice Requires="x15">
      <x15ac:absPath xmlns:x15ac="http://schemas.microsoft.com/office/spreadsheetml/2010/11/ac" url="D:\CV + Bài báo 2023\Thống kê Khoa học 8.2024. Đánh giá ngoài\"/>
    </mc:Choice>
  </mc:AlternateContent>
  <xr:revisionPtr revIDLastSave="1999" documentId="13_ncr:1_{5DB70106-7F82-4E68-8B27-80A10F88CB5D}" xr6:coauthVersionLast="47" xr6:coauthVersionMax="47" xr10:uidLastSave="{DA0AE44E-3F39-4E8F-A7DE-914D6C13089C}"/>
  <bookViews>
    <workbookView xWindow="-108" yWindow="-108" windowWidth="23256" windowHeight="12456" firstSheet="3" activeTab="3" xr2:uid="{855EE901-BE08-41EF-A4A6-7555DD8FA518}"/>
  </bookViews>
  <sheets>
    <sheet name="Sách" sheetId="1" r:id="rId1"/>
    <sheet name="Bài báo" sheetId="3" r:id="rId2"/>
    <sheet name="Đề tài" sheetId="4" r:id="rId3"/>
    <sheet name="Tên Đề tài cấp bộ, hợp tác QT,C" sheetId="5" r:id="rId4"/>
    <sheet name="Tổng hợp"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 i="6" l="1"/>
  <c r="L11" i="6"/>
  <c r="L10" i="6"/>
  <c r="L9" i="6"/>
  <c r="M12" i="6"/>
  <c r="M11" i="6"/>
  <c r="M10" i="6"/>
  <c r="M9" i="6"/>
  <c r="M8" i="6"/>
  <c r="M7" i="6"/>
  <c r="I13" i="6"/>
  <c r="J13" i="6"/>
  <c r="K13" i="6"/>
  <c r="L13" i="6"/>
  <c r="M13" i="6"/>
  <c r="C13" i="6"/>
  <c r="D13" i="6"/>
  <c r="E13" i="6"/>
  <c r="F13" i="6"/>
  <c r="G13" i="6"/>
  <c r="H13" i="6"/>
  <c r="L8" i="6"/>
  <c r="L7" i="6"/>
  <c r="I12" i="6"/>
  <c r="J11" i="6"/>
  <c r="I11" i="6"/>
  <c r="K10" i="6"/>
  <c r="I10" i="6"/>
  <c r="K9" i="6"/>
  <c r="I9" i="6"/>
  <c r="K8" i="6"/>
  <c r="J8" i="6"/>
  <c r="I8" i="6"/>
  <c r="K7" i="6"/>
  <c r="J7" i="6"/>
  <c r="I7" i="6"/>
  <c r="H12" i="6"/>
  <c r="H11" i="6"/>
  <c r="H10" i="6"/>
  <c r="H9" i="6"/>
  <c r="H8" i="6"/>
  <c r="H7" i="6"/>
  <c r="G12" i="6"/>
  <c r="G11" i="6"/>
  <c r="G10" i="6"/>
  <c r="G9" i="6"/>
  <c r="G8" i="6"/>
  <c r="G7" i="6"/>
  <c r="F12" i="6"/>
  <c r="F11" i="6"/>
  <c r="F10" i="6"/>
  <c r="F9" i="6"/>
  <c r="F8" i="6"/>
  <c r="F7" i="6"/>
  <c r="C12" i="6"/>
  <c r="C11" i="6"/>
  <c r="C10" i="6"/>
  <c r="C9" i="6"/>
  <c r="C8" i="6"/>
  <c r="C7" i="6"/>
  <c r="D12" i="6"/>
  <c r="D11" i="6"/>
  <c r="D10" i="6"/>
  <c r="D9" i="6"/>
  <c r="D8" i="6"/>
  <c r="D7" i="6"/>
  <c r="E12" i="6"/>
  <c r="E11" i="6"/>
  <c r="E10" i="6"/>
  <c r="E9" i="6"/>
  <c r="E8" i="6"/>
  <c r="E7" i="6"/>
  <c r="B12" i="6"/>
  <c r="B11" i="6"/>
  <c r="B10" i="6"/>
  <c r="B9" i="6"/>
  <c r="B8" i="6"/>
  <c r="B7" i="6"/>
  <c r="B13" i="6" s="1"/>
  <c r="AA28" i="3"/>
  <c r="AA29" i="3"/>
  <c r="AA30" i="3"/>
  <c r="AA20" i="3"/>
  <c r="AA21" i="3"/>
  <c r="AA22" i="3"/>
  <c r="AA23" i="3"/>
  <c r="AA24" i="3"/>
  <c r="AA25" i="3"/>
  <c r="AA26" i="3"/>
  <c r="AA27" i="3"/>
  <c r="AA9" i="3"/>
  <c r="AA10" i="3"/>
  <c r="AA11" i="3"/>
  <c r="AA12" i="3"/>
  <c r="AA13" i="3"/>
  <c r="AA14" i="3"/>
  <c r="AA15" i="3"/>
  <c r="AA16" i="3"/>
  <c r="AA17" i="3"/>
  <c r="AA18" i="3"/>
  <c r="AA19" i="3"/>
  <c r="AA8" i="3"/>
  <c r="T33" i="1"/>
  <c r="U26" i="1"/>
  <c r="U27" i="1"/>
  <c r="U28" i="1"/>
  <c r="U29" i="1"/>
  <c r="U30" i="1"/>
  <c r="U31" i="1"/>
  <c r="U32" i="1"/>
  <c r="U33" i="1"/>
  <c r="U18" i="1"/>
  <c r="U19" i="1"/>
  <c r="U20" i="1"/>
  <c r="U21" i="1"/>
  <c r="U22" i="1"/>
  <c r="U23" i="1"/>
  <c r="U24" i="1"/>
  <c r="U25" i="1"/>
  <c r="U10" i="1"/>
  <c r="U11" i="1"/>
  <c r="U12" i="1"/>
  <c r="U13" i="1"/>
  <c r="U14" i="1"/>
  <c r="U15" i="1"/>
  <c r="U16" i="1"/>
  <c r="U17" i="1"/>
  <c r="U9" i="1"/>
  <c r="R34" i="1"/>
  <c r="O34" i="1"/>
  <c r="L34" i="1"/>
  <c r="I34" i="1"/>
  <c r="F34" i="1"/>
  <c r="C34" i="1"/>
  <c r="U34" i="1"/>
  <c r="O32" i="3"/>
  <c r="I32" i="3"/>
  <c r="U32" i="4"/>
  <c r="I32" i="4"/>
  <c r="AL31" i="4"/>
  <c r="AK31" i="4"/>
  <c r="AJ31" i="4"/>
  <c r="AI31" i="4"/>
  <c r="AH31" i="4"/>
  <c r="AG31" i="4"/>
  <c r="AF31" i="4"/>
  <c r="AE31" i="4"/>
  <c r="AD31" i="4"/>
  <c r="AA32" i="4" s="1"/>
  <c r="AC31" i="4"/>
  <c r="AB31" i="4"/>
  <c r="AA31" i="4"/>
  <c r="D31" i="4"/>
  <c r="E31" i="4"/>
  <c r="F31" i="4"/>
  <c r="G31" i="4"/>
  <c r="H31" i="4"/>
  <c r="I31" i="4"/>
  <c r="J31" i="4"/>
  <c r="K31" i="4"/>
  <c r="L31" i="4"/>
  <c r="M31" i="4"/>
  <c r="N31" i="4"/>
  <c r="O31" i="4"/>
  <c r="P31" i="4"/>
  <c r="Q31" i="4"/>
  <c r="R31" i="4"/>
  <c r="S31" i="4"/>
  <c r="T31" i="4"/>
  <c r="U31" i="4"/>
  <c r="V31" i="4"/>
  <c r="W31" i="4"/>
  <c r="X31" i="4"/>
  <c r="Y31" i="4"/>
  <c r="Z31" i="4"/>
  <c r="C31" i="4"/>
  <c r="C32" i="4" s="1"/>
  <c r="D31" i="3"/>
  <c r="E31" i="3"/>
  <c r="F31" i="3"/>
  <c r="G31" i="3"/>
  <c r="H31" i="3"/>
  <c r="I31" i="3"/>
  <c r="J31" i="3"/>
  <c r="K31" i="3"/>
  <c r="L31" i="3"/>
  <c r="M31" i="3"/>
  <c r="N31" i="3"/>
  <c r="O31" i="3"/>
  <c r="P31" i="3"/>
  <c r="Q31" i="3"/>
  <c r="R31" i="3"/>
  <c r="S31" i="3"/>
  <c r="T31" i="3"/>
  <c r="U31" i="3"/>
  <c r="V31" i="3"/>
  <c r="W31" i="3"/>
  <c r="X31" i="3"/>
  <c r="Y31" i="3"/>
  <c r="Z31" i="3"/>
  <c r="U32" i="3" s="1"/>
  <c r="C31" i="3"/>
  <c r="S33" i="1"/>
  <c r="D33" i="1"/>
  <c r="E33" i="1"/>
  <c r="F33" i="1"/>
  <c r="G33" i="1"/>
  <c r="H33" i="1"/>
  <c r="I33" i="1"/>
  <c r="J33" i="1"/>
  <c r="K33" i="1"/>
  <c r="L33" i="1"/>
  <c r="M33" i="1"/>
  <c r="N33" i="1"/>
  <c r="O33" i="1"/>
  <c r="P33" i="1"/>
  <c r="Q33" i="1"/>
  <c r="R33" i="1"/>
  <c r="C33" i="1"/>
  <c r="AH32" i="4" l="1"/>
  <c r="AG32" i="4"/>
  <c r="O32" i="4"/>
  <c r="AA31" i="3"/>
  <c r="C32" i="3"/>
</calcChain>
</file>

<file path=xl/sharedStrings.xml><?xml version="1.0" encoding="utf-8"?>
<sst xmlns="http://schemas.openxmlformats.org/spreadsheetml/2006/main" count="208" uniqueCount="107">
  <si>
    <t>TRƯỜNG SƯ PHẠM</t>
  </si>
  <si>
    <t>CỘNG HOÀ XÃ HỘI CHỦ NGHĨA VIỆT NAM</t>
  </si>
  <si>
    <t xml:space="preserve">           KHOA SINH HỌC</t>
  </si>
  <si>
    <t>Độc lập - Tự do - Hạnh phúc</t>
  </si>
  <si>
    <t>THỐNG KÊ SỐ LƯỢNG SÁCH ĐÃ XUẤT BẢN CỦA CÁN BỘ NGÀNH SINH HỌC GIAI ĐOÀN TỪ NĂM 2019-2024</t>
  </si>
  <si>
    <t>TT</t>
  </si>
  <si>
    <t>Giảng viên</t>
  </si>
  <si>
    <t>Năm</t>
  </si>
  <si>
    <t>Chuyên khảo</t>
  </si>
  <si>
    <t>Giáo trình</t>
  </si>
  <si>
    <t>_x0008_Tham Khảo</t>
  </si>
  <si>
    <t>Tổng</t>
  </si>
  <si>
    <t>TS. Lê Quang Vượng</t>
  </si>
  <si>
    <t>PGS. TS. Lê Thị Hương</t>
  </si>
  <si>
    <t>TS. Nguyễn Thị Thảo</t>
  </si>
  <si>
    <t>TS. Trần Huyền Trang</t>
  </si>
  <si>
    <t>TS. Lê Thị Thúy Hà</t>
  </si>
  <si>
    <t>Th.S Phạm Thị Như Quỳnh</t>
  </si>
  <si>
    <t>TS. Nguyễn Thị Việt</t>
  </si>
  <si>
    <t>TS. Trần Thị Gái</t>
  </si>
  <si>
    <t>PGS.TS Đào Thị Minh Châu</t>
  </si>
  <si>
    <t>TS. Ông Vĩnh An</t>
  </si>
  <si>
    <t>PGS.TS Nguyễn Thị Giang An</t>
  </si>
  <si>
    <t>PGS.TS Cao Tiến Trung</t>
  </si>
  <si>
    <t>PGS.TS. Mai Văn Chung</t>
  </si>
  <si>
    <t>PGS.TS. Nguyễn Đình Nhâm</t>
  </si>
  <si>
    <t>TS. Hoàng Vĩnh Phú</t>
  </si>
  <si>
    <t>TS. Nguyễn Bá Hoành</t>
  </si>
  <si>
    <t>TS. Hồ Anh Tuấn</t>
  </si>
  <si>
    <t>TS. Nguyễn Lê Ái Vĩnh</t>
  </si>
  <si>
    <t>TS. Trần Đình Quang</t>
  </si>
  <si>
    <t>TS. Nguyễn Anh Dũng</t>
  </si>
  <si>
    <t>TS. Nguyễn Đức Diện</t>
  </si>
  <si>
    <t>TS. Nguyễn Thanh Mỹ</t>
  </si>
  <si>
    <t>PGS.TS. Phạm Thị Hương</t>
  </si>
  <si>
    <t xml:space="preserve">Tổng số Sách/năm </t>
  </si>
  <si>
    <t>chú thích</t>
  </si>
  <si>
    <t>CK: Chuyên khảo</t>
  </si>
  <si>
    <t>GT: Giáo trình</t>
  </si>
  <si>
    <t>TK: Tham khảo</t>
  </si>
  <si>
    <r>
      <t xml:space="preserve">                </t>
    </r>
    <r>
      <rPr>
        <u/>
        <sz val="12"/>
        <color theme="1"/>
        <rFont val="Times New Roman"/>
        <family val="1"/>
      </rPr>
      <t>Độc lập - Tự do - Hạnh phúc</t>
    </r>
  </si>
  <si>
    <t>THỐNG KÊ SỐ LƯỢNG BÀI BÁO QUỐC TẾ CỦA CÁN BỘ NGÀNH SINH HỌC GIAI ĐOÀN TỪ NĂM 2019-2024</t>
  </si>
  <si>
    <t>Bài báo quốc tế</t>
  </si>
  <si>
    <t>Bài báo hội nghị, hội thảo quốc tế</t>
  </si>
  <si>
    <t>Bài báo tạp chí khoa học trong nước</t>
  </si>
  <si>
    <t>Bài báo hội nghị, hội thảo trong nước</t>
  </si>
  <si>
    <t>PGS.TS. Lê Thị Hương</t>
  </si>
  <si>
    <t>PGS.TS. Đào Thị Minh Châu</t>
  </si>
  <si>
    <t>PGS.TS. Cao Tiến Trung</t>
  </si>
  <si>
    <t>PG.TS. Phạm Thị Hương</t>
  </si>
  <si>
    <t xml:space="preserve">Tổng số bài/năm </t>
  </si>
  <si>
    <t xml:space="preserve">THỐNG KÊ SỐ LƯỢNG ĐỀ TÀI CỦA CÁN BỘ NGÀNH SINH HỌC GIAI ĐOẠN TỪ NĂM 2019-2024 </t>
  </si>
  <si>
    <t>Cấp cơ sở</t>
  </si>
  <si>
    <t>Cấp tỉnh</t>
  </si>
  <si>
    <t>Cấp bộ</t>
  </si>
  <si>
    <t>Cấp nhà nước</t>
  </si>
  <si>
    <t>Đề tài/ dự án HỢP TÁC QUỐC TẾ</t>
  </si>
  <si>
    <t xml:space="preserve">Đề tài/ dự án/Hoạt động  hỗ trợ cộng đồng </t>
  </si>
  <si>
    <t>PGS.TS  Lê Thị Hương</t>
  </si>
  <si>
    <t>TS.Nguyễn Thị Thảo</t>
  </si>
  <si>
    <t>TS.Ông Vĩnh An</t>
  </si>
  <si>
    <t xml:space="preserve">PGS.TS.Cao Tiến Trung </t>
  </si>
  <si>
    <t>PGS.TS. Pham Thị Hương</t>
  </si>
  <si>
    <t xml:space="preserve">Tổng số </t>
  </si>
  <si>
    <t xml:space="preserve">THỐNG KÊ DANH MỤC CÁC ĐỀ TÀI CẤP BỘ/DỰ ÁN HỖ TRỢ CỘNG ĐỒNG VÀ HỢP QUỐC TẾ CỦA KHOA SINH HỌC GIAI ĐOẠN TỪ NĂM 2019-2024 </t>
  </si>
  <si>
    <t>ĐỀ TÀI CẤP BỘ/TỈNH</t>
  </si>
  <si>
    <t>DỰ ÁN HỢP TÁC Quốc tế</t>
  </si>
  <si>
    <t xml:space="preserve">DỰ ÁN/ HOẠT ĐỘNG HỖ TRỢ CỘNG ĐỒNG </t>
  </si>
  <si>
    <t>Tiến độ thực hiện</t>
  </si>
  <si>
    <t>Minh chứng</t>
  </si>
  <si>
    <t xml:space="preserve">Tên đề tài </t>
  </si>
  <si>
    <t>Tên dự án</t>
  </si>
  <si>
    <t>1. Nghiên cứu ảnh hưởng của một số yếu tố sinh thái đến sự sinh trưởng và phát triển của một số loài cây dược liệu và đề xuất các giải pháp phát triển chúng dưới tán rừng tự nhiên đang phục hồi sau khai thác ở các tỉnh phía Bắc nước ta.</t>
  </si>
  <si>
    <t>Đang thực hiện</t>
  </si>
  <si>
    <r>
      <rPr>
        <sz val="12"/>
        <color rgb="FF000000"/>
        <rFont val="Times New Roman"/>
      </rPr>
      <t>2 Nghiên cứu thành phần hóa học tinh dầu của chi Gừng (</t>
    </r>
    <r>
      <rPr>
        <i/>
        <sz val="12"/>
        <color rgb="FF000000"/>
        <rFont val="Times New Roman"/>
      </rPr>
      <t>Zingiber</t>
    </r>
    <r>
      <rPr>
        <sz val="12"/>
        <color rgb="FF000000"/>
        <rFont val="Times New Roman"/>
      </rPr>
      <t>) thuộc họ Gừng (Zingiberaceae) ở Bắc Trung Bộ (Nafosted)
3. Nghiên cứu tính đa dạng thực vật, phân tích thành phần hoá học tinh dầu, đánh giá hoạt tính sinh học của một số loài thuộc chi Trâm (Syzygium Gaertn) phân bố ở Bắc Trung Bộ</t>
    </r>
  </si>
  <si>
    <t>Cả 2 đã nghiệm thu</t>
  </si>
  <si>
    <t>1. Bồi dưỡng kỹ năng thực hành cho học sinh Chuyên THPT Phan Bội Châu
2. Bồi dưỡng giáo viên dạy lớp 10 môn Sinh học theo chương trình giáo dục phổ thông 2018</t>
  </si>
  <si>
    <t xml:space="preserve">Nghiên cứu về sự thích nghi với môi trường sống,
 transcriptomics và sự đa dạng vi khuẩn của cây cỏ
 lau Miscanthus ở Đài Loan (MOST106-2621-B-006-001-MY3)
</t>
  </si>
  <si>
    <t xml:space="preserve">4.Phát triển năng lực khai thác học liệu số cho sinh viên ngành sư phạm các môn khoa học tự nhiên ở Việt Nam. Đề tài cấp Bộ 2024 </t>
  </si>
  <si>
    <t>5. Xây dựng mô hình tự quản sống xanh trong các khu ký túc xá của các trường đại học. B2020-TDV-08-MT;       Bộ GD&amp;ĐT
6. Tập huấn nâng cao nhận thức cho sinh viên sư phạm và giáo viên THPT vùng ven biển về giảm thiểu, thu gom, phân loại, tái sử dụng và tái chế rác thải nhựa. B2020-TDV-14-MT;       Bộ GD&amp;ĐT</t>
  </si>
  <si>
    <t>5.Tăng cường sự tham gia của các tổ chức xã hội cấp cơ sở trong giám sát các chương trình REDD+ tại Việt Nam” do Liên minh Châu Âu – EU tài trợ</t>
  </si>
  <si>
    <t>3. Hỗ trợ cộng đồng các xã vùng đệm phát triển cây dược liệu dưới tán rừng nhằm tăng thu nhập và bảo tồn đa dạng sinh học ở Khu dự trữ sinh quyển thế giới Tây Nghệ An; Do UNDP/GEF/SGP tài trợ, từ 2022 - 2024.
4. Lồng ghép quản lý tài nguyên thiên nhiên và các mục tiêu về bảo tồn đa dạng sinh học vào quy hoạch phát triển kinh tế - xã hội và quản lý các khu dự trữ sinh quyển ở Việt Nam.</t>
  </si>
  <si>
    <t>7.Nghiên cứu xác định thành phần loài trà hoa vàng và đề xuất giải pháp bảo tồn, khai thác sử dụng bền vững tại các tỉnh Bắc Trung bộ. Bộ TN&amp;MT. Mã số đề tài: TNMT.2022.05.07 
8. Nghiên cứu tác động của một số hoạt chất thiên nhiên lên tế bào gốc định hướng ứng dụng”  Đề tài trọng điểm ViệnHLKHVN, mã số TĐTBG0.03/21-23.</t>
  </si>
  <si>
    <t xml:space="preserve">5. Nghiên cứu thử nghiệm dược lý kháng u và tăng cường miễn dịch của bài thuốc TDMD. Đặt hàng của Công ty cổ phần Sao Thái Dương </t>
  </si>
  <si>
    <t>Đã nghiệm thu
 Đang thực hiện</t>
  </si>
  <si>
    <t>9.Nghiên cứu đa dạng sinh học động vât có xương sống ở vùng núi cao Tây Nam Nghệ An. Mã số B2020-TDV-07</t>
  </si>
  <si>
    <t>6.Dự án hợp tác với Đại học Bon (Đức) về phục hồi loài rùa mai mềm mới cho VN ( P. variegatus. Balázs, Thomas, Pham,,  Ong, Uwe Frit 2019)</t>
  </si>
  <si>
    <t>10.Nghiên cứu các loài lưỡng cư  khu vực Bắc Trung Bộ B2013-27-07
11.Nghiên cứu nòng nọc các loài lưỡng cư quý hiếm, có giá trị kinh tế khu vực Bắc Trung Bộ TDV2018-11</t>
  </si>
  <si>
    <t>7. Liệu có cân bằng săn bắn và bảo tồn ở dãy Trường Sơn. Darwin initiative, 2012
8. Giải cứu loài Saola khỏi sự tuyệt chủng, EU_2023
9. Thay đổi lý thuyết giảm cầu sử dụng mật gấu ở Việt Nam, 2022</t>
  </si>
  <si>
    <t>12. Đa dang sinh học Cá nội địa và giải pháp bảo tồn các loài cá quý hiếm, có giá trị kinh tế ở một số tỉnh thuộc Bắc Trung Bộ. Mã số: B2019-TDV-02.</t>
  </si>
  <si>
    <t>Đã nghiệm thu 2021 (Chủ nhiệm)</t>
  </si>
  <si>
    <t>13.Nghiên cứu sử dụng hiệu quả nguồn tài nguyên nước phục vụ phát triển nông nghiệp bền vững thích ứng với biến đổi khí hậu trên khu vực sông cả. Mã số đề tài: B2021-TDV-09</t>
  </si>
  <si>
    <t>Nghiên cứu xây dựng mô hình dạy học tiếng Anh dựa trên mô hình hỗn hợp (blended learning) và đảo ngược (flipped learning) trên địa bàn tỉnh Nghệ An. Đề tài KHCN cấp tỉnh. HĐ số 694/HĐ-SKHCN ngày 19/7/20222</t>
  </si>
  <si>
    <t xml:space="preserve">14. Nghiên cứu thực trạng và đề xuất mô hình bồi dưỡng trực tuyến chương trình nghiệp vụ sư phạm cho giảng viên trong cơ sở giáo dục đại học đáp ứng yêu cầu đổi mới. Mã số đề tài:  B.2023.SP2.04                                            15. Xây dựng bộ học liệu số nhằm nâng cao chất lượng dạy học mạch nội dung Vật sống môn Khoa học Tự nhiên, Chương trình giáo dục phổ thông 2018. Mã số đề tài: B2024-TDV-01 </t>
  </si>
  <si>
    <t xml:space="preserve">Đang thực hiện </t>
  </si>
  <si>
    <t> </t>
  </si>
  <si>
    <t>Số bài báo trên tạp chí</t>
  </si>
  <si>
    <t>Bài báo hội thảo khoa học</t>
  </si>
  <si>
    <t>Đề tài khoa học</t>
  </si>
  <si>
    <t>Sách/giáo trình</t>
  </si>
  <si>
    <t xml:space="preserve">Hợp tác  quốc tế </t>
  </si>
  <si>
    <t>Dự án/ đề tài / hoạt động hỗ trợ cộng đồng</t>
  </si>
  <si>
    <t xml:space="preserve">Quốc tế </t>
  </si>
  <si>
    <t>Trong nước</t>
  </si>
  <si>
    <t>Quốc tế</t>
  </si>
  <si>
    <t>Cấp trường</t>
  </si>
  <si>
    <t>Tham khảo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</si>
</sst>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2"/>
      <color theme="1"/>
      <name val="Times New Roman"/>
      <family val="2"/>
    </font>
    <font>
      <b/>
      <sz val="12"/>
      <color theme="1"/>
      <name val="Times New Roman"/>
      <family val="1"/>
    </font>
    <font>
      <u/>
      <sz val="12"/>
      <color theme="1"/>
      <name val="Times New Roman"/>
      <family val="1"/>
    </font>
    <font>
      <sz val="12"/>
      <color theme="1"/>
      <name val="Times New Roman"/>
      <family val="1"/>
    </font>
    <font>
      <b/>
      <sz val="12"/>
      <color theme="1"/>
      <name val="Times New Roman"/>
      <family val="2"/>
    </font>
    <font>
      <sz val="12"/>
      <color rgb="FFFF0000"/>
      <name val="Times New Roman"/>
      <family val="2"/>
    </font>
    <font>
      <sz val="12"/>
      <color theme="1"/>
      <name val="Times New Roman"/>
      <family val="1"/>
      <charset val="1"/>
    </font>
    <font>
      <sz val="12"/>
      <color rgb="FF000000"/>
      <name val="Times New Roman"/>
    </font>
    <font>
      <i/>
      <sz val="12"/>
      <color rgb="FF000000"/>
      <name val="Times New Roman"/>
    </font>
    <font>
      <sz val="12"/>
      <color rgb="FF000000"/>
      <name val="Times New Roman"/>
      <family val="2"/>
    </font>
    <font>
      <b/>
      <sz val="12"/>
      <color rgb="FFFF0000"/>
      <name val="Times New Roman"/>
      <family val="1"/>
    </font>
    <font>
      <sz val="13"/>
      <color theme="1"/>
      <name val="Times New Roman"/>
      <family val="1"/>
      <charset val="1"/>
    </font>
    <font>
      <b/>
      <sz val="13"/>
      <color theme="1"/>
      <name val="Times New Roman"/>
      <family val="1"/>
      <charset val="1"/>
    </font>
    <font>
      <b/>
      <sz val="13"/>
      <color rgb="FFFF0000"/>
      <name val="Times New Roman"/>
      <family val="1"/>
      <charset val="1"/>
    </font>
  </fonts>
  <fills count="6">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1">
    <xf numFmtId="0" fontId="0" fillId="0" borderId="0"/>
  </cellStyleXfs>
  <cellXfs count="116">
    <xf numFmtId="0" fontId="0" fillId="0" borderId="0" xfId="0"/>
    <xf numFmtId="0" fontId="0" fillId="0" borderId="1" xfId="0" applyBorder="1"/>
    <xf numFmtId="0" fontId="1" fillId="0" borderId="1" xfId="0" applyFont="1" applyBorder="1"/>
    <xf numFmtId="0" fontId="1" fillId="0" borderId="0" xfId="0" applyFont="1"/>
    <xf numFmtId="0" fontId="3" fillId="0" borderId="1" xfId="0" applyFont="1" applyBorder="1"/>
    <xf numFmtId="0" fontId="4" fillId="2" borderId="1" xfId="0" applyFont="1" applyFill="1" applyBorder="1"/>
    <xf numFmtId="0" fontId="1" fillId="0" borderId="1" xfId="0" applyFont="1" applyBorder="1" applyAlignment="1">
      <alignment horizontal="center"/>
    </xf>
    <xf numFmtId="0" fontId="1" fillId="0" borderId="1" xfId="0" applyFont="1" applyBorder="1" applyAlignment="1">
      <alignment wrapText="1"/>
    </xf>
    <xf numFmtId="0" fontId="1" fillId="3" borderId="1" xfId="0" applyFont="1" applyFill="1" applyBorder="1"/>
    <xf numFmtId="0" fontId="0" fillId="3" borderId="1" xfId="0" applyFill="1" applyBorder="1"/>
    <xf numFmtId="0" fontId="0" fillId="4" borderId="0" xfId="0" applyFill="1"/>
    <xf numFmtId="0" fontId="1" fillId="4" borderId="2" xfId="0" applyFont="1" applyFill="1" applyBorder="1" applyAlignment="1">
      <alignment horizontal="center"/>
    </xf>
    <xf numFmtId="0" fontId="1" fillId="4" borderId="2" xfId="0" applyFont="1" applyFill="1" applyBorder="1"/>
    <xf numFmtId="0" fontId="0" fillId="4" borderId="2" xfId="0" applyFill="1" applyBorder="1"/>
    <xf numFmtId="0" fontId="4" fillId="4" borderId="2" xfId="0" applyFont="1" applyFill="1" applyBorder="1"/>
    <xf numFmtId="0" fontId="0" fillId="0" borderId="8" xfId="0" applyBorder="1"/>
    <xf numFmtId="0" fontId="5" fillId="0" borderId="8" xfId="0" applyFont="1" applyBorder="1"/>
    <xf numFmtId="0" fontId="5" fillId="2" borderId="8" xfId="0" applyFont="1" applyFill="1" applyBorder="1"/>
    <xf numFmtId="0" fontId="4" fillId="2" borderId="5" xfId="0" applyFont="1" applyFill="1" applyBorder="1"/>
    <xf numFmtId="0" fontId="0" fillId="0" borderId="1" xfId="0" applyBorder="1" applyAlignment="1">
      <alignment wrapText="1"/>
    </xf>
    <xf numFmtId="0" fontId="6" fillId="0" borderId="0" xfId="0" applyFont="1" applyAlignment="1">
      <alignment horizontal="left" wrapText="1"/>
    </xf>
    <xf numFmtId="0" fontId="0" fillId="4" borderId="2" xfId="0" applyFill="1" applyBorder="1" applyAlignment="1">
      <alignment wrapText="1"/>
    </xf>
    <xf numFmtId="0" fontId="1" fillId="0" borderId="2" xfId="0" applyFont="1" applyBorder="1" applyAlignment="1">
      <alignment wrapText="1"/>
    </xf>
    <xf numFmtId="0" fontId="3" fillId="0" borderId="2" xfId="0" applyFont="1" applyBorder="1"/>
    <xf numFmtId="0" fontId="0" fillId="0" borderId="2" xfId="0" applyBorder="1"/>
    <xf numFmtId="0" fontId="0" fillId="0" borderId="9" xfId="0" applyBorder="1"/>
    <xf numFmtId="0" fontId="0" fillId="0" borderId="10" xfId="0" applyBorder="1"/>
    <xf numFmtId="0" fontId="1" fillId="4" borderId="1" xfId="0" applyFont="1" applyFill="1" applyBorder="1"/>
    <xf numFmtId="0" fontId="0" fillId="4" borderId="1" xfId="0" applyFill="1" applyBorder="1"/>
    <xf numFmtId="0" fontId="4" fillId="4" borderId="5" xfId="0" applyFont="1" applyFill="1" applyBorder="1"/>
    <xf numFmtId="0" fontId="5" fillId="4" borderId="8" xfId="0" applyFont="1" applyFill="1" applyBorder="1"/>
    <xf numFmtId="0" fontId="0" fillId="4" borderId="8" xfId="0" applyFill="1" applyBorder="1"/>
    <xf numFmtId="0" fontId="9" fillId="4" borderId="1" xfId="0" applyFont="1" applyFill="1" applyBorder="1"/>
    <xf numFmtId="0" fontId="0" fillId="0" borderId="1" xfId="0" applyBorder="1" applyAlignment="1">
      <alignment vertical="center"/>
    </xf>
    <xf numFmtId="0" fontId="11" fillId="0" borderId="0" xfId="0" applyFont="1" applyAlignment="1">
      <alignment horizontal="left" wrapText="1"/>
    </xf>
    <xf numFmtId="0" fontId="0" fillId="0" borderId="9" xfId="0" applyBorder="1" applyAlignment="1">
      <alignment vertical="center" wrapText="1"/>
    </xf>
    <xf numFmtId="0" fontId="4" fillId="0" borderId="9" xfId="0" applyFont="1" applyBorder="1" applyAlignment="1">
      <alignment horizontal="center"/>
    </xf>
    <xf numFmtId="0" fontId="4" fillId="0" borderId="8" xfId="0" applyFont="1" applyBorder="1" applyAlignment="1">
      <alignment horizontal="center"/>
    </xf>
    <xf numFmtId="0" fontId="0" fillId="5" borderId="1" xfId="0" applyFill="1" applyBorder="1"/>
    <xf numFmtId="0" fontId="0" fillId="4" borderId="2" xfId="0" applyFill="1" applyBorder="1" applyAlignment="1">
      <alignment horizontal="left" vertical="top" wrapText="1"/>
    </xf>
    <xf numFmtId="0" fontId="0" fillId="4" borderId="2" xfId="0" applyFill="1" applyBorder="1" applyAlignment="1">
      <alignment vertical="top" wrapText="1"/>
    </xf>
    <xf numFmtId="0" fontId="0" fillId="0" borderId="4" xfId="0" applyBorder="1"/>
    <xf numFmtId="0" fontId="0" fillId="0" borderId="5" xfId="0" applyBorder="1" applyAlignment="1">
      <alignment wrapText="1"/>
    </xf>
    <xf numFmtId="0" fontId="0" fillId="0" borderId="7" xfId="0" applyBorder="1"/>
    <xf numFmtId="0" fontId="0" fillId="0" borderId="9" xfId="0" applyBorder="1" applyAlignment="1">
      <alignment wrapText="1"/>
    </xf>
    <xf numFmtId="0" fontId="0" fillId="0" borderId="9" xfId="0" applyBorder="1" applyAlignment="1">
      <alignment horizontal="left" vertical="top" wrapText="1"/>
    </xf>
    <xf numFmtId="0" fontId="0" fillId="0" borderId="1" xfId="0" applyBorder="1" applyAlignment="1">
      <alignment vertical="top" wrapText="1"/>
    </xf>
    <xf numFmtId="0" fontId="7" fillId="0" borderId="0" xfId="0" applyFont="1" applyAlignment="1">
      <alignment horizontal="left" wrapText="1"/>
    </xf>
    <xf numFmtId="0" fontId="11" fillId="0" borderId="11" xfId="0" applyFont="1" applyBorder="1"/>
    <xf numFmtId="0" fontId="11" fillId="0" borderId="19" xfId="0" applyFont="1" applyBorder="1"/>
    <xf numFmtId="0" fontId="0" fillId="0" borderId="19" xfId="0" applyBorder="1"/>
    <xf numFmtId="0" fontId="11" fillId="0" borderId="5" xfId="0" applyFont="1" applyBorder="1"/>
    <xf numFmtId="0" fontId="11" fillId="0" borderId="1" xfId="0" applyFont="1" applyBorder="1"/>
    <xf numFmtId="0" fontId="12" fillId="0" borderId="1" xfId="0" applyFont="1" applyBorder="1"/>
    <xf numFmtId="0" fontId="13" fillId="5" borderId="1" xfId="0" applyFont="1" applyFill="1" applyBorder="1"/>
    <xf numFmtId="0" fontId="0" fillId="5" borderId="0" xfId="0" applyFill="1"/>
    <xf numFmtId="0" fontId="1" fillId="5" borderId="1" xfId="0" applyFont="1" applyFill="1" applyBorder="1"/>
    <xf numFmtId="0" fontId="1" fillId="5" borderId="2" xfId="0" applyFont="1" applyFill="1" applyBorder="1"/>
    <xf numFmtId="0" fontId="0" fillId="5" borderId="2" xfId="0" applyFill="1" applyBorder="1"/>
    <xf numFmtId="0" fontId="4" fillId="5" borderId="5" xfId="0" applyFont="1" applyFill="1" applyBorder="1"/>
    <xf numFmtId="0" fontId="4" fillId="5" borderId="11" xfId="0" applyFont="1" applyFill="1" applyBorder="1"/>
    <xf numFmtId="0" fontId="5" fillId="5" borderId="8" xfId="0" applyFont="1" applyFill="1" applyBorder="1"/>
    <xf numFmtId="0" fontId="0" fillId="5" borderId="8" xfId="0" applyFill="1" applyBorder="1"/>
    <xf numFmtId="0" fontId="0" fillId="5" borderId="9" xfId="0" applyFill="1" applyBorder="1"/>
    <xf numFmtId="0" fontId="1" fillId="5" borderId="0" xfId="0" applyFont="1" applyFill="1"/>
    <xf numFmtId="0" fontId="11" fillId="0" borderId="5" xfId="0" applyFont="1" applyBorder="1" applyAlignment="1">
      <alignment wrapText="1"/>
    </xf>
    <xf numFmtId="0" fontId="0" fillId="0" borderId="5" xfId="0" applyBorder="1"/>
    <xf numFmtId="0" fontId="1" fillId="4" borderId="0" xfId="0" applyFont="1" applyFill="1"/>
    <xf numFmtId="0" fontId="10" fillId="4" borderId="1" xfId="0" applyFont="1" applyFill="1" applyBorder="1"/>
    <xf numFmtId="0" fontId="5" fillId="4" borderId="1" xfId="0" applyFont="1" applyFill="1" applyBorder="1"/>
    <xf numFmtId="0" fontId="6" fillId="0" borderId="0" xfId="0" applyFont="1" applyAlignment="1">
      <alignment wrapText="1"/>
    </xf>
    <xf numFmtId="0" fontId="11" fillId="0" borderId="7" xfId="0" applyFont="1" applyBorder="1"/>
    <xf numFmtId="0" fontId="11" fillId="0" borderId="5" xfId="0" applyFont="1" applyBorder="1" applyAlignment="1">
      <alignment horizontal="center"/>
    </xf>
    <xf numFmtId="0" fontId="1" fillId="0" borderId="1"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0" fillId="0" borderId="0" xfId="0" applyAlignment="1">
      <alignment horizontal="center"/>
    </xf>
    <xf numFmtId="0" fontId="1" fillId="2" borderId="1" xfId="0" applyFont="1" applyFill="1" applyBorder="1" applyAlignment="1">
      <alignment horizontal="center"/>
    </xf>
    <xf numFmtId="0" fontId="4" fillId="2" borderId="1" xfId="0" applyFont="1" applyFill="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1" fillId="2" borderId="5" xfId="0" applyFont="1" applyFill="1" applyBorder="1" applyAlignment="1">
      <alignment horizontal="center"/>
    </xf>
    <xf numFmtId="0" fontId="0" fillId="2" borderId="5" xfId="0" applyFill="1" applyBorder="1" applyAlignment="1">
      <alignment horizontal="center"/>
    </xf>
    <xf numFmtId="0" fontId="1" fillId="5" borderId="1" xfId="0" applyFont="1" applyFill="1" applyBorder="1" applyAlignment="1">
      <alignment horizontal="center"/>
    </xf>
    <xf numFmtId="0" fontId="1" fillId="4" borderId="2" xfId="0" applyFont="1" applyFill="1" applyBorder="1" applyAlignment="1">
      <alignment horizontal="center"/>
    </xf>
    <xf numFmtId="0" fontId="1" fillId="4" borderId="3" xfId="0" applyFont="1" applyFill="1" applyBorder="1" applyAlignment="1">
      <alignment horizontal="center"/>
    </xf>
    <xf numFmtId="0" fontId="1" fillId="4" borderId="4" xfId="0" applyFont="1" applyFill="1" applyBorder="1" applyAlignment="1">
      <alignment horizontal="center"/>
    </xf>
    <xf numFmtId="0" fontId="1" fillId="4" borderId="5" xfId="0" applyFont="1" applyFill="1" applyBorder="1" applyAlignment="1">
      <alignment horizontal="center"/>
    </xf>
    <xf numFmtId="0" fontId="4" fillId="4" borderId="5" xfId="0" applyFont="1" applyFill="1" applyBorder="1" applyAlignment="1">
      <alignment horizontal="center"/>
    </xf>
    <xf numFmtId="0" fontId="1" fillId="4" borderId="0" xfId="0" applyFont="1" applyFill="1" applyAlignment="1">
      <alignment horizontal="center"/>
    </xf>
    <xf numFmtId="0" fontId="0" fillId="4" borderId="0" xfId="0" applyFill="1" applyAlignment="1">
      <alignment horizontal="center"/>
    </xf>
    <xf numFmtId="0" fontId="1" fillId="4" borderId="1" xfId="0" applyFont="1" applyFill="1" applyBorder="1" applyAlignment="1">
      <alignment horizontal="center"/>
    </xf>
    <xf numFmtId="0" fontId="11" fillId="0" borderId="11"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1" xfId="0" applyFont="1" applyBorder="1" applyAlignment="1">
      <alignment horizontal="center" wrapText="1"/>
    </xf>
    <xf numFmtId="0" fontId="11" fillId="0" borderId="15" xfId="0" applyFont="1" applyBorder="1" applyAlignment="1">
      <alignment horizontal="center" wrapText="1"/>
    </xf>
    <xf numFmtId="0" fontId="11" fillId="0" borderId="16" xfId="0" applyFont="1" applyBorder="1" applyAlignment="1">
      <alignment horizontal="center" wrapText="1"/>
    </xf>
    <xf numFmtId="0" fontId="11" fillId="0" borderId="18" xfId="0" applyFont="1" applyBorder="1" applyAlignment="1">
      <alignment horizontal="center" wrapText="1"/>
    </xf>
    <xf numFmtId="0" fontId="11" fillId="0" borderId="11" xfId="0" applyFont="1" applyBorder="1" applyAlignment="1">
      <alignment horizontal="center"/>
    </xf>
    <xf numFmtId="0" fontId="11" fillId="0" borderId="14" xfId="0" applyFont="1" applyBorder="1" applyAlignment="1">
      <alignment horizontal="center"/>
    </xf>
    <xf numFmtId="0" fontId="11" fillId="0" borderId="15" xfId="0" applyFont="1" applyBorder="1" applyAlignment="1">
      <alignment horizontal="center"/>
    </xf>
    <xf numFmtId="0" fontId="11" fillId="0" borderId="16" xfId="0" applyFont="1" applyBorder="1" applyAlignment="1">
      <alignment horizontal="center"/>
    </xf>
    <xf numFmtId="0" fontId="11" fillId="0" borderId="17" xfId="0" applyFont="1" applyBorder="1" applyAlignment="1">
      <alignment horizontal="center"/>
    </xf>
    <xf numFmtId="0" fontId="11" fillId="0" borderId="18" xfId="0" applyFont="1" applyBorder="1" applyAlignment="1">
      <alignment horizontal="center"/>
    </xf>
    <xf numFmtId="0" fontId="6" fillId="0" borderId="8" xfId="0" applyFont="1" applyBorder="1"/>
    <xf numFmtId="0" fontId="0" fillId="0" borderId="2" xfId="0" applyBorder="1" applyAlignment="1">
      <alignment vertical="top" wrapText="1"/>
    </xf>
    <xf numFmtId="0" fontId="0" fillId="4" borderId="3" xfId="0" applyFill="1" applyBorder="1"/>
    <xf numFmtId="0" fontId="0" fillId="0" borderId="7" xfId="0" applyBorder="1" applyAlignment="1">
      <alignment horizontal="left" vertical="top" wrapText="1"/>
    </xf>
    <xf numFmtId="0" fontId="11" fillId="0" borderId="11" xfId="0" applyFont="1" applyBorder="1" applyAlignment="1"/>
    <xf numFmtId="0" fontId="11" fillId="0" borderId="14" xfId="0" applyFont="1" applyBorder="1" applyAlignment="1"/>
    <xf numFmtId="0" fontId="11" fillId="0" borderId="16" xfId="0" applyFont="1" applyBorder="1" applyAlignment="1"/>
    <xf numFmtId="0" fontId="11" fillId="0" borderId="17" xfId="0" applyFont="1" applyBorder="1" applyAlignment="1"/>
  </cellXfs>
  <cellStyles count="1">
    <cellStyle name="Bình thường"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11</xdr:row>
      <xdr:rowOff>0</xdr:rowOff>
    </xdr:from>
    <xdr:to>
      <xdr:col>6</xdr:col>
      <xdr:colOff>3800475</xdr:colOff>
      <xdr:row>11</xdr:row>
      <xdr:rowOff>4572000</xdr:rowOff>
    </xdr:to>
    <xdr:pic>
      <xdr:nvPicPr>
        <xdr:cNvPr id="53" name="">
          <a:extLst>
            <a:ext uri="{FF2B5EF4-FFF2-40B4-BE49-F238E27FC236}">
              <a16:creationId xmlns:a16="http://schemas.microsoft.com/office/drawing/2014/main" id="{3783C792-9386-5363-70A5-9F1BD35D21A3}"/>
            </a:ext>
            <a:ext uri="{147F2762-F138-4A5C-976F-8EAC2B608ADB}">
              <a16:predDERef xmlns:a16="http://schemas.microsoft.com/office/drawing/2014/main" pred="{2DF996BB-77C3-38A6-5A27-C24055282B9D}"/>
            </a:ext>
          </a:extLst>
        </xdr:cNvPr>
        <xdr:cNvPicPr>
          <a:picLocks noChangeAspect="1"/>
        </xdr:cNvPicPr>
      </xdr:nvPicPr>
      <xdr:blipFill>
        <a:blip xmlns:r="http://schemas.openxmlformats.org/officeDocument/2006/relationships" r:embed="rId1"/>
        <a:stretch>
          <a:fillRect/>
        </a:stretch>
      </xdr:blipFill>
      <xdr:spPr>
        <a:xfrm>
          <a:off x="15097125" y="5410200"/>
          <a:ext cx="3800475" cy="4572000"/>
        </a:xfrm>
        <a:prstGeom prst="rect">
          <a:avLst/>
        </a:prstGeom>
      </xdr:spPr>
    </xdr:pic>
    <xdr:clientData/>
  </xdr:twoCellAnchor>
  <xdr:twoCellAnchor editAs="oneCell">
    <xdr:from>
      <xdr:col>6</xdr:col>
      <xdr:colOff>228600</xdr:colOff>
      <xdr:row>9</xdr:row>
      <xdr:rowOff>476250</xdr:rowOff>
    </xdr:from>
    <xdr:to>
      <xdr:col>7</xdr:col>
      <xdr:colOff>85725</xdr:colOff>
      <xdr:row>9</xdr:row>
      <xdr:rowOff>3771900</xdr:rowOff>
    </xdr:to>
    <xdr:pic>
      <xdr:nvPicPr>
        <xdr:cNvPr id="120" name="Picture 51">
          <a:extLst>
            <a:ext uri="{FF2B5EF4-FFF2-40B4-BE49-F238E27FC236}">
              <a16:creationId xmlns:a16="http://schemas.microsoft.com/office/drawing/2014/main" id="{4C912844-049A-72D0-637A-FDB58577115B}"/>
            </a:ext>
            <a:ext uri="{147F2762-F138-4A5C-976F-8EAC2B608ADB}">
              <a16:predDERef xmlns:a16="http://schemas.microsoft.com/office/drawing/2014/main" pred="{3783C792-9386-5363-70A5-9F1BD35D21A3}"/>
            </a:ext>
          </a:extLst>
        </xdr:cNvPr>
        <xdr:cNvPicPr>
          <a:picLocks noChangeAspect="1"/>
        </xdr:cNvPicPr>
      </xdr:nvPicPr>
      <xdr:blipFill>
        <a:blip xmlns:r="http://schemas.openxmlformats.org/officeDocument/2006/relationships" r:embed="rId2"/>
        <a:stretch>
          <a:fillRect/>
        </a:stretch>
      </xdr:blipFill>
      <xdr:spPr>
        <a:xfrm>
          <a:off x="15325725" y="4781550"/>
          <a:ext cx="4562475" cy="32956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27D1D-AAD6-4BAB-A8C0-5A0DF2C36C00}">
  <dimension ref="A1:Z38"/>
  <sheetViews>
    <sheetView topLeftCell="B4" workbookViewId="0">
      <selection activeCell="A9" sqref="A9:XFD28"/>
    </sheetView>
  </sheetViews>
  <sheetFormatPr defaultRowHeight="14.25"/>
  <cols>
    <col min="1" max="1" width="4.375" customWidth="1"/>
    <col min="2" max="2" width="27.5" customWidth="1"/>
    <col min="3" max="20" width="7.75" customWidth="1"/>
  </cols>
  <sheetData>
    <row r="1" spans="1:21">
      <c r="A1" s="75" t="s">
        <v>0</v>
      </c>
      <c r="B1" s="75"/>
      <c r="C1" s="75"/>
      <c r="D1" s="75"/>
      <c r="H1" s="3" t="s">
        <v>1</v>
      </c>
      <c r="I1" s="3"/>
      <c r="J1" s="3"/>
      <c r="K1" s="3"/>
      <c r="L1" s="3"/>
    </row>
    <row r="2" spans="1:21">
      <c r="A2" s="75" t="s">
        <v>2</v>
      </c>
      <c r="B2" s="75"/>
      <c r="C2" s="75"/>
      <c r="H2" s="76" t="s">
        <v>3</v>
      </c>
      <c r="I2" s="76"/>
      <c r="J2" s="76"/>
      <c r="K2" s="76"/>
    </row>
    <row r="4" spans="1:21">
      <c r="A4" s="75" t="s">
        <v>4</v>
      </c>
      <c r="B4" s="76"/>
      <c r="C4" s="76"/>
      <c r="D4" s="76"/>
      <c r="E4" s="76"/>
      <c r="F4" s="76"/>
      <c r="G4" s="76"/>
      <c r="H4" s="76"/>
      <c r="I4" s="76"/>
      <c r="J4" s="76"/>
      <c r="K4" s="76"/>
      <c r="L4" s="76"/>
      <c r="M4" s="76"/>
      <c r="N4" s="76"/>
      <c r="O4" s="76"/>
      <c r="P4" s="76"/>
      <c r="Q4" s="76"/>
      <c r="R4" s="76"/>
      <c r="S4" s="76"/>
      <c r="T4" s="76"/>
    </row>
    <row r="6" spans="1:21">
      <c r="A6" s="79" t="s">
        <v>5</v>
      </c>
      <c r="B6" s="79" t="s">
        <v>6</v>
      </c>
      <c r="C6" s="73" t="s">
        <v>7</v>
      </c>
      <c r="D6" s="73"/>
      <c r="E6" s="73"/>
      <c r="F6" s="73"/>
      <c r="G6" s="73"/>
      <c r="H6" s="73"/>
      <c r="I6" s="73"/>
      <c r="J6" s="73"/>
      <c r="K6" s="73"/>
      <c r="L6" s="73"/>
      <c r="M6" s="73"/>
      <c r="N6" s="73"/>
      <c r="O6" s="73"/>
      <c r="P6" s="73"/>
      <c r="Q6" s="73"/>
      <c r="R6" s="73"/>
      <c r="S6" s="73"/>
      <c r="T6" s="74"/>
      <c r="U6" s="15"/>
    </row>
    <row r="7" spans="1:21">
      <c r="A7" s="80"/>
      <c r="B7" s="80"/>
      <c r="C7" s="73">
        <v>2019</v>
      </c>
      <c r="D7" s="73"/>
      <c r="E7" s="73"/>
      <c r="F7" s="73">
        <v>2020</v>
      </c>
      <c r="G7" s="73"/>
      <c r="H7" s="73"/>
      <c r="I7" s="73">
        <v>2021</v>
      </c>
      <c r="J7" s="73"/>
      <c r="K7" s="73"/>
      <c r="L7" s="73">
        <v>2022</v>
      </c>
      <c r="M7" s="73"/>
      <c r="N7" s="73"/>
      <c r="O7" s="73">
        <v>2023</v>
      </c>
      <c r="P7" s="73"/>
      <c r="Q7" s="73"/>
      <c r="R7" s="73">
        <v>2024</v>
      </c>
      <c r="S7" s="73"/>
      <c r="T7" s="74"/>
      <c r="U7" s="15"/>
    </row>
    <row r="8" spans="1:21" ht="30.75">
      <c r="A8" s="81"/>
      <c r="B8" s="81"/>
      <c r="C8" s="7" t="s">
        <v>8</v>
      </c>
      <c r="D8" s="7" t="s">
        <v>9</v>
      </c>
      <c r="E8" s="7" t="s">
        <v>10</v>
      </c>
      <c r="F8" s="7" t="s">
        <v>8</v>
      </c>
      <c r="G8" s="7" t="s">
        <v>9</v>
      </c>
      <c r="H8" s="7" t="s">
        <v>10</v>
      </c>
      <c r="I8" s="7" t="s">
        <v>8</v>
      </c>
      <c r="J8" s="7" t="s">
        <v>9</v>
      </c>
      <c r="K8" s="7" t="s">
        <v>10</v>
      </c>
      <c r="L8" s="7" t="s">
        <v>8</v>
      </c>
      <c r="M8" s="7" t="s">
        <v>9</v>
      </c>
      <c r="N8" s="7" t="s">
        <v>10</v>
      </c>
      <c r="O8" s="7" t="s">
        <v>8</v>
      </c>
      <c r="P8" s="7" t="s">
        <v>9</v>
      </c>
      <c r="Q8" s="7" t="s">
        <v>10</v>
      </c>
      <c r="R8" s="7" t="s">
        <v>8</v>
      </c>
      <c r="S8" s="7" t="s">
        <v>9</v>
      </c>
      <c r="T8" s="22" t="s">
        <v>10</v>
      </c>
      <c r="U8" s="15" t="s">
        <v>11</v>
      </c>
    </row>
    <row r="9" spans="1:21" hidden="1">
      <c r="A9" s="4">
        <v>1</v>
      </c>
      <c r="B9" s="4" t="s">
        <v>12</v>
      </c>
      <c r="C9" s="4">
        <v>0</v>
      </c>
      <c r="D9" s="4">
        <v>0</v>
      </c>
      <c r="E9" s="4">
        <v>0</v>
      </c>
      <c r="F9" s="4">
        <v>0</v>
      </c>
      <c r="G9" s="4">
        <v>0</v>
      </c>
      <c r="H9" s="4">
        <v>0</v>
      </c>
      <c r="I9" s="4">
        <v>0</v>
      </c>
      <c r="J9" s="4">
        <v>0</v>
      </c>
      <c r="K9" s="4">
        <v>0</v>
      </c>
      <c r="L9" s="4">
        <v>0</v>
      </c>
      <c r="M9" s="4">
        <v>1</v>
      </c>
      <c r="N9" s="4">
        <v>0</v>
      </c>
      <c r="O9" s="4">
        <v>0</v>
      </c>
      <c r="P9" s="4">
        <v>0</v>
      </c>
      <c r="Q9" s="4">
        <v>0</v>
      </c>
      <c r="R9" s="4">
        <v>0</v>
      </c>
      <c r="S9" s="4">
        <v>0</v>
      </c>
      <c r="T9" s="23">
        <v>0</v>
      </c>
      <c r="U9" s="15">
        <f>SUM(C9:T9)</f>
        <v>1</v>
      </c>
    </row>
    <row r="10" spans="1:21" hidden="1">
      <c r="A10" s="1">
        <v>2</v>
      </c>
      <c r="B10" s="1" t="s">
        <v>13</v>
      </c>
      <c r="C10" s="1">
        <v>1</v>
      </c>
      <c r="D10" s="1">
        <v>0</v>
      </c>
      <c r="E10" s="1">
        <v>0</v>
      </c>
      <c r="F10" s="1">
        <v>0</v>
      </c>
      <c r="G10" s="1">
        <v>0</v>
      </c>
      <c r="H10" s="1">
        <v>0</v>
      </c>
      <c r="I10" s="1">
        <v>1</v>
      </c>
      <c r="J10" s="1">
        <v>0</v>
      </c>
      <c r="K10" s="1">
        <v>0</v>
      </c>
      <c r="L10" s="1">
        <v>2</v>
      </c>
      <c r="M10" s="1">
        <v>0</v>
      </c>
      <c r="N10" s="1">
        <v>0</v>
      </c>
      <c r="O10" s="1">
        <v>0</v>
      </c>
      <c r="P10" s="1">
        <v>1</v>
      </c>
      <c r="Q10" s="1">
        <v>0</v>
      </c>
      <c r="R10" s="1">
        <v>0</v>
      </c>
      <c r="S10" s="1">
        <v>0</v>
      </c>
      <c r="T10" s="24">
        <v>0</v>
      </c>
      <c r="U10" s="15">
        <f t="shared" ref="U10:U33" si="0">SUM(C10:T10)</f>
        <v>5</v>
      </c>
    </row>
    <row r="11" spans="1:21" hidden="1">
      <c r="A11" s="4">
        <v>3</v>
      </c>
      <c r="B11" s="1" t="s">
        <v>14</v>
      </c>
      <c r="C11" s="1">
        <v>0</v>
      </c>
      <c r="D11" s="1">
        <v>0</v>
      </c>
      <c r="E11" s="1">
        <v>0</v>
      </c>
      <c r="F11" s="1">
        <v>0</v>
      </c>
      <c r="G11" s="1">
        <v>0</v>
      </c>
      <c r="H11" s="1">
        <v>0</v>
      </c>
      <c r="I11" s="1">
        <v>1</v>
      </c>
      <c r="J11" s="1">
        <v>0</v>
      </c>
      <c r="K11" s="1">
        <v>0</v>
      </c>
      <c r="L11" s="1">
        <v>0</v>
      </c>
      <c r="M11" s="1">
        <v>0</v>
      </c>
      <c r="N11" s="1">
        <v>0</v>
      </c>
      <c r="O11" s="1">
        <v>0</v>
      </c>
      <c r="P11" s="1">
        <v>0</v>
      </c>
      <c r="Q11" s="1">
        <v>0</v>
      </c>
      <c r="R11" s="1">
        <v>0</v>
      </c>
      <c r="S11" s="1">
        <v>0</v>
      </c>
      <c r="T11" s="24">
        <v>0</v>
      </c>
      <c r="U11" s="15">
        <f t="shared" si="0"/>
        <v>1</v>
      </c>
    </row>
    <row r="12" spans="1:21" hidden="1">
      <c r="A12" s="1">
        <v>4</v>
      </c>
      <c r="B12" s="1" t="s">
        <v>15</v>
      </c>
      <c r="C12" s="1">
        <v>0</v>
      </c>
      <c r="D12" s="1">
        <v>0</v>
      </c>
      <c r="E12" s="1">
        <v>0</v>
      </c>
      <c r="F12" s="1">
        <v>0</v>
      </c>
      <c r="G12" s="1">
        <v>0</v>
      </c>
      <c r="H12" s="1">
        <v>0</v>
      </c>
      <c r="I12" s="1">
        <v>0</v>
      </c>
      <c r="J12" s="1">
        <v>0</v>
      </c>
      <c r="K12" s="1">
        <v>0</v>
      </c>
      <c r="L12" s="1">
        <v>0</v>
      </c>
      <c r="M12" s="1">
        <v>0</v>
      </c>
      <c r="N12" s="1">
        <v>0</v>
      </c>
      <c r="O12" s="1">
        <v>0</v>
      </c>
      <c r="P12" s="1">
        <v>0</v>
      </c>
      <c r="Q12" s="1">
        <v>2</v>
      </c>
      <c r="R12" s="1">
        <v>0</v>
      </c>
      <c r="S12" s="1">
        <v>0</v>
      </c>
      <c r="T12" s="24">
        <v>2</v>
      </c>
      <c r="U12" s="15">
        <f t="shared" si="0"/>
        <v>4</v>
      </c>
    </row>
    <row r="13" spans="1:21" hidden="1">
      <c r="A13" s="4">
        <v>5</v>
      </c>
      <c r="B13" s="1" t="s">
        <v>16</v>
      </c>
      <c r="C13" s="1">
        <v>0</v>
      </c>
      <c r="D13" s="1">
        <v>1</v>
      </c>
      <c r="E13" s="1">
        <v>0</v>
      </c>
      <c r="F13" s="1">
        <v>0</v>
      </c>
      <c r="G13" s="1">
        <v>0</v>
      </c>
      <c r="H13" s="1">
        <v>0</v>
      </c>
      <c r="I13" s="1">
        <v>0</v>
      </c>
      <c r="J13" s="1">
        <v>0</v>
      </c>
      <c r="K13" s="1">
        <v>0</v>
      </c>
      <c r="L13" s="1">
        <v>1</v>
      </c>
      <c r="M13" s="1">
        <v>0</v>
      </c>
      <c r="N13" s="1">
        <v>0</v>
      </c>
      <c r="O13" s="1">
        <v>1</v>
      </c>
      <c r="P13" s="1">
        <v>0</v>
      </c>
      <c r="Q13" s="1">
        <v>0</v>
      </c>
      <c r="R13" s="1">
        <v>0</v>
      </c>
      <c r="S13" s="1">
        <v>0</v>
      </c>
      <c r="T13" s="24">
        <v>0</v>
      </c>
      <c r="U13" s="15">
        <f t="shared" si="0"/>
        <v>3</v>
      </c>
    </row>
    <row r="14" spans="1:21" hidden="1">
      <c r="A14" s="1">
        <v>6</v>
      </c>
      <c r="B14" s="1" t="s">
        <v>17</v>
      </c>
      <c r="C14" s="1">
        <v>0</v>
      </c>
      <c r="D14" s="1">
        <v>0</v>
      </c>
      <c r="E14" s="1">
        <v>0</v>
      </c>
      <c r="F14" s="1">
        <v>0</v>
      </c>
      <c r="G14" s="1">
        <v>0</v>
      </c>
      <c r="H14" s="1">
        <v>0</v>
      </c>
      <c r="I14" s="1">
        <v>0</v>
      </c>
      <c r="J14" s="1">
        <v>0</v>
      </c>
      <c r="K14" s="1">
        <v>0</v>
      </c>
      <c r="L14" s="1">
        <v>0</v>
      </c>
      <c r="M14" s="1">
        <v>0</v>
      </c>
      <c r="N14" s="1">
        <v>0</v>
      </c>
      <c r="O14" s="1">
        <v>0</v>
      </c>
      <c r="P14" s="1">
        <v>0</v>
      </c>
      <c r="Q14" s="1">
        <v>0</v>
      </c>
      <c r="R14" s="1">
        <v>0</v>
      </c>
      <c r="S14" s="1">
        <v>0</v>
      </c>
      <c r="T14" s="24">
        <v>0</v>
      </c>
      <c r="U14" s="15">
        <f t="shared" si="0"/>
        <v>0</v>
      </c>
    </row>
    <row r="15" spans="1:21" hidden="1">
      <c r="A15" s="4">
        <v>7</v>
      </c>
      <c r="B15" s="1" t="s">
        <v>18</v>
      </c>
      <c r="C15" s="1">
        <v>0</v>
      </c>
      <c r="D15" s="1">
        <v>0</v>
      </c>
      <c r="E15" s="1">
        <v>0</v>
      </c>
      <c r="F15" s="1">
        <v>0</v>
      </c>
      <c r="G15" s="1">
        <v>0</v>
      </c>
      <c r="H15" s="1">
        <v>0</v>
      </c>
      <c r="I15" s="1">
        <v>0</v>
      </c>
      <c r="J15" s="1">
        <v>0</v>
      </c>
      <c r="K15" s="1">
        <v>0</v>
      </c>
      <c r="L15" s="1">
        <v>0</v>
      </c>
      <c r="M15" s="1">
        <v>0</v>
      </c>
      <c r="N15" s="1">
        <v>0</v>
      </c>
      <c r="O15" s="1">
        <v>0</v>
      </c>
      <c r="P15" s="1">
        <v>1</v>
      </c>
      <c r="Q15" s="1">
        <v>0</v>
      </c>
      <c r="R15" s="1">
        <v>0</v>
      </c>
      <c r="S15" s="1">
        <v>0</v>
      </c>
      <c r="T15" s="24">
        <v>0</v>
      </c>
      <c r="U15" s="15">
        <f t="shared" si="0"/>
        <v>1</v>
      </c>
    </row>
    <row r="16" spans="1:21" hidden="1">
      <c r="A16" s="1">
        <v>8</v>
      </c>
      <c r="B16" s="1" t="s">
        <v>19</v>
      </c>
      <c r="C16" s="1">
        <v>0</v>
      </c>
      <c r="D16" s="1">
        <v>0</v>
      </c>
      <c r="E16" s="1">
        <v>1</v>
      </c>
      <c r="F16" s="1">
        <v>0</v>
      </c>
      <c r="G16" s="1">
        <v>0</v>
      </c>
      <c r="H16" s="1">
        <v>1</v>
      </c>
      <c r="I16" s="1">
        <v>0</v>
      </c>
      <c r="J16" s="1">
        <v>0</v>
      </c>
      <c r="K16" s="1">
        <v>4</v>
      </c>
      <c r="L16" s="1">
        <v>0</v>
      </c>
      <c r="M16" s="1">
        <v>1</v>
      </c>
      <c r="N16" s="1">
        <v>1</v>
      </c>
      <c r="O16" s="1">
        <v>0</v>
      </c>
      <c r="P16" s="1">
        <v>1</v>
      </c>
      <c r="Q16" s="1">
        <v>1</v>
      </c>
      <c r="R16" s="1">
        <v>0</v>
      </c>
      <c r="S16" s="1">
        <v>0</v>
      </c>
      <c r="T16" s="24">
        <v>1</v>
      </c>
      <c r="U16" s="15">
        <f t="shared" si="0"/>
        <v>11</v>
      </c>
    </row>
    <row r="17" spans="1:21" hidden="1">
      <c r="A17" s="4">
        <v>9</v>
      </c>
      <c r="B17" s="1" t="s">
        <v>20</v>
      </c>
      <c r="C17" s="1">
        <v>1</v>
      </c>
      <c r="D17" s="1">
        <v>0</v>
      </c>
      <c r="E17" s="1">
        <v>0</v>
      </c>
      <c r="F17" s="1">
        <v>1</v>
      </c>
      <c r="G17" s="1">
        <v>0</v>
      </c>
      <c r="H17" s="1">
        <v>0</v>
      </c>
      <c r="I17" s="1">
        <v>0</v>
      </c>
      <c r="J17" s="1">
        <v>0</v>
      </c>
      <c r="K17" s="1">
        <v>0</v>
      </c>
      <c r="L17" s="1">
        <v>1</v>
      </c>
      <c r="M17" s="1">
        <v>0</v>
      </c>
      <c r="N17" s="1">
        <v>0</v>
      </c>
      <c r="O17" s="1">
        <v>0</v>
      </c>
      <c r="P17" s="1">
        <v>1</v>
      </c>
      <c r="Q17" s="1">
        <v>0</v>
      </c>
      <c r="R17" s="1">
        <v>0</v>
      </c>
      <c r="S17" s="1">
        <v>0</v>
      </c>
      <c r="T17" s="24">
        <v>0</v>
      </c>
      <c r="U17" s="15">
        <f t="shared" si="0"/>
        <v>4</v>
      </c>
    </row>
    <row r="18" spans="1:21" hidden="1">
      <c r="A18" s="1">
        <v>10</v>
      </c>
      <c r="B18" s="1" t="s">
        <v>21</v>
      </c>
      <c r="C18" s="1">
        <v>0</v>
      </c>
      <c r="D18" s="1">
        <v>0</v>
      </c>
      <c r="E18" s="1">
        <v>0</v>
      </c>
      <c r="F18" s="1">
        <v>0</v>
      </c>
      <c r="G18" s="1">
        <v>0</v>
      </c>
      <c r="H18" s="1">
        <v>0</v>
      </c>
      <c r="I18" s="1">
        <v>0</v>
      </c>
      <c r="J18" s="1">
        <v>0</v>
      </c>
      <c r="K18" s="1">
        <v>0</v>
      </c>
      <c r="L18" s="1">
        <v>0</v>
      </c>
      <c r="M18" s="1">
        <v>1</v>
      </c>
      <c r="N18" s="1">
        <v>0</v>
      </c>
      <c r="O18" s="1">
        <v>0</v>
      </c>
      <c r="P18" s="1">
        <v>0</v>
      </c>
      <c r="Q18" s="1">
        <v>0</v>
      </c>
      <c r="R18" s="1">
        <v>1</v>
      </c>
      <c r="S18" s="1">
        <v>0</v>
      </c>
      <c r="T18" s="24">
        <v>0</v>
      </c>
      <c r="U18" s="15">
        <f>SUM(C18:T18)</f>
        <v>2</v>
      </c>
    </row>
    <row r="19" spans="1:21" hidden="1">
      <c r="A19" s="4">
        <v>11</v>
      </c>
      <c r="B19" s="1" t="s">
        <v>22</v>
      </c>
      <c r="C19" s="1">
        <v>0</v>
      </c>
      <c r="D19" s="1">
        <v>0</v>
      </c>
      <c r="E19" s="1">
        <v>0</v>
      </c>
      <c r="F19" s="1">
        <v>0</v>
      </c>
      <c r="G19" s="1">
        <v>0</v>
      </c>
      <c r="H19" s="1">
        <v>0</v>
      </c>
      <c r="I19" s="1">
        <v>0</v>
      </c>
      <c r="J19" s="1">
        <v>0</v>
      </c>
      <c r="K19" s="1">
        <v>0</v>
      </c>
      <c r="L19" s="1">
        <v>0</v>
      </c>
      <c r="M19" s="1">
        <v>1</v>
      </c>
      <c r="N19" s="1">
        <v>0</v>
      </c>
      <c r="O19" s="1">
        <v>1</v>
      </c>
      <c r="P19" s="1">
        <v>1</v>
      </c>
      <c r="Q19" s="1">
        <v>0</v>
      </c>
      <c r="R19" s="1">
        <v>0</v>
      </c>
      <c r="S19" s="1">
        <v>0</v>
      </c>
      <c r="T19" s="24">
        <v>0</v>
      </c>
      <c r="U19" s="15">
        <f t="shared" si="0"/>
        <v>3</v>
      </c>
    </row>
    <row r="20" spans="1:21" hidden="1">
      <c r="A20" s="1">
        <v>12</v>
      </c>
      <c r="B20" s="1" t="s">
        <v>23</v>
      </c>
      <c r="C20" s="1">
        <v>1</v>
      </c>
      <c r="D20" s="1">
        <v>0</v>
      </c>
      <c r="E20" s="1">
        <v>0</v>
      </c>
      <c r="F20" s="1">
        <v>0</v>
      </c>
      <c r="G20" s="1">
        <v>0</v>
      </c>
      <c r="H20" s="1">
        <v>0</v>
      </c>
      <c r="I20" s="1">
        <v>0</v>
      </c>
      <c r="J20" s="1">
        <v>0</v>
      </c>
      <c r="K20" s="1">
        <v>0</v>
      </c>
      <c r="L20" s="1">
        <v>0</v>
      </c>
      <c r="M20" s="1">
        <v>0</v>
      </c>
      <c r="N20" s="1">
        <v>0</v>
      </c>
      <c r="O20" s="1">
        <v>1</v>
      </c>
      <c r="P20" s="1">
        <v>0</v>
      </c>
      <c r="Q20" s="1">
        <v>0</v>
      </c>
      <c r="R20" s="1">
        <v>0</v>
      </c>
      <c r="S20" s="1">
        <v>0</v>
      </c>
      <c r="T20" s="24">
        <v>0</v>
      </c>
      <c r="U20" s="15">
        <f t="shared" si="0"/>
        <v>2</v>
      </c>
    </row>
    <row r="21" spans="1:21" hidden="1">
      <c r="A21" s="4">
        <v>13</v>
      </c>
      <c r="B21" s="1" t="s">
        <v>24</v>
      </c>
      <c r="C21" s="1">
        <v>0</v>
      </c>
      <c r="D21" s="1">
        <v>0</v>
      </c>
      <c r="E21" s="1">
        <v>0</v>
      </c>
      <c r="F21" s="1">
        <v>0</v>
      </c>
      <c r="G21" s="1">
        <v>0</v>
      </c>
      <c r="H21" s="1">
        <v>0</v>
      </c>
      <c r="I21" s="1">
        <v>0</v>
      </c>
      <c r="J21" s="1">
        <v>0</v>
      </c>
      <c r="K21" s="1">
        <v>0</v>
      </c>
      <c r="L21" s="1">
        <v>1</v>
      </c>
      <c r="M21" s="1">
        <v>0</v>
      </c>
      <c r="N21" s="1">
        <v>0</v>
      </c>
      <c r="O21" s="1">
        <v>1</v>
      </c>
      <c r="P21" s="1">
        <v>0</v>
      </c>
      <c r="Q21" s="1">
        <v>0</v>
      </c>
      <c r="R21" s="1">
        <v>0</v>
      </c>
      <c r="S21" s="1">
        <v>0</v>
      </c>
      <c r="T21" s="24">
        <v>0</v>
      </c>
      <c r="U21" s="15">
        <f t="shared" si="0"/>
        <v>2</v>
      </c>
    </row>
    <row r="22" spans="1:21" hidden="1">
      <c r="A22" s="1">
        <v>14</v>
      </c>
      <c r="B22" s="1" t="s">
        <v>25</v>
      </c>
      <c r="C22" s="1">
        <v>0</v>
      </c>
      <c r="D22" s="1">
        <v>0</v>
      </c>
      <c r="E22" s="1">
        <v>0</v>
      </c>
      <c r="F22" s="1">
        <v>0</v>
      </c>
      <c r="G22" s="1">
        <v>0</v>
      </c>
      <c r="H22" s="1">
        <v>0</v>
      </c>
      <c r="I22" s="1">
        <v>0</v>
      </c>
      <c r="J22" s="1">
        <v>0</v>
      </c>
      <c r="K22" s="1">
        <v>0</v>
      </c>
      <c r="L22" s="1">
        <v>0</v>
      </c>
      <c r="M22" s="1">
        <v>0</v>
      </c>
      <c r="N22" s="1">
        <v>0</v>
      </c>
      <c r="O22" s="1">
        <v>0</v>
      </c>
      <c r="P22" s="1">
        <v>0</v>
      </c>
      <c r="Q22" s="1">
        <v>0</v>
      </c>
      <c r="R22" s="1">
        <v>0</v>
      </c>
      <c r="S22" s="1">
        <v>0</v>
      </c>
      <c r="T22" s="24">
        <v>0</v>
      </c>
      <c r="U22" s="15">
        <f t="shared" si="0"/>
        <v>0</v>
      </c>
    </row>
    <row r="23" spans="1:21" hidden="1">
      <c r="A23" s="4">
        <v>15</v>
      </c>
      <c r="B23" s="1" t="s">
        <v>26</v>
      </c>
      <c r="C23" s="1"/>
      <c r="D23" s="1"/>
      <c r="E23" s="1"/>
      <c r="F23" s="1"/>
      <c r="G23" s="1"/>
      <c r="H23" s="1"/>
      <c r="I23" s="1"/>
      <c r="J23" s="1"/>
      <c r="K23" s="1"/>
      <c r="L23" s="1"/>
      <c r="M23" s="1"/>
      <c r="N23" s="1"/>
      <c r="O23" s="1"/>
      <c r="P23" s="1"/>
      <c r="Q23" s="1"/>
      <c r="R23" s="1"/>
      <c r="S23" s="1"/>
      <c r="T23" s="24"/>
      <c r="U23" s="15">
        <f t="shared" si="0"/>
        <v>0</v>
      </c>
    </row>
    <row r="24" spans="1:21" hidden="1">
      <c r="A24" s="1">
        <v>16</v>
      </c>
      <c r="B24" s="1" t="s">
        <v>27</v>
      </c>
      <c r="C24" s="1">
        <v>0</v>
      </c>
      <c r="D24" s="1">
        <v>0</v>
      </c>
      <c r="E24" s="1">
        <v>0</v>
      </c>
      <c r="F24" s="1">
        <v>0</v>
      </c>
      <c r="G24" s="1">
        <v>0</v>
      </c>
      <c r="H24" s="1">
        <v>0</v>
      </c>
      <c r="I24" s="1">
        <v>0</v>
      </c>
      <c r="J24" s="1">
        <v>0</v>
      </c>
      <c r="K24" s="1">
        <v>0</v>
      </c>
      <c r="L24" s="1">
        <v>1</v>
      </c>
      <c r="M24" s="1">
        <v>0</v>
      </c>
      <c r="N24" s="1">
        <v>0</v>
      </c>
      <c r="O24" s="1">
        <v>0</v>
      </c>
      <c r="P24" s="1">
        <v>0</v>
      </c>
      <c r="Q24" s="1">
        <v>0</v>
      </c>
      <c r="R24" s="1">
        <v>0</v>
      </c>
      <c r="S24" s="1">
        <v>0</v>
      </c>
      <c r="T24" s="24">
        <v>0</v>
      </c>
      <c r="U24" s="15">
        <f t="shared" si="0"/>
        <v>1</v>
      </c>
    </row>
    <row r="25" spans="1:21" hidden="1">
      <c r="A25" s="4">
        <v>17</v>
      </c>
      <c r="B25" s="1" t="s">
        <v>28</v>
      </c>
      <c r="C25" s="1">
        <v>0</v>
      </c>
      <c r="D25" s="1">
        <v>0</v>
      </c>
      <c r="E25" s="1">
        <v>0</v>
      </c>
      <c r="F25" s="1">
        <v>0</v>
      </c>
      <c r="G25" s="1">
        <v>0</v>
      </c>
      <c r="H25" s="1">
        <v>0</v>
      </c>
      <c r="I25" s="1">
        <v>0</v>
      </c>
      <c r="J25" s="1">
        <v>0</v>
      </c>
      <c r="K25" s="1">
        <v>0</v>
      </c>
      <c r="L25" s="1">
        <v>0</v>
      </c>
      <c r="M25" s="1">
        <v>0</v>
      </c>
      <c r="N25" s="1">
        <v>0</v>
      </c>
      <c r="O25" s="1">
        <v>0</v>
      </c>
      <c r="P25" s="1">
        <v>0</v>
      </c>
      <c r="Q25" s="1">
        <v>0</v>
      </c>
      <c r="R25" s="1">
        <v>2</v>
      </c>
      <c r="S25" s="1">
        <v>0</v>
      </c>
      <c r="T25" s="24">
        <v>0</v>
      </c>
      <c r="U25" s="15">
        <f t="shared" si="0"/>
        <v>2</v>
      </c>
    </row>
    <row r="26" spans="1:21" hidden="1">
      <c r="A26" s="1">
        <v>18</v>
      </c>
      <c r="B26" s="1" t="s">
        <v>29</v>
      </c>
      <c r="C26" s="1">
        <v>0</v>
      </c>
      <c r="D26" s="1">
        <v>0</v>
      </c>
      <c r="E26" s="1">
        <v>0</v>
      </c>
      <c r="F26" s="1">
        <v>0</v>
      </c>
      <c r="G26" s="1">
        <v>0</v>
      </c>
      <c r="H26" s="1">
        <v>0</v>
      </c>
      <c r="I26" s="1">
        <v>0</v>
      </c>
      <c r="J26" s="1">
        <v>0</v>
      </c>
      <c r="K26" s="1">
        <v>0</v>
      </c>
      <c r="L26" s="1">
        <v>0</v>
      </c>
      <c r="M26" s="1">
        <v>0</v>
      </c>
      <c r="N26" s="1">
        <v>0</v>
      </c>
      <c r="O26" s="1">
        <v>0</v>
      </c>
      <c r="P26" s="1">
        <v>0</v>
      </c>
      <c r="Q26" s="1">
        <v>1</v>
      </c>
      <c r="R26" s="1">
        <v>0</v>
      </c>
      <c r="S26" s="1">
        <v>0</v>
      </c>
      <c r="T26" s="24">
        <v>0</v>
      </c>
      <c r="U26" s="15">
        <f>SUM(C26:T26)</f>
        <v>1</v>
      </c>
    </row>
    <row r="27" spans="1:21" hidden="1">
      <c r="A27" s="4">
        <v>19</v>
      </c>
      <c r="B27" s="1" t="s">
        <v>30</v>
      </c>
      <c r="C27" s="1"/>
      <c r="D27" s="1"/>
      <c r="E27" s="1"/>
      <c r="F27" s="1"/>
      <c r="G27" s="1"/>
      <c r="H27" s="1"/>
      <c r="I27" s="1"/>
      <c r="J27" s="1"/>
      <c r="K27" s="1"/>
      <c r="L27" s="1"/>
      <c r="M27" s="1"/>
      <c r="N27" s="1"/>
      <c r="O27" s="1"/>
      <c r="P27" s="1"/>
      <c r="Q27" s="1"/>
      <c r="R27" s="1"/>
      <c r="S27" s="1"/>
      <c r="T27" s="24"/>
      <c r="U27" s="15">
        <f t="shared" si="0"/>
        <v>0</v>
      </c>
    </row>
    <row r="28" spans="1:21" hidden="1">
      <c r="A28" s="1">
        <v>20</v>
      </c>
      <c r="B28" s="1" t="s">
        <v>31</v>
      </c>
      <c r="C28" s="1">
        <v>0</v>
      </c>
      <c r="D28" s="1">
        <v>0</v>
      </c>
      <c r="E28" s="1">
        <v>2</v>
      </c>
      <c r="F28" s="1">
        <v>0</v>
      </c>
      <c r="G28" s="1">
        <v>1</v>
      </c>
      <c r="H28" s="1">
        <v>1</v>
      </c>
      <c r="I28" s="1">
        <v>1</v>
      </c>
      <c r="J28" s="1">
        <v>0</v>
      </c>
      <c r="K28" s="1">
        <v>1</v>
      </c>
      <c r="L28" s="1">
        <v>1</v>
      </c>
      <c r="M28" s="1">
        <v>0</v>
      </c>
      <c r="N28" s="1">
        <v>1</v>
      </c>
      <c r="O28" s="1">
        <v>0</v>
      </c>
      <c r="P28" s="1">
        <v>0</v>
      </c>
      <c r="Q28" s="1">
        <v>0</v>
      </c>
      <c r="R28" s="1">
        <v>0</v>
      </c>
      <c r="S28" s="1">
        <v>0</v>
      </c>
      <c r="T28" s="24">
        <v>0</v>
      </c>
      <c r="U28" s="15">
        <f t="shared" si="0"/>
        <v>8</v>
      </c>
    </row>
    <row r="29" spans="1:21">
      <c r="A29" s="4">
        <v>21</v>
      </c>
      <c r="B29" s="1" t="s">
        <v>32</v>
      </c>
      <c r="C29" s="1">
        <v>0</v>
      </c>
      <c r="D29" s="1">
        <v>0</v>
      </c>
      <c r="E29" s="1">
        <v>0</v>
      </c>
      <c r="F29" s="1">
        <v>0</v>
      </c>
      <c r="G29" s="1">
        <v>0</v>
      </c>
      <c r="H29" s="1">
        <v>0</v>
      </c>
      <c r="I29" s="1">
        <v>0</v>
      </c>
      <c r="J29" s="1">
        <v>0</v>
      </c>
      <c r="K29" s="1">
        <v>0</v>
      </c>
      <c r="L29" s="1">
        <v>0</v>
      </c>
      <c r="M29" s="1">
        <v>1</v>
      </c>
      <c r="N29" s="1">
        <v>0</v>
      </c>
      <c r="O29" s="1">
        <v>0</v>
      </c>
      <c r="P29" s="1">
        <v>1</v>
      </c>
      <c r="Q29" s="1">
        <v>0</v>
      </c>
      <c r="R29" s="1">
        <v>0</v>
      </c>
      <c r="S29" s="1">
        <v>0</v>
      </c>
      <c r="T29" s="24">
        <v>0</v>
      </c>
      <c r="U29" s="15">
        <f t="shared" si="0"/>
        <v>2</v>
      </c>
    </row>
    <row r="30" spans="1:21">
      <c r="A30" s="1">
        <v>22</v>
      </c>
      <c r="B30" s="1" t="s">
        <v>33</v>
      </c>
      <c r="C30" s="1">
        <v>0</v>
      </c>
      <c r="D30" s="1">
        <v>0</v>
      </c>
      <c r="E30" s="1">
        <v>1</v>
      </c>
      <c r="F30" s="1">
        <v>0</v>
      </c>
      <c r="G30" s="1">
        <v>0</v>
      </c>
      <c r="H30" s="1">
        <v>0</v>
      </c>
      <c r="I30" s="1">
        <v>0</v>
      </c>
      <c r="J30" s="1">
        <v>0</v>
      </c>
      <c r="K30" s="1">
        <v>0</v>
      </c>
      <c r="L30" s="1">
        <v>0</v>
      </c>
      <c r="M30" s="1">
        <v>0</v>
      </c>
      <c r="N30" s="1">
        <v>0</v>
      </c>
      <c r="O30" s="1">
        <v>0</v>
      </c>
      <c r="P30" s="1">
        <v>2</v>
      </c>
      <c r="Q30" s="1">
        <v>0</v>
      </c>
      <c r="R30" s="1">
        <v>0</v>
      </c>
      <c r="S30" s="1">
        <v>0</v>
      </c>
      <c r="T30" s="24">
        <v>0</v>
      </c>
      <c r="U30" s="15">
        <f t="shared" si="0"/>
        <v>3</v>
      </c>
    </row>
    <row r="31" spans="1:21">
      <c r="A31" s="1"/>
      <c r="B31" s="1" t="s">
        <v>34</v>
      </c>
      <c r="C31" s="1">
        <v>0</v>
      </c>
      <c r="D31" s="1">
        <v>0</v>
      </c>
      <c r="E31" s="1">
        <v>0</v>
      </c>
      <c r="F31" s="1">
        <v>0</v>
      </c>
      <c r="G31" s="1">
        <v>0</v>
      </c>
      <c r="H31" s="1">
        <v>0</v>
      </c>
      <c r="I31" s="1">
        <v>0</v>
      </c>
      <c r="J31" s="1">
        <v>0</v>
      </c>
      <c r="K31" s="1">
        <v>2</v>
      </c>
      <c r="L31" s="1">
        <v>0</v>
      </c>
      <c r="M31" s="1">
        <v>0</v>
      </c>
      <c r="N31" s="1">
        <v>6</v>
      </c>
      <c r="O31" s="1">
        <v>0</v>
      </c>
      <c r="P31" s="1">
        <v>1</v>
      </c>
      <c r="Q31" s="1">
        <v>1</v>
      </c>
      <c r="R31" s="1">
        <v>0</v>
      </c>
      <c r="S31" s="1">
        <v>0</v>
      </c>
      <c r="T31" s="24">
        <v>4</v>
      </c>
      <c r="U31" s="15">
        <f t="shared" si="0"/>
        <v>14</v>
      </c>
    </row>
    <row r="32" spans="1:21">
      <c r="A32" s="1"/>
      <c r="B32" s="1"/>
      <c r="C32" s="1"/>
      <c r="D32" s="1"/>
      <c r="E32" s="1"/>
      <c r="F32" s="1"/>
      <c r="G32" s="1"/>
      <c r="H32" s="1"/>
      <c r="I32" s="1"/>
      <c r="J32" s="1"/>
      <c r="K32" s="1"/>
      <c r="L32" s="1"/>
      <c r="M32" s="1"/>
      <c r="N32" s="1"/>
      <c r="O32" s="1"/>
      <c r="P32" s="1"/>
      <c r="Q32" s="1"/>
      <c r="R32" s="1"/>
      <c r="S32" s="1"/>
      <c r="T32" s="24"/>
      <c r="U32" s="15">
        <f t="shared" si="0"/>
        <v>0</v>
      </c>
    </row>
    <row r="33" spans="1:26" ht="15.75">
      <c r="A33" s="77" t="s">
        <v>11</v>
      </c>
      <c r="B33" s="78"/>
      <c r="C33" s="5">
        <f>SUM(C9:C32)</f>
        <v>3</v>
      </c>
      <c r="D33" s="5">
        <f t="shared" ref="D33:R33" si="1">SUM(D9:D32)</f>
        <v>1</v>
      </c>
      <c r="E33" s="5">
        <f t="shared" si="1"/>
        <v>4</v>
      </c>
      <c r="F33" s="5">
        <f t="shared" si="1"/>
        <v>1</v>
      </c>
      <c r="G33" s="5">
        <f t="shared" si="1"/>
        <v>1</v>
      </c>
      <c r="H33" s="5">
        <f t="shared" si="1"/>
        <v>2</v>
      </c>
      <c r="I33" s="5">
        <f t="shared" si="1"/>
        <v>3</v>
      </c>
      <c r="J33" s="5">
        <f t="shared" si="1"/>
        <v>0</v>
      </c>
      <c r="K33" s="5">
        <f t="shared" si="1"/>
        <v>7</v>
      </c>
      <c r="L33" s="5">
        <f t="shared" si="1"/>
        <v>7</v>
      </c>
      <c r="M33" s="5">
        <f t="shared" si="1"/>
        <v>5</v>
      </c>
      <c r="N33" s="5">
        <f t="shared" si="1"/>
        <v>8</v>
      </c>
      <c r="O33" s="5">
        <f t="shared" si="1"/>
        <v>4</v>
      </c>
      <c r="P33" s="5">
        <f t="shared" si="1"/>
        <v>9</v>
      </c>
      <c r="Q33" s="5">
        <f t="shared" si="1"/>
        <v>5</v>
      </c>
      <c r="R33" s="5">
        <f t="shared" si="1"/>
        <v>3</v>
      </c>
      <c r="S33" s="5">
        <f>SUM(S9:S32)</f>
        <v>0</v>
      </c>
      <c r="T33" s="5">
        <f>SUM(T9:T32)</f>
        <v>7</v>
      </c>
      <c r="U33" s="15">
        <f t="shared" si="0"/>
        <v>70</v>
      </c>
    </row>
    <row r="34" spans="1:26" ht="15.75">
      <c r="A34" s="15"/>
      <c r="B34" s="15" t="s">
        <v>35</v>
      </c>
      <c r="C34" s="16">
        <f>SUM(C33:E33)</f>
        <v>8</v>
      </c>
      <c r="D34" s="15"/>
      <c r="E34" s="15"/>
      <c r="F34" s="16">
        <f>SUM(F33:H33)</f>
        <v>4</v>
      </c>
      <c r="G34" s="15"/>
      <c r="H34" s="15"/>
      <c r="I34" s="16">
        <f>SUM(I33:K33)</f>
        <v>10</v>
      </c>
      <c r="J34" s="15"/>
      <c r="K34" s="15"/>
      <c r="L34" s="16">
        <f>SUM(L33:N33)</f>
        <v>20</v>
      </c>
      <c r="M34" s="15"/>
      <c r="N34" s="15"/>
      <c r="O34" s="16">
        <f>SUM(O33:Q33)</f>
        <v>18</v>
      </c>
      <c r="P34" s="15"/>
      <c r="Q34" s="15"/>
      <c r="R34" s="16">
        <f>SUM(R33:T33)</f>
        <v>10</v>
      </c>
      <c r="S34" s="15"/>
      <c r="T34" s="25"/>
      <c r="U34" s="16">
        <f>SUM(U33:Z33)</f>
        <v>70</v>
      </c>
      <c r="V34" s="26"/>
      <c r="W34" s="15"/>
      <c r="X34" s="15"/>
      <c r="Y34" s="15"/>
      <c r="Z34" s="15"/>
    </row>
    <row r="35" spans="1:26">
      <c r="C35" t="s">
        <v>36</v>
      </c>
    </row>
    <row r="36" spans="1:26">
      <c r="C36" t="s">
        <v>37</v>
      </c>
    </row>
    <row r="37" spans="1:26">
      <c r="C37" t="s">
        <v>38</v>
      </c>
    </row>
    <row r="38" spans="1:26">
      <c r="C38" t="s">
        <v>39</v>
      </c>
    </row>
  </sheetData>
  <mergeCells count="14">
    <mergeCell ref="A1:D1"/>
    <mergeCell ref="A2:C2"/>
    <mergeCell ref="H2:K2"/>
    <mergeCell ref="A6:A8"/>
    <mergeCell ref="B6:B8"/>
    <mergeCell ref="O7:Q7"/>
    <mergeCell ref="R7:T7"/>
    <mergeCell ref="C6:T6"/>
    <mergeCell ref="A4:T4"/>
    <mergeCell ref="A33:B33"/>
    <mergeCell ref="C7:E7"/>
    <mergeCell ref="F7:H7"/>
    <mergeCell ref="I7:K7"/>
    <mergeCell ref="L7:N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EB5BE-E8EF-46ED-9FA2-B9A062E4A5CA}">
  <dimension ref="A1:AA32"/>
  <sheetViews>
    <sheetView topLeftCell="B13" workbookViewId="0">
      <selection activeCell="I1" sqref="I1:N1048576"/>
    </sheetView>
  </sheetViews>
  <sheetFormatPr defaultRowHeight="14.25"/>
  <cols>
    <col min="1" max="1" width="4.375" customWidth="1"/>
    <col min="2" max="2" width="25.375" customWidth="1"/>
    <col min="3" max="8" width="5.625" customWidth="1"/>
    <col min="9" max="14" width="5.625" style="55" customWidth="1"/>
    <col min="15" max="20" width="5.625" customWidth="1"/>
    <col min="21" max="26" width="5.625" style="55" customWidth="1"/>
  </cols>
  <sheetData>
    <row r="1" spans="1:27">
      <c r="A1" s="75" t="s">
        <v>0</v>
      </c>
      <c r="B1" s="75"/>
      <c r="C1" s="75"/>
      <c r="D1" s="75"/>
      <c r="H1" s="3" t="s">
        <v>1</v>
      </c>
      <c r="I1" s="64"/>
      <c r="J1" s="64"/>
      <c r="K1" s="64"/>
      <c r="L1" s="64"/>
    </row>
    <row r="2" spans="1:27">
      <c r="A2" s="75" t="s">
        <v>2</v>
      </c>
      <c r="B2" s="75"/>
      <c r="C2" s="75"/>
      <c r="H2" t="s">
        <v>40</v>
      </c>
    </row>
    <row r="4" spans="1:27">
      <c r="A4" s="75" t="s">
        <v>41</v>
      </c>
      <c r="B4" s="76"/>
      <c r="C4" s="76"/>
      <c r="D4" s="76"/>
      <c r="E4" s="76"/>
      <c r="F4" s="76"/>
      <c r="G4" s="76"/>
      <c r="H4" s="76"/>
      <c r="I4" s="76"/>
      <c r="J4" s="76"/>
      <c r="K4" s="76"/>
      <c r="L4" s="76"/>
      <c r="M4" s="76"/>
      <c r="N4" s="76"/>
      <c r="O4" s="76"/>
      <c r="P4" s="76"/>
      <c r="Q4" s="76"/>
      <c r="R4" s="76"/>
      <c r="S4" s="76"/>
      <c r="T4" s="76"/>
    </row>
    <row r="5" spans="1:27" ht="15.75"/>
    <row r="6" spans="1:27" ht="14.25" customHeight="1">
      <c r="A6" s="1"/>
      <c r="B6" s="1"/>
      <c r="C6" s="73" t="s">
        <v>42</v>
      </c>
      <c r="D6" s="73"/>
      <c r="E6" s="73"/>
      <c r="F6" s="73"/>
      <c r="G6" s="73"/>
      <c r="H6" s="73"/>
      <c r="I6" s="86" t="s">
        <v>43</v>
      </c>
      <c r="J6" s="86"/>
      <c r="K6" s="86"/>
      <c r="L6" s="86"/>
      <c r="M6" s="86"/>
      <c r="N6" s="86"/>
      <c r="O6" s="73" t="s">
        <v>44</v>
      </c>
      <c r="P6" s="73"/>
      <c r="Q6" s="73"/>
      <c r="R6" s="73"/>
      <c r="S6" s="73"/>
      <c r="T6" s="73"/>
      <c r="U6" s="56" t="s">
        <v>45</v>
      </c>
      <c r="V6" s="56"/>
      <c r="W6" s="56"/>
      <c r="X6" s="56"/>
      <c r="Y6" s="56"/>
      <c r="Z6" s="57"/>
      <c r="AA6" s="82" t="s">
        <v>11</v>
      </c>
    </row>
    <row r="7" spans="1:27" ht="14.25" customHeight="1">
      <c r="A7" s="2" t="s">
        <v>5</v>
      </c>
      <c r="B7" s="2" t="s">
        <v>6</v>
      </c>
      <c r="C7" s="2">
        <v>2019</v>
      </c>
      <c r="D7" s="2">
        <v>2020</v>
      </c>
      <c r="E7" s="2">
        <v>2021</v>
      </c>
      <c r="F7" s="2">
        <v>2022</v>
      </c>
      <c r="G7" s="2">
        <v>2023</v>
      </c>
      <c r="H7" s="2">
        <v>2024</v>
      </c>
      <c r="I7" s="56">
        <v>2019</v>
      </c>
      <c r="J7" s="56">
        <v>2020</v>
      </c>
      <c r="K7" s="56">
        <v>2021</v>
      </c>
      <c r="L7" s="56">
        <v>2022</v>
      </c>
      <c r="M7" s="56">
        <v>2023</v>
      </c>
      <c r="N7" s="56">
        <v>2024</v>
      </c>
      <c r="O7" s="2">
        <v>2019</v>
      </c>
      <c r="P7" s="2">
        <v>2020</v>
      </c>
      <c r="Q7" s="2">
        <v>2021</v>
      </c>
      <c r="R7" s="2">
        <v>2022</v>
      </c>
      <c r="S7" s="2">
        <v>2023</v>
      </c>
      <c r="T7" s="2">
        <v>2024</v>
      </c>
      <c r="U7" s="56">
        <v>2019</v>
      </c>
      <c r="V7" s="56">
        <v>2020</v>
      </c>
      <c r="W7" s="56">
        <v>2021</v>
      </c>
      <c r="X7" s="56">
        <v>2022</v>
      </c>
      <c r="Y7" s="56">
        <v>2023</v>
      </c>
      <c r="Z7" s="57">
        <v>2024</v>
      </c>
      <c r="AA7" s="83"/>
    </row>
    <row r="8" spans="1:27" ht="15.75">
      <c r="A8" s="4">
        <v>1</v>
      </c>
      <c r="B8" s="4" t="s">
        <v>12</v>
      </c>
      <c r="C8" s="2">
        <v>1</v>
      </c>
      <c r="D8" s="2">
        <v>1</v>
      </c>
      <c r="E8" s="2">
        <v>1</v>
      </c>
      <c r="F8" s="2">
        <v>0</v>
      </c>
      <c r="G8" s="2">
        <v>1</v>
      </c>
      <c r="H8" s="2">
        <v>0</v>
      </c>
      <c r="I8" s="56">
        <v>0</v>
      </c>
      <c r="J8" s="56">
        <v>0</v>
      </c>
      <c r="K8" s="56">
        <v>0</v>
      </c>
      <c r="L8" s="56">
        <v>0</v>
      </c>
      <c r="M8" s="56">
        <v>0</v>
      </c>
      <c r="N8" s="56">
        <v>0</v>
      </c>
      <c r="O8" s="2">
        <v>0</v>
      </c>
      <c r="P8" s="2">
        <v>0</v>
      </c>
      <c r="Q8" s="2">
        <v>0</v>
      </c>
      <c r="R8" s="2">
        <v>0</v>
      </c>
      <c r="S8" s="2">
        <v>0</v>
      </c>
      <c r="T8" s="2">
        <v>0</v>
      </c>
      <c r="U8" s="55">
        <v>0</v>
      </c>
      <c r="V8" s="56">
        <v>0</v>
      </c>
      <c r="W8" s="56">
        <v>0</v>
      </c>
      <c r="X8" s="56">
        <v>2</v>
      </c>
      <c r="Y8" s="56">
        <v>2</v>
      </c>
      <c r="Z8" s="57">
        <v>0</v>
      </c>
      <c r="AA8" s="15">
        <f>SUM(C8:Z8)</f>
        <v>8</v>
      </c>
    </row>
    <row r="9" spans="1:27">
      <c r="A9" s="1">
        <v>2</v>
      </c>
      <c r="B9" s="1" t="s">
        <v>46</v>
      </c>
      <c r="C9" s="1">
        <v>10</v>
      </c>
      <c r="D9" s="1">
        <v>16</v>
      </c>
      <c r="E9" s="1">
        <v>12</v>
      </c>
      <c r="F9" s="1">
        <v>18</v>
      </c>
      <c r="G9" s="1">
        <v>22</v>
      </c>
      <c r="H9" s="1">
        <v>6</v>
      </c>
      <c r="I9" s="38">
        <v>0</v>
      </c>
      <c r="J9" s="38">
        <v>0</v>
      </c>
      <c r="K9" s="38">
        <v>0</v>
      </c>
      <c r="L9" s="38">
        <v>0</v>
      </c>
      <c r="M9" s="38">
        <v>0</v>
      </c>
      <c r="N9" s="38">
        <v>0</v>
      </c>
      <c r="O9" s="1">
        <v>4</v>
      </c>
      <c r="P9" s="1">
        <v>2</v>
      </c>
      <c r="Q9" s="1">
        <v>2</v>
      </c>
      <c r="R9" s="1">
        <v>3</v>
      </c>
      <c r="S9" s="1">
        <v>0</v>
      </c>
      <c r="T9" s="1">
        <v>0</v>
      </c>
      <c r="U9" s="38">
        <v>0</v>
      </c>
      <c r="V9" s="38">
        <v>0</v>
      </c>
      <c r="W9" s="38">
        <v>2</v>
      </c>
      <c r="X9" s="38">
        <v>0</v>
      </c>
      <c r="Y9" s="38">
        <v>0</v>
      </c>
      <c r="Z9" s="58">
        <v>0</v>
      </c>
      <c r="AA9" s="15">
        <f t="shared" ref="AA9:AA31" si="0">SUM(C9:Z9)</f>
        <v>97</v>
      </c>
    </row>
    <row r="10" spans="1:27">
      <c r="A10" s="4">
        <v>3</v>
      </c>
      <c r="B10" s="1" t="s">
        <v>14</v>
      </c>
      <c r="C10" s="1">
        <v>1</v>
      </c>
      <c r="D10" s="1">
        <v>1</v>
      </c>
      <c r="E10" s="1">
        <v>0</v>
      </c>
      <c r="F10" s="1">
        <v>0</v>
      </c>
      <c r="G10" s="1">
        <v>0</v>
      </c>
      <c r="H10" s="1">
        <v>0</v>
      </c>
      <c r="I10" s="38">
        <v>0</v>
      </c>
      <c r="J10" s="38">
        <v>0</v>
      </c>
      <c r="K10" s="38">
        <v>0</v>
      </c>
      <c r="L10" s="38">
        <v>0</v>
      </c>
      <c r="M10" s="38">
        <v>0</v>
      </c>
      <c r="N10" s="38">
        <v>0</v>
      </c>
      <c r="O10" s="1">
        <v>4</v>
      </c>
      <c r="P10" s="1">
        <v>3</v>
      </c>
      <c r="Q10" s="1">
        <v>0</v>
      </c>
      <c r="R10" s="1">
        <v>0</v>
      </c>
      <c r="S10" s="1">
        <v>2</v>
      </c>
      <c r="T10" s="1">
        <v>0</v>
      </c>
      <c r="U10" s="38">
        <v>0</v>
      </c>
      <c r="V10" s="38">
        <v>0</v>
      </c>
      <c r="W10" s="38">
        <v>0</v>
      </c>
      <c r="X10" s="38">
        <v>0</v>
      </c>
      <c r="Y10" s="38">
        <v>0</v>
      </c>
      <c r="Z10" s="58">
        <v>0</v>
      </c>
      <c r="AA10" s="15">
        <f t="shared" si="0"/>
        <v>11</v>
      </c>
    </row>
    <row r="11" spans="1:27">
      <c r="A11" s="1">
        <v>4</v>
      </c>
      <c r="B11" s="1" t="s">
        <v>16</v>
      </c>
      <c r="C11" s="1">
        <v>0</v>
      </c>
      <c r="D11" s="1">
        <v>0</v>
      </c>
      <c r="E11" s="1">
        <v>0</v>
      </c>
      <c r="F11" s="1">
        <v>0</v>
      </c>
      <c r="G11" s="1">
        <v>0</v>
      </c>
      <c r="H11" s="1">
        <v>1</v>
      </c>
      <c r="I11" s="38">
        <v>0</v>
      </c>
      <c r="J11" s="38">
        <v>0</v>
      </c>
      <c r="K11" s="38">
        <v>0</v>
      </c>
      <c r="L11" s="38">
        <v>0</v>
      </c>
      <c r="M11" s="38">
        <v>0</v>
      </c>
      <c r="N11" s="38">
        <v>0</v>
      </c>
      <c r="O11" s="1">
        <v>0</v>
      </c>
      <c r="P11" s="1">
        <v>0</v>
      </c>
      <c r="Q11" s="1">
        <v>0</v>
      </c>
      <c r="R11" s="1">
        <v>1</v>
      </c>
      <c r="S11" s="1">
        <v>0</v>
      </c>
      <c r="T11" s="1">
        <v>0</v>
      </c>
      <c r="U11" s="38">
        <v>0</v>
      </c>
      <c r="V11" s="38">
        <v>0</v>
      </c>
      <c r="W11" s="38">
        <v>0</v>
      </c>
      <c r="X11" s="38">
        <v>0</v>
      </c>
      <c r="Y11" s="38">
        <v>0</v>
      </c>
      <c r="Z11" s="58">
        <v>1</v>
      </c>
      <c r="AA11" s="15">
        <f t="shared" si="0"/>
        <v>3</v>
      </c>
    </row>
    <row r="12" spans="1:27">
      <c r="A12" s="4">
        <v>5</v>
      </c>
      <c r="B12" s="1" t="s">
        <v>15</v>
      </c>
      <c r="C12" s="1">
        <v>1</v>
      </c>
      <c r="D12" s="1">
        <v>0</v>
      </c>
      <c r="E12" s="1">
        <v>0</v>
      </c>
      <c r="F12" s="1">
        <v>1</v>
      </c>
      <c r="G12" s="1">
        <v>1</v>
      </c>
      <c r="H12" s="1">
        <v>0</v>
      </c>
      <c r="I12" s="38">
        <v>1</v>
      </c>
      <c r="J12" s="38">
        <v>1</v>
      </c>
      <c r="K12" s="38">
        <v>0</v>
      </c>
      <c r="L12" s="38">
        <v>0</v>
      </c>
      <c r="M12" s="38">
        <v>0</v>
      </c>
      <c r="N12" s="38">
        <v>0</v>
      </c>
      <c r="O12" s="1">
        <v>0</v>
      </c>
      <c r="P12" s="1">
        <v>0</v>
      </c>
      <c r="Q12" s="1">
        <v>0</v>
      </c>
      <c r="R12" s="1">
        <v>0</v>
      </c>
      <c r="S12" s="1">
        <v>0</v>
      </c>
      <c r="T12" s="1">
        <v>0</v>
      </c>
      <c r="U12" s="38">
        <v>0</v>
      </c>
      <c r="V12" s="38">
        <v>1</v>
      </c>
      <c r="W12" s="38">
        <v>0</v>
      </c>
      <c r="X12" s="38">
        <v>0</v>
      </c>
      <c r="Y12" s="38">
        <v>0</v>
      </c>
      <c r="Z12" s="58">
        <v>0</v>
      </c>
      <c r="AA12" s="15">
        <f t="shared" si="0"/>
        <v>6</v>
      </c>
    </row>
    <row r="13" spans="1:27">
      <c r="A13" s="1">
        <v>6</v>
      </c>
      <c r="B13" s="1" t="s">
        <v>17</v>
      </c>
      <c r="C13" s="1">
        <v>0</v>
      </c>
      <c r="D13" s="1">
        <v>0</v>
      </c>
      <c r="E13" s="1">
        <v>0</v>
      </c>
      <c r="F13" s="1">
        <v>0</v>
      </c>
      <c r="G13" s="1">
        <v>0</v>
      </c>
      <c r="H13" s="1">
        <v>0</v>
      </c>
      <c r="I13" s="38">
        <v>0</v>
      </c>
      <c r="J13" s="38">
        <v>0</v>
      </c>
      <c r="K13" s="38">
        <v>0</v>
      </c>
      <c r="L13" s="38">
        <v>0</v>
      </c>
      <c r="M13" s="38">
        <v>0</v>
      </c>
      <c r="N13" s="38">
        <v>0</v>
      </c>
      <c r="O13" s="1">
        <v>1</v>
      </c>
      <c r="P13" s="1">
        <v>1</v>
      </c>
      <c r="Q13" s="1">
        <v>0</v>
      </c>
      <c r="R13" s="1">
        <v>1</v>
      </c>
      <c r="S13" s="1">
        <v>1</v>
      </c>
      <c r="T13" s="1">
        <v>0</v>
      </c>
      <c r="U13" s="38">
        <v>0</v>
      </c>
      <c r="V13" s="38">
        <v>0</v>
      </c>
      <c r="W13" s="38">
        <v>0</v>
      </c>
      <c r="X13" s="38">
        <v>1</v>
      </c>
      <c r="Y13" s="38">
        <v>0</v>
      </c>
      <c r="Z13" s="58">
        <v>0</v>
      </c>
      <c r="AA13" s="15">
        <f t="shared" si="0"/>
        <v>5</v>
      </c>
    </row>
    <row r="14" spans="1:27">
      <c r="A14" s="4">
        <v>7</v>
      </c>
      <c r="B14" s="1" t="s">
        <v>18</v>
      </c>
      <c r="C14" s="1">
        <v>1</v>
      </c>
      <c r="D14" s="1">
        <v>3</v>
      </c>
      <c r="E14" s="1">
        <v>0</v>
      </c>
      <c r="F14" s="1">
        <v>0</v>
      </c>
      <c r="G14" s="1">
        <v>1</v>
      </c>
      <c r="H14" s="1">
        <v>0</v>
      </c>
      <c r="I14" s="38">
        <v>0</v>
      </c>
      <c r="J14" s="38">
        <v>0</v>
      </c>
      <c r="K14" s="38">
        <v>0</v>
      </c>
      <c r="L14" s="38">
        <v>0</v>
      </c>
      <c r="M14" s="38">
        <v>0</v>
      </c>
      <c r="N14" s="38">
        <v>0</v>
      </c>
      <c r="O14" s="1">
        <v>1</v>
      </c>
      <c r="P14" s="1">
        <v>0</v>
      </c>
      <c r="Q14" s="1">
        <v>0</v>
      </c>
      <c r="R14" s="1">
        <v>0</v>
      </c>
      <c r="S14" s="1">
        <v>0</v>
      </c>
      <c r="T14" s="1">
        <v>0</v>
      </c>
      <c r="U14" s="38">
        <v>1</v>
      </c>
      <c r="V14" s="38">
        <v>3</v>
      </c>
      <c r="W14" s="38">
        <v>0</v>
      </c>
      <c r="X14" s="38">
        <v>0</v>
      </c>
      <c r="Y14" s="38">
        <v>1</v>
      </c>
      <c r="Z14" s="58">
        <v>1</v>
      </c>
      <c r="AA14" s="15">
        <f t="shared" si="0"/>
        <v>12</v>
      </c>
    </row>
    <row r="15" spans="1:27">
      <c r="A15" s="1">
        <v>8</v>
      </c>
      <c r="B15" s="1" t="s">
        <v>19</v>
      </c>
      <c r="C15" s="1">
        <v>0</v>
      </c>
      <c r="D15" s="1">
        <v>1</v>
      </c>
      <c r="E15" s="1">
        <v>0</v>
      </c>
      <c r="F15" s="1">
        <v>0</v>
      </c>
      <c r="G15" s="1">
        <v>0</v>
      </c>
      <c r="H15" s="1">
        <v>0</v>
      </c>
      <c r="I15" s="38">
        <v>0</v>
      </c>
      <c r="J15" s="38">
        <v>0</v>
      </c>
      <c r="K15" s="38">
        <v>0</v>
      </c>
      <c r="L15" s="38">
        <v>0</v>
      </c>
      <c r="M15" s="38">
        <v>0</v>
      </c>
      <c r="N15" s="38">
        <v>0</v>
      </c>
      <c r="O15" s="1">
        <v>1</v>
      </c>
      <c r="P15" s="1">
        <v>2</v>
      </c>
      <c r="Q15" s="1">
        <v>0</v>
      </c>
      <c r="R15" s="1">
        <v>3</v>
      </c>
      <c r="S15" s="1">
        <v>0</v>
      </c>
      <c r="T15" s="1">
        <v>0</v>
      </c>
      <c r="U15" s="38">
        <v>0</v>
      </c>
      <c r="V15" s="38">
        <v>1</v>
      </c>
      <c r="W15" s="38">
        <v>0</v>
      </c>
      <c r="X15" s="38">
        <v>0</v>
      </c>
      <c r="Y15" s="38">
        <v>1</v>
      </c>
      <c r="Z15" s="58">
        <v>1</v>
      </c>
      <c r="AA15" s="15">
        <f t="shared" si="0"/>
        <v>10</v>
      </c>
    </row>
    <row r="16" spans="1:27">
      <c r="A16" s="4">
        <v>9</v>
      </c>
      <c r="B16" s="1" t="s">
        <v>47</v>
      </c>
      <c r="C16" s="1">
        <v>1</v>
      </c>
      <c r="D16" s="1">
        <v>3</v>
      </c>
      <c r="E16" s="1">
        <v>2</v>
      </c>
      <c r="F16" s="1">
        <v>4</v>
      </c>
      <c r="G16" s="1">
        <v>2</v>
      </c>
      <c r="H16" s="1">
        <v>1</v>
      </c>
      <c r="I16" s="38">
        <v>0</v>
      </c>
      <c r="J16" s="38">
        <v>0</v>
      </c>
      <c r="K16" s="38">
        <v>0</v>
      </c>
      <c r="L16" s="38">
        <v>0</v>
      </c>
      <c r="M16" s="38">
        <v>0</v>
      </c>
      <c r="N16" s="38">
        <v>0</v>
      </c>
      <c r="O16" s="1">
        <v>1</v>
      </c>
      <c r="P16" s="1">
        <v>2</v>
      </c>
      <c r="Q16" s="1">
        <v>2</v>
      </c>
      <c r="R16" s="1">
        <v>2</v>
      </c>
      <c r="S16" s="1">
        <v>1</v>
      </c>
      <c r="T16" s="1">
        <v>0</v>
      </c>
      <c r="U16" s="38">
        <v>0</v>
      </c>
      <c r="V16" s="38">
        <v>0</v>
      </c>
      <c r="W16" s="38">
        <v>0</v>
      </c>
      <c r="X16" s="38">
        <v>0</v>
      </c>
      <c r="Y16" s="38">
        <v>0</v>
      </c>
      <c r="Z16" s="58">
        <v>1</v>
      </c>
      <c r="AA16" s="15">
        <f t="shared" si="0"/>
        <v>22</v>
      </c>
    </row>
    <row r="17" spans="1:27">
      <c r="A17" s="1">
        <v>10</v>
      </c>
      <c r="B17" s="1" t="s">
        <v>21</v>
      </c>
      <c r="C17" s="1">
        <v>2</v>
      </c>
      <c r="D17" s="1">
        <v>3</v>
      </c>
      <c r="E17" s="1">
        <v>3</v>
      </c>
      <c r="F17" s="1">
        <v>1</v>
      </c>
      <c r="G17" s="1">
        <v>1</v>
      </c>
      <c r="H17" s="1">
        <v>1</v>
      </c>
      <c r="I17" s="38">
        <v>0</v>
      </c>
      <c r="J17" s="38">
        <v>1</v>
      </c>
      <c r="K17" s="38">
        <v>0</v>
      </c>
      <c r="L17" s="38">
        <v>0</v>
      </c>
      <c r="M17" s="38">
        <v>0</v>
      </c>
      <c r="N17" s="38">
        <v>0</v>
      </c>
      <c r="O17" s="1">
        <v>2</v>
      </c>
      <c r="P17" s="1">
        <v>4</v>
      </c>
      <c r="Q17" s="1">
        <v>2</v>
      </c>
      <c r="R17" s="1">
        <v>2</v>
      </c>
      <c r="S17" s="1">
        <v>3</v>
      </c>
      <c r="T17" s="1">
        <v>0</v>
      </c>
      <c r="U17" s="38">
        <v>2</v>
      </c>
      <c r="V17" s="38">
        <v>0</v>
      </c>
      <c r="W17" s="38">
        <v>0</v>
      </c>
      <c r="X17" s="38">
        <v>0</v>
      </c>
      <c r="Y17" s="38">
        <v>1</v>
      </c>
      <c r="Z17" s="58">
        <v>1</v>
      </c>
      <c r="AA17" s="15">
        <f t="shared" si="0"/>
        <v>29</v>
      </c>
    </row>
    <row r="18" spans="1:27">
      <c r="A18" s="4">
        <v>11</v>
      </c>
      <c r="B18" s="1" t="s">
        <v>22</v>
      </c>
      <c r="C18" s="1">
        <v>1</v>
      </c>
      <c r="D18" s="1">
        <v>1</v>
      </c>
      <c r="E18" s="1">
        <v>0</v>
      </c>
      <c r="F18" s="1">
        <v>2</v>
      </c>
      <c r="G18" s="1">
        <v>8</v>
      </c>
      <c r="H18" s="1">
        <v>5</v>
      </c>
      <c r="I18" s="38">
        <v>2</v>
      </c>
      <c r="J18" s="38">
        <v>0</v>
      </c>
      <c r="K18" s="38">
        <v>0</v>
      </c>
      <c r="L18" s="38">
        <v>3</v>
      </c>
      <c r="M18" s="38">
        <v>1</v>
      </c>
      <c r="N18" s="38">
        <v>1</v>
      </c>
      <c r="O18" s="1">
        <v>0</v>
      </c>
      <c r="P18" s="1">
        <v>0</v>
      </c>
      <c r="Q18" s="1">
        <v>1</v>
      </c>
      <c r="R18" s="1">
        <v>4</v>
      </c>
      <c r="S18" s="1">
        <v>3</v>
      </c>
      <c r="T18" s="1">
        <v>0</v>
      </c>
      <c r="U18" s="38">
        <v>1</v>
      </c>
      <c r="V18" s="38">
        <v>0</v>
      </c>
      <c r="W18" s="38">
        <v>0</v>
      </c>
      <c r="X18" s="38">
        <v>0</v>
      </c>
      <c r="Y18" s="38">
        <v>2</v>
      </c>
      <c r="Z18" s="58">
        <v>1</v>
      </c>
      <c r="AA18" s="15">
        <f t="shared" si="0"/>
        <v>36</v>
      </c>
    </row>
    <row r="19" spans="1:27">
      <c r="A19" s="1">
        <v>12</v>
      </c>
      <c r="B19" s="1" t="s">
        <v>48</v>
      </c>
      <c r="C19" s="1">
        <v>3</v>
      </c>
      <c r="D19" s="1">
        <v>1</v>
      </c>
      <c r="E19" s="1">
        <v>2</v>
      </c>
      <c r="F19" s="1">
        <v>3</v>
      </c>
      <c r="G19" s="1">
        <v>2</v>
      </c>
      <c r="H19" s="1">
        <v>1</v>
      </c>
      <c r="I19" s="38">
        <v>1</v>
      </c>
      <c r="J19" s="38">
        <v>1</v>
      </c>
      <c r="K19" s="38">
        <v>0</v>
      </c>
      <c r="L19" s="38">
        <v>0</v>
      </c>
      <c r="M19" s="38">
        <v>0</v>
      </c>
      <c r="N19" s="38">
        <v>0</v>
      </c>
      <c r="O19" s="1">
        <v>1</v>
      </c>
      <c r="P19" s="1">
        <v>2</v>
      </c>
      <c r="Q19" s="1">
        <v>0</v>
      </c>
      <c r="R19" s="1">
        <v>0</v>
      </c>
      <c r="S19" s="1">
        <v>0</v>
      </c>
      <c r="T19" s="1">
        <v>0</v>
      </c>
      <c r="U19" s="38">
        <v>1</v>
      </c>
      <c r="V19" s="38">
        <v>0</v>
      </c>
      <c r="W19" s="38">
        <v>0</v>
      </c>
      <c r="X19" s="38">
        <v>0</v>
      </c>
      <c r="Y19" s="38">
        <v>0</v>
      </c>
      <c r="Z19" s="58">
        <v>0</v>
      </c>
      <c r="AA19" s="15">
        <f t="shared" si="0"/>
        <v>18</v>
      </c>
    </row>
    <row r="20" spans="1:27">
      <c r="A20" s="4">
        <v>13</v>
      </c>
      <c r="B20" s="1" t="s">
        <v>24</v>
      </c>
      <c r="C20" s="1">
        <v>0</v>
      </c>
      <c r="D20" s="1">
        <v>2</v>
      </c>
      <c r="E20" s="1">
        <v>1</v>
      </c>
      <c r="F20" s="1">
        <v>0</v>
      </c>
      <c r="G20" s="1">
        <v>1</v>
      </c>
      <c r="H20" s="1">
        <v>0</v>
      </c>
      <c r="I20" s="38">
        <v>0</v>
      </c>
      <c r="J20" s="38">
        <v>0</v>
      </c>
      <c r="K20" s="38">
        <v>1</v>
      </c>
      <c r="L20" s="38">
        <v>0</v>
      </c>
      <c r="M20" s="38">
        <v>0</v>
      </c>
      <c r="N20" s="38">
        <v>0</v>
      </c>
      <c r="O20" s="1">
        <v>1</v>
      </c>
      <c r="P20" s="1">
        <v>0</v>
      </c>
      <c r="Q20" s="1">
        <v>1</v>
      </c>
      <c r="R20" s="1">
        <v>1</v>
      </c>
      <c r="S20" s="1">
        <v>0</v>
      </c>
      <c r="T20" s="1">
        <v>0</v>
      </c>
      <c r="U20" s="38">
        <v>0</v>
      </c>
      <c r="V20" s="38">
        <v>0</v>
      </c>
      <c r="W20" s="38">
        <v>0</v>
      </c>
      <c r="X20" s="38">
        <v>0</v>
      </c>
      <c r="Y20" s="38">
        <v>0</v>
      </c>
      <c r="Z20" s="58">
        <v>0</v>
      </c>
      <c r="AA20" s="15">
        <f>SUM(C20:Z20)</f>
        <v>8</v>
      </c>
    </row>
    <row r="21" spans="1:27">
      <c r="A21" s="1">
        <v>14</v>
      </c>
      <c r="B21" s="1" t="s">
        <v>25</v>
      </c>
      <c r="C21" s="1">
        <v>0</v>
      </c>
      <c r="D21" s="1">
        <v>0</v>
      </c>
      <c r="E21" s="1">
        <v>0</v>
      </c>
      <c r="F21" s="1">
        <v>0</v>
      </c>
      <c r="G21" s="1">
        <v>0</v>
      </c>
      <c r="H21" s="1">
        <v>0</v>
      </c>
      <c r="I21" s="38">
        <v>0</v>
      </c>
      <c r="J21" s="38">
        <v>0</v>
      </c>
      <c r="K21" s="38">
        <v>0</v>
      </c>
      <c r="L21" s="38">
        <v>0</v>
      </c>
      <c r="M21" s="38">
        <v>0</v>
      </c>
      <c r="N21" s="38">
        <v>0</v>
      </c>
      <c r="O21" s="1">
        <v>0</v>
      </c>
      <c r="P21" s="1">
        <v>2</v>
      </c>
      <c r="Q21" s="1">
        <v>0</v>
      </c>
      <c r="R21" s="1">
        <v>1</v>
      </c>
      <c r="S21" s="1">
        <v>0</v>
      </c>
      <c r="T21" s="1">
        <v>0</v>
      </c>
      <c r="U21" s="38">
        <v>0</v>
      </c>
      <c r="V21" s="38">
        <v>2</v>
      </c>
      <c r="W21" s="38">
        <v>0</v>
      </c>
      <c r="X21" s="38">
        <v>0</v>
      </c>
      <c r="Y21" s="38">
        <v>0</v>
      </c>
      <c r="Z21" s="58">
        <v>0</v>
      </c>
      <c r="AA21" s="15">
        <f t="shared" si="0"/>
        <v>5</v>
      </c>
    </row>
    <row r="22" spans="1:27">
      <c r="A22" s="4">
        <v>15</v>
      </c>
      <c r="B22" s="1" t="s">
        <v>26</v>
      </c>
      <c r="C22" s="1"/>
      <c r="D22" s="1"/>
      <c r="E22" s="1"/>
      <c r="F22" s="1"/>
      <c r="G22" s="1"/>
      <c r="H22" s="1"/>
      <c r="I22" s="38"/>
      <c r="J22" s="38"/>
      <c r="K22" s="38"/>
      <c r="L22" s="38"/>
      <c r="M22" s="38"/>
      <c r="N22" s="38"/>
      <c r="O22" s="1"/>
      <c r="P22" s="1"/>
      <c r="Q22" s="1"/>
      <c r="R22" s="1"/>
      <c r="S22" s="1"/>
      <c r="T22" s="1"/>
      <c r="U22" s="38"/>
      <c r="V22" s="38"/>
      <c r="W22" s="38"/>
      <c r="X22" s="38"/>
      <c r="Y22" s="38"/>
      <c r="Z22" s="58"/>
      <c r="AA22" s="15">
        <f t="shared" si="0"/>
        <v>0</v>
      </c>
    </row>
    <row r="23" spans="1:27">
      <c r="A23" s="1">
        <v>16</v>
      </c>
      <c r="B23" s="1" t="s">
        <v>27</v>
      </c>
      <c r="C23" s="1">
        <v>0</v>
      </c>
      <c r="D23" s="1">
        <v>0</v>
      </c>
      <c r="E23" s="1">
        <v>0</v>
      </c>
      <c r="F23" s="1">
        <v>0</v>
      </c>
      <c r="G23" s="1">
        <v>0</v>
      </c>
      <c r="H23" s="1">
        <v>1</v>
      </c>
      <c r="I23" s="38">
        <v>0</v>
      </c>
      <c r="J23" s="38">
        <v>0</v>
      </c>
      <c r="K23" s="38">
        <v>0</v>
      </c>
      <c r="L23" s="38">
        <v>0</v>
      </c>
      <c r="M23" s="38">
        <v>0</v>
      </c>
      <c r="N23" s="38">
        <v>0</v>
      </c>
      <c r="O23" s="1">
        <v>0</v>
      </c>
      <c r="P23" s="1">
        <v>0</v>
      </c>
      <c r="Q23" s="1">
        <v>0</v>
      </c>
      <c r="R23" s="1">
        <v>0</v>
      </c>
      <c r="S23" s="1">
        <v>0</v>
      </c>
      <c r="T23" s="1">
        <v>0</v>
      </c>
      <c r="U23" s="38">
        <v>0</v>
      </c>
      <c r="V23" s="38">
        <v>0</v>
      </c>
      <c r="W23" s="38">
        <v>0</v>
      </c>
      <c r="X23" s="38">
        <v>0</v>
      </c>
      <c r="Y23" s="38">
        <v>0</v>
      </c>
      <c r="Z23" s="58">
        <v>0</v>
      </c>
      <c r="AA23" s="15">
        <f t="shared" si="0"/>
        <v>1</v>
      </c>
    </row>
    <row r="24" spans="1:27">
      <c r="A24" s="4">
        <v>17</v>
      </c>
      <c r="B24" s="1" t="s">
        <v>28</v>
      </c>
      <c r="C24" s="1">
        <v>3</v>
      </c>
      <c r="D24" s="1">
        <v>3</v>
      </c>
      <c r="E24" s="1">
        <v>0</v>
      </c>
      <c r="F24" s="1">
        <v>1</v>
      </c>
      <c r="G24" s="1">
        <v>0</v>
      </c>
      <c r="H24" s="1">
        <v>0</v>
      </c>
      <c r="I24" s="38">
        <v>0</v>
      </c>
      <c r="J24" s="38">
        <v>0</v>
      </c>
      <c r="K24" s="38">
        <v>0</v>
      </c>
      <c r="L24" s="38">
        <v>0</v>
      </c>
      <c r="M24" s="38">
        <v>0</v>
      </c>
      <c r="N24" s="38">
        <v>0</v>
      </c>
      <c r="O24" s="1">
        <v>0</v>
      </c>
      <c r="P24" s="1">
        <v>1</v>
      </c>
      <c r="Q24" s="1">
        <v>0</v>
      </c>
      <c r="R24" s="1">
        <v>1</v>
      </c>
      <c r="S24" s="1">
        <v>0</v>
      </c>
      <c r="T24" s="1">
        <v>0</v>
      </c>
      <c r="U24" s="38">
        <v>2</v>
      </c>
      <c r="V24" s="38">
        <v>0</v>
      </c>
      <c r="W24" s="38">
        <v>0</v>
      </c>
      <c r="X24" s="38">
        <v>0</v>
      </c>
      <c r="Y24" s="38">
        <v>0</v>
      </c>
      <c r="Z24" s="58">
        <v>0</v>
      </c>
      <c r="AA24" s="15">
        <f t="shared" si="0"/>
        <v>11</v>
      </c>
    </row>
    <row r="25" spans="1:27">
      <c r="A25" s="4">
        <v>18</v>
      </c>
      <c r="B25" s="1" t="s">
        <v>29</v>
      </c>
      <c r="C25" s="1">
        <v>0</v>
      </c>
      <c r="D25" s="1">
        <v>0</v>
      </c>
      <c r="E25" s="1">
        <v>0</v>
      </c>
      <c r="F25" s="1">
        <v>0</v>
      </c>
      <c r="G25" s="1">
        <v>0</v>
      </c>
      <c r="H25" s="1">
        <v>0</v>
      </c>
      <c r="I25" s="38">
        <v>0</v>
      </c>
      <c r="J25" s="38">
        <v>0</v>
      </c>
      <c r="K25" s="38">
        <v>0</v>
      </c>
      <c r="L25" s="38">
        <v>1</v>
      </c>
      <c r="M25" s="38">
        <v>0</v>
      </c>
      <c r="N25" s="38">
        <v>0</v>
      </c>
      <c r="O25" s="1">
        <v>2</v>
      </c>
      <c r="P25" s="1">
        <v>0</v>
      </c>
      <c r="Q25" s="1">
        <v>1</v>
      </c>
      <c r="R25" s="1">
        <v>0</v>
      </c>
      <c r="S25" s="1">
        <v>0</v>
      </c>
      <c r="T25" s="1">
        <v>0</v>
      </c>
      <c r="U25" s="38">
        <v>0</v>
      </c>
      <c r="V25" s="38">
        <v>0</v>
      </c>
      <c r="W25" s="38">
        <v>0</v>
      </c>
      <c r="X25" s="38">
        <v>0</v>
      </c>
      <c r="Y25" s="38">
        <v>0</v>
      </c>
      <c r="Z25" s="58">
        <v>0</v>
      </c>
      <c r="AA25" s="15">
        <f t="shared" si="0"/>
        <v>4</v>
      </c>
    </row>
    <row r="26" spans="1:27">
      <c r="A26" s="1">
        <v>19</v>
      </c>
      <c r="B26" s="1" t="s">
        <v>30</v>
      </c>
      <c r="C26" s="1"/>
      <c r="D26" s="1"/>
      <c r="E26" s="1"/>
      <c r="F26" s="1"/>
      <c r="G26" s="1"/>
      <c r="H26" s="1"/>
      <c r="I26" s="38"/>
      <c r="J26" s="38"/>
      <c r="K26" s="38"/>
      <c r="L26" s="38"/>
      <c r="M26" s="38"/>
      <c r="N26" s="38"/>
      <c r="O26" s="1"/>
      <c r="P26" s="1"/>
      <c r="Q26" s="1"/>
      <c r="R26" s="1"/>
      <c r="S26" s="1"/>
      <c r="T26" s="1"/>
      <c r="U26" s="38"/>
      <c r="V26" s="38"/>
      <c r="W26" s="38"/>
      <c r="X26" s="38"/>
      <c r="Y26" s="38"/>
      <c r="Z26" s="58"/>
      <c r="AA26" s="15">
        <f t="shared" si="0"/>
        <v>0</v>
      </c>
    </row>
    <row r="27" spans="1:27">
      <c r="A27" s="4">
        <v>20</v>
      </c>
      <c r="B27" s="1" t="s">
        <v>31</v>
      </c>
      <c r="C27" s="1">
        <v>1</v>
      </c>
      <c r="D27" s="1">
        <v>1</v>
      </c>
      <c r="E27" s="1">
        <v>1</v>
      </c>
      <c r="F27" s="1">
        <v>2</v>
      </c>
      <c r="G27" s="1">
        <v>1</v>
      </c>
      <c r="H27" s="1">
        <v>0</v>
      </c>
      <c r="I27" s="38">
        <v>1</v>
      </c>
      <c r="J27" s="38">
        <v>0</v>
      </c>
      <c r="K27" s="38">
        <v>0</v>
      </c>
      <c r="L27" s="38">
        <v>0</v>
      </c>
      <c r="M27" s="38">
        <v>0</v>
      </c>
      <c r="N27" s="38">
        <v>0</v>
      </c>
      <c r="O27" s="1">
        <v>0</v>
      </c>
      <c r="P27" s="1">
        <v>0</v>
      </c>
      <c r="Q27" s="1">
        <v>0</v>
      </c>
      <c r="R27" s="1">
        <v>0</v>
      </c>
      <c r="S27" s="1">
        <v>0</v>
      </c>
      <c r="T27" s="1">
        <v>0</v>
      </c>
      <c r="U27" s="38">
        <v>0</v>
      </c>
      <c r="V27" s="38">
        <v>0</v>
      </c>
      <c r="W27" s="38">
        <v>0</v>
      </c>
      <c r="X27" s="38">
        <v>0</v>
      </c>
      <c r="Y27" s="38">
        <v>0</v>
      </c>
      <c r="Z27" s="58">
        <v>0</v>
      </c>
      <c r="AA27" s="15">
        <f t="shared" si="0"/>
        <v>7</v>
      </c>
    </row>
    <row r="28" spans="1:27">
      <c r="A28" s="1">
        <v>21</v>
      </c>
      <c r="B28" s="1" t="s">
        <v>32</v>
      </c>
      <c r="C28" s="1"/>
      <c r="D28" s="1"/>
      <c r="E28" s="1"/>
      <c r="F28" s="1"/>
      <c r="G28" s="1"/>
      <c r="H28" s="1"/>
      <c r="I28" s="38"/>
      <c r="J28" s="38">
        <v>1</v>
      </c>
      <c r="K28" s="38">
        <v>0</v>
      </c>
      <c r="L28" s="38">
        <v>1</v>
      </c>
      <c r="M28" s="38"/>
      <c r="N28" s="38"/>
      <c r="O28" s="1">
        <v>1</v>
      </c>
      <c r="P28" s="1">
        <v>2</v>
      </c>
      <c r="Q28" s="1"/>
      <c r="R28" s="1">
        <v>2</v>
      </c>
      <c r="S28" s="1"/>
      <c r="T28" s="1"/>
      <c r="U28" s="38"/>
      <c r="V28" s="38"/>
      <c r="W28" s="38"/>
      <c r="X28" s="38"/>
      <c r="Y28" s="38"/>
      <c r="Z28" s="58"/>
      <c r="AA28" s="15">
        <f>SUM(C28:Z28)</f>
        <v>7</v>
      </c>
    </row>
    <row r="29" spans="1:27">
      <c r="A29" s="4">
        <v>22</v>
      </c>
      <c r="B29" s="1" t="s">
        <v>33</v>
      </c>
      <c r="C29" s="1">
        <v>0</v>
      </c>
      <c r="D29" s="1">
        <v>0</v>
      </c>
      <c r="E29" s="1">
        <v>3</v>
      </c>
      <c r="F29" s="1">
        <v>0</v>
      </c>
      <c r="G29" s="1">
        <v>0</v>
      </c>
      <c r="H29" s="1">
        <v>0</v>
      </c>
      <c r="I29" s="38">
        <v>0</v>
      </c>
      <c r="J29" s="38">
        <v>0</v>
      </c>
      <c r="K29" s="38">
        <v>0</v>
      </c>
      <c r="L29" s="38">
        <v>0</v>
      </c>
      <c r="M29" s="38">
        <v>0</v>
      </c>
      <c r="N29" s="38">
        <v>0</v>
      </c>
      <c r="O29" s="1">
        <v>0</v>
      </c>
      <c r="P29" s="1">
        <v>0</v>
      </c>
      <c r="Q29" s="1">
        <v>0</v>
      </c>
      <c r="R29" s="1">
        <v>1</v>
      </c>
      <c r="S29" s="1">
        <v>0</v>
      </c>
      <c r="T29" s="1">
        <v>0</v>
      </c>
      <c r="U29" s="38">
        <v>0</v>
      </c>
      <c r="V29" s="38">
        <v>2</v>
      </c>
      <c r="W29" s="38">
        <v>0</v>
      </c>
      <c r="X29" s="38">
        <v>0</v>
      </c>
      <c r="Y29" s="38">
        <v>0</v>
      </c>
      <c r="Z29" s="58">
        <v>0</v>
      </c>
      <c r="AA29" s="15">
        <f t="shared" si="0"/>
        <v>6</v>
      </c>
    </row>
    <row r="30" spans="1:27">
      <c r="A30" s="4">
        <v>23</v>
      </c>
      <c r="B30" s="1" t="s">
        <v>49</v>
      </c>
      <c r="C30" s="1">
        <v>0</v>
      </c>
      <c r="D30" s="1">
        <v>1</v>
      </c>
      <c r="E30" s="1">
        <v>3</v>
      </c>
      <c r="F30" s="1">
        <v>1</v>
      </c>
      <c r="G30" s="1">
        <v>7</v>
      </c>
      <c r="H30" s="1">
        <v>0</v>
      </c>
      <c r="I30" s="38">
        <v>0</v>
      </c>
      <c r="J30" s="38">
        <v>0</v>
      </c>
      <c r="K30" s="38">
        <v>0</v>
      </c>
      <c r="L30" s="38">
        <v>0</v>
      </c>
      <c r="M30" s="38">
        <v>0</v>
      </c>
      <c r="N30" s="38">
        <v>0</v>
      </c>
      <c r="O30" s="1">
        <v>1</v>
      </c>
      <c r="P30" s="1">
        <v>2</v>
      </c>
      <c r="Q30" s="1">
        <v>4</v>
      </c>
      <c r="R30" s="1">
        <v>4</v>
      </c>
      <c r="S30" s="1">
        <v>3</v>
      </c>
      <c r="T30" s="1">
        <v>2</v>
      </c>
      <c r="U30" s="38">
        <v>0</v>
      </c>
      <c r="V30" s="38">
        <v>0</v>
      </c>
      <c r="W30" s="38">
        <v>0</v>
      </c>
      <c r="X30" s="38">
        <v>0</v>
      </c>
      <c r="Y30" s="38">
        <v>0</v>
      </c>
      <c r="Z30" s="58">
        <v>0</v>
      </c>
      <c r="AA30" s="15">
        <f t="shared" si="0"/>
        <v>28</v>
      </c>
    </row>
    <row r="31" spans="1:27" ht="15.75">
      <c r="A31" s="84" t="s">
        <v>11</v>
      </c>
      <c r="B31" s="85"/>
      <c r="C31" s="18">
        <f>SUM(C8:C30)</f>
        <v>25</v>
      </c>
      <c r="D31" s="18">
        <f>SUM(D8:D30)</f>
        <v>37</v>
      </c>
      <c r="E31" s="18">
        <f>SUM(E8:E30)</f>
        <v>28</v>
      </c>
      <c r="F31" s="18">
        <f>SUM(F8:F30)</f>
        <v>33</v>
      </c>
      <c r="G31" s="18">
        <f>SUM(G8:G30)</f>
        <v>47</v>
      </c>
      <c r="H31" s="18">
        <f>SUM(H8:H30)</f>
        <v>16</v>
      </c>
      <c r="I31" s="59">
        <f>SUM(I8:I30)</f>
        <v>5</v>
      </c>
      <c r="J31" s="59">
        <f>SUM(J8:J30)</f>
        <v>4</v>
      </c>
      <c r="K31" s="59">
        <f>SUM(K8:K30)</f>
        <v>1</v>
      </c>
      <c r="L31" s="59">
        <f>SUM(L8:L30)</f>
        <v>5</v>
      </c>
      <c r="M31" s="59">
        <f>SUM(M8:M30)</f>
        <v>1</v>
      </c>
      <c r="N31" s="59">
        <f>SUM(N8:N30)</f>
        <v>1</v>
      </c>
      <c r="O31" s="18">
        <f>SUM(O8:O30)</f>
        <v>20</v>
      </c>
      <c r="P31" s="18">
        <f>SUM(P8:P30)</f>
        <v>23</v>
      </c>
      <c r="Q31" s="18">
        <f>SUM(Q8:Q30)</f>
        <v>13</v>
      </c>
      <c r="R31" s="18">
        <f>SUM(R8:R30)</f>
        <v>26</v>
      </c>
      <c r="S31" s="18">
        <f>SUM(S8:S30)</f>
        <v>13</v>
      </c>
      <c r="T31" s="18">
        <f>SUM(T8:T30)</f>
        <v>2</v>
      </c>
      <c r="U31" s="59">
        <f>SUM(U8:U30)</f>
        <v>7</v>
      </c>
      <c r="V31" s="59">
        <f>SUM(V8:V30)</f>
        <v>9</v>
      </c>
      <c r="W31" s="59">
        <f>SUM(W8:W30)</f>
        <v>2</v>
      </c>
      <c r="X31" s="59">
        <f>SUM(X8:X30)</f>
        <v>3</v>
      </c>
      <c r="Y31" s="59">
        <f>SUM(Y8:Y30)</f>
        <v>7</v>
      </c>
      <c r="Z31" s="60">
        <f>SUM(Z8:Z30)</f>
        <v>6</v>
      </c>
      <c r="AA31" s="17">
        <f t="shared" si="0"/>
        <v>334</v>
      </c>
    </row>
    <row r="32" spans="1:27" ht="15.75">
      <c r="A32" s="15"/>
      <c r="B32" s="15" t="s">
        <v>50</v>
      </c>
      <c r="C32" s="16">
        <f>SUM(C31:H31)</f>
        <v>186</v>
      </c>
      <c r="D32" s="15"/>
      <c r="E32" s="15"/>
      <c r="F32" s="15"/>
      <c r="G32" s="15"/>
      <c r="H32" s="15"/>
      <c r="I32" s="61">
        <f>SUM(I31:N31)</f>
        <v>17</v>
      </c>
      <c r="J32" s="62"/>
      <c r="K32" s="62"/>
      <c r="L32" s="62"/>
      <c r="M32" s="62"/>
      <c r="N32" s="62"/>
      <c r="O32" s="16">
        <f>SUM(O31:T31)</f>
        <v>97</v>
      </c>
      <c r="P32" s="15"/>
      <c r="Q32" s="15"/>
      <c r="R32" s="15"/>
      <c r="S32" s="15"/>
      <c r="T32" s="15"/>
      <c r="U32" s="61">
        <f>SUM(U31:Z31)</f>
        <v>34</v>
      </c>
      <c r="V32" s="62"/>
      <c r="W32" s="62"/>
      <c r="X32" s="62"/>
      <c r="Y32" s="62"/>
      <c r="Z32" s="63"/>
      <c r="AA32" s="15"/>
    </row>
  </sheetData>
  <mergeCells count="8">
    <mergeCell ref="A1:D1"/>
    <mergeCell ref="A2:C2"/>
    <mergeCell ref="A4:T4"/>
    <mergeCell ref="AA6:AA7"/>
    <mergeCell ref="A31:B31"/>
    <mergeCell ref="C6:H6"/>
    <mergeCell ref="O6:T6"/>
    <mergeCell ref="I6:N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C1A64-DD6C-4082-AD3C-4339DDCFDDF6}">
  <dimension ref="A1:AL32"/>
  <sheetViews>
    <sheetView topLeftCell="H4" workbookViewId="0">
      <selection activeCell="AD19" sqref="AD19"/>
    </sheetView>
  </sheetViews>
  <sheetFormatPr defaultRowHeight="14.25"/>
  <cols>
    <col min="1" max="1" width="4.375" style="10" customWidth="1"/>
    <col min="2" max="2" width="27.625" style="10" customWidth="1"/>
    <col min="3" max="26" width="5.625" style="10" customWidth="1"/>
    <col min="27" max="38" width="7.5" style="10" customWidth="1"/>
    <col min="39" max="16384" width="9" style="10"/>
  </cols>
  <sheetData>
    <row r="1" spans="1:38">
      <c r="A1" s="92" t="s">
        <v>0</v>
      </c>
      <c r="B1" s="92"/>
      <c r="C1" s="92"/>
      <c r="D1" s="92"/>
      <c r="H1" s="67" t="s">
        <v>1</v>
      </c>
      <c r="I1" s="67"/>
      <c r="J1" s="67"/>
      <c r="K1" s="67"/>
      <c r="L1" s="67"/>
    </row>
    <row r="2" spans="1:38">
      <c r="A2" s="92" t="s">
        <v>2</v>
      </c>
      <c r="B2" s="92"/>
      <c r="C2" s="92"/>
      <c r="H2" s="10" t="s">
        <v>40</v>
      </c>
    </row>
    <row r="4" spans="1:38">
      <c r="A4" s="92" t="s">
        <v>51</v>
      </c>
      <c r="B4" s="93"/>
      <c r="C4" s="93"/>
      <c r="D4" s="93"/>
      <c r="E4" s="93"/>
      <c r="F4" s="93"/>
      <c r="G4" s="93"/>
      <c r="H4" s="93"/>
      <c r="I4" s="93"/>
      <c r="J4" s="93"/>
      <c r="K4" s="93"/>
      <c r="L4" s="93"/>
      <c r="M4" s="93"/>
      <c r="N4" s="93"/>
      <c r="O4" s="93"/>
      <c r="P4" s="93"/>
      <c r="Q4" s="93"/>
      <c r="R4" s="93"/>
      <c r="S4" s="93"/>
      <c r="T4" s="93"/>
    </row>
    <row r="6" spans="1:38" ht="15.75">
      <c r="A6" s="28"/>
      <c r="B6" s="28"/>
      <c r="C6" s="94" t="s">
        <v>52</v>
      </c>
      <c r="D6" s="94"/>
      <c r="E6" s="94"/>
      <c r="F6" s="94"/>
      <c r="G6" s="94"/>
      <c r="H6" s="94"/>
      <c r="I6" s="94" t="s">
        <v>53</v>
      </c>
      <c r="J6" s="94"/>
      <c r="K6" s="94"/>
      <c r="L6" s="94"/>
      <c r="M6" s="94"/>
      <c r="N6" s="94"/>
      <c r="O6" s="94" t="s">
        <v>54</v>
      </c>
      <c r="P6" s="94"/>
      <c r="Q6" s="94"/>
      <c r="R6" s="94"/>
      <c r="S6" s="94"/>
      <c r="T6" s="94"/>
      <c r="U6" s="87" t="s">
        <v>55</v>
      </c>
      <c r="V6" s="88"/>
      <c r="W6" s="88"/>
      <c r="X6" s="88"/>
      <c r="Y6" s="88"/>
      <c r="Z6" s="89"/>
      <c r="AA6" s="87" t="s">
        <v>56</v>
      </c>
      <c r="AB6" s="88"/>
      <c r="AC6" s="88"/>
      <c r="AD6" s="88"/>
      <c r="AE6" s="88"/>
      <c r="AF6" s="89"/>
      <c r="AG6" s="87" t="s">
        <v>57</v>
      </c>
      <c r="AH6" s="88"/>
      <c r="AI6" s="88"/>
      <c r="AJ6" s="88"/>
      <c r="AK6" s="88"/>
      <c r="AL6" s="89"/>
    </row>
    <row r="7" spans="1:38" ht="15.75">
      <c r="A7" s="27" t="s">
        <v>5</v>
      </c>
      <c r="B7" s="27" t="s">
        <v>6</v>
      </c>
      <c r="C7" s="27">
        <v>2019</v>
      </c>
      <c r="D7" s="27">
        <v>2020</v>
      </c>
      <c r="E7" s="27">
        <v>2021</v>
      </c>
      <c r="F7" s="27">
        <v>2022</v>
      </c>
      <c r="G7" s="27">
        <v>2023</v>
      </c>
      <c r="H7" s="27">
        <v>2024</v>
      </c>
      <c r="I7" s="27">
        <v>2019</v>
      </c>
      <c r="J7" s="27">
        <v>2020</v>
      </c>
      <c r="K7" s="27">
        <v>2021</v>
      </c>
      <c r="L7" s="27">
        <v>2022</v>
      </c>
      <c r="M7" s="27">
        <v>2023</v>
      </c>
      <c r="N7" s="27">
        <v>2024</v>
      </c>
      <c r="O7" s="27">
        <v>2019</v>
      </c>
      <c r="P7" s="27">
        <v>2020</v>
      </c>
      <c r="Q7" s="27">
        <v>2021</v>
      </c>
      <c r="R7" s="27">
        <v>2022</v>
      </c>
      <c r="S7" s="27">
        <v>2023</v>
      </c>
      <c r="T7" s="27">
        <v>2024</v>
      </c>
      <c r="U7" s="27">
        <v>2019</v>
      </c>
      <c r="V7" s="27">
        <v>2020</v>
      </c>
      <c r="W7" s="27">
        <v>2021</v>
      </c>
      <c r="X7" s="27">
        <v>2022</v>
      </c>
      <c r="Y7" s="27">
        <v>2023</v>
      </c>
      <c r="Z7" s="27">
        <v>2024</v>
      </c>
      <c r="AA7" s="27">
        <v>2019</v>
      </c>
      <c r="AB7" s="27">
        <v>2020</v>
      </c>
      <c r="AC7" s="27">
        <v>2021</v>
      </c>
      <c r="AD7" s="27">
        <v>2022</v>
      </c>
      <c r="AE7" s="27">
        <v>2023</v>
      </c>
      <c r="AF7" s="27">
        <v>2024</v>
      </c>
      <c r="AG7" s="27">
        <v>2019</v>
      </c>
      <c r="AH7" s="27">
        <v>2020</v>
      </c>
      <c r="AI7" s="27">
        <v>2021</v>
      </c>
      <c r="AJ7" s="27">
        <v>2022</v>
      </c>
      <c r="AK7" s="27">
        <v>2023</v>
      </c>
      <c r="AL7" s="27">
        <v>2024</v>
      </c>
    </row>
    <row r="8" spans="1:38" ht="15.75">
      <c r="A8" s="27">
        <v>1</v>
      </c>
      <c r="B8" s="27" t="s">
        <v>12</v>
      </c>
      <c r="C8" s="28">
        <v>0</v>
      </c>
      <c r="D8" s="28">
        <v>0</v>
      </c>
      <c r="E8" s="28">
        <v>0</v>
      </c>
      <c r="F8" s="28">
        <v>0</v>
      </c>
      <c r="G8" s="28">
        <v>0</v>
      </c>
      <c r="H8" s="28">
        <v>0</v>
      </c>
      <c r="I8" s="28">
        <v>0</v>
      </c>
      <c r="J8" s="28">
        <v>0</v>
      </c>
      <c r="K8" s="28">
        <v>0</v>
      </c>
      <c r="L8" s="28">
        <v>0</v>
      </c>
      <c r="M8" s="28">
        <v>0</v>
      </c>
      <c r="N8" s="28">
        <v>0</v>
      </c>
      <c r="O8" s="28">
        <v>0</v>
      </c>
      <c r="P8" s="28">
        <v>0</v>
      </c>
      <c r="Q8" s="28">
        <v>0</v>
      </c>
      <c r="R8" s="28">
        <v>0</v>
      </c>
      <c r="S8" s="28">
        <v>0</v>
      </c>
      <c r="T8" s="68">
        <v>1</v>
      </c>
      <c r="U8" s="28">
        <v>0</v>
      </c>
      <c r="V8" s="28">
        <v>0</v>
      </c>
      <c r="W8" s="28">
        <v>0</v>
      </c>
      <c r="X8" s="28">
        <v>0</v>
      </c>
      <c r="Y8" s="28">
        <v>0</v>
      </c>
      <c r="Z8" s="28">
        <v>0</v>
      </c>
      <c r="AA8" s="28"/>
      <c r="AB8" s="28"/>
      <c r="AC8" s="28"/>
      <c r="AD8" s="28"/>
      <c r="AE8" s="28"/>
      <c r="AF8" s="28"/>
      <c r="AG8" s="28"/>
      <c r="AH8" s="28"/>
      <c r="AI8" s="28"/>
      <c r="AJ8" s="28"/>
      <c r="AK8" s="28"/>
      <c r="AL8" s="28"/>
    </row>
    <row r="9" spans="1:38" ht="15.75">
      <c r="A9" s="28">
        <v>2</v>
      </c>
      <c r="B9" s="28" t="s">
        <v>58</v>
      </c>
      <c r="C9" s="28">
        <v>0</v>
      </c>
      <c r="D9" s="28">
        <v>0</v>
      </c>
      <c r="E9" s="28">
        <v>0</v>
      </c>
      <c r="F9" s="28">
        <v>0</v>
      </c>
      <c r="G9" s="28">
        <v>0</v>
      </c>
      <c r="H9" s="28">
        <v>0</v>
      </c>
      <c r="I9" s="28">
        <v>0</v>
      </c>
      <c r="J9" s="28">
        <v>0</v>
      </c>
      <c r="K9" s="28">
        <v>0</v>
      </c>
      <c r="L9" s="28">
        <v>0</v>
      </c>
      <c r="M9" s="28">
        <v>0</v>
      </c>
      <c r="N9" s="28">
        <v>0</v>
      </c>
      <c r="O9" s="28">
        <v>0</v>
      </c>
      <c r="P9" s="69">
        <v>1</v>
      </c>
      <c r="Q9" s="28">
        <v>0</v>
      </c>
      <c r="R9" s="28">
        <v>0</v>
      </c>
      <c r="S9" s="28">
        <v>0</v>
      </c>
      <c r="T9" s="69">
        <v>1</v>
      </c>
      <c r="U9" s="28">
        <v>0</v>
      </c>
      <c r="V9" s="28">
        <v>0</v>
      </c>
      <c r="W9" s="28">
        <v>0</v>
      </c>
      <c r="X9" s="28">
        <v>0</v>
      </c>
      <c r="Y9" s="28">
        <v>0</v>
      </c>
      <c r="Z9" s="28">
        <v>0</v>
      </c>
      <c r="AA9" s="28"/>
      <c r="AB9" s="28"/>
      <c r="AC9" s="28"/>
      <c r="AD9" s="28"/>
      <c r="AE9" s="28"/>
      <c r="AF9" s="28"/>
      <c r="AG9" s="28"/>
      <c r="AH9" s="28"/>
      <c r="AI9" s="28"/>
      <c r="AJ9" s="28"/>
      <c r="AK9" s="28"/>
      <c r="AL9" s="28"/>
    </row>
    <row r="10" spans="1:38">
      <c r="A10" s="27">
        <v>3</v>
      </c>
      <c r="B10" s="28" t="s">
        <v>59</v>
      </c>
      <c r="C10" s="28">
        <v>1</v>
      </c>
      <c r="D10" s="28">
        <v>0</v>
      </c>
      <c r="E10" s="28">
        <v>0</v>
      </c>
      <c r="F10" s="28">
        <v>0</v>
      </c>
      <c r="G10" s="28">
        <v>0</v>
      </c>
      <c r="H10" s="28">
        <v>0</v>
      </c>
      <c r="I10" s="28">
        <v>0</v>
      </c>
      <c r="J10" s="28">
        <v>0</v>
      </c>
      <c r="K10" s="28">
        <v>0</v>
      </c>
      <c r="L10" s="28">
        <v>0</v>
      </c>
      <c r="M10" s="28">
        <v>0</v>
      </c>
      <c r="N10" s="28">
        <v>0</v>
      </c>
      <c r="O10" s="28">
        <v>0</v>
      </c>
      <c r="P10" s="28">
        <v>0</v>
      </c>
      <c r="Q10" s="28">
        <v>0</v>
      </c>
      <c r="R10" s="28">
        <v>0</v>
      </c>
      <c r="S10" s="28">
        <v>0</v>
      </c>
      <c r="T10" s="28">
        <v>0</v>
      </c>
      <c r="U10" s="28">
        <v>0</v>
      </c>
      <c r="V10" s="28">
        <v>0</v>
      </c>
      <c r="W10" s="28">
        <v>0</v>
      </c>
      <c r="X10" s="28">
        <v>0</v>
      </c>
      <c r="Y10" s="28">
        <v>0</v>
      </c>
      <c r="Z10" s="28">
        <v>0</v>
      </c>
      <c r="AA10" s="28"/>
      <c r="AB10" s="28"/>
      <c r="AC10" s="28"/>
      <c r="AD10" s="28"/>
      <c r="AE10" s="28"/>
      <c r="AF10" s="28"/>
      <c r="AG10" s="28"/>
      <c r="AH10" s="28"/>
      <c r="AI10" s="28"/>
      <c r="AJ10" s="28"/>
      <c r="AK10" s="28"/>
      <c r="AL10" s="28"/>
    </row>
    <row r="11" spans="1:38">
      <c r="A11" s="28">
        <v>4</v>
      </c>
      <c r="B11" s="28" t="s">
        <v>16</v>
      </c>
      <c r="C11" s="28">
        <v>2</v>
      </c>
      <c r="D11" s="28">
        <v>1</v>
      </c>
      <c r="E11" s="28">
        <v>0</v>
      </c>
      <c r="F11" s="28">
        <v>1</v>
      </c>
      <c r="G11" s="28">
        <v>0</v>
      </c>
      <c r="H11" s="28">
        <v>0</v>
      </c>
      <c r="I11" s="28">
        <v>0</v>
      </c>
      <c r="J11" s="28">
        <v>0</v>
      </c>
      <c r="K11" s="28">
        <v>0</v>
      </c>
      <c r="L11" s="28">
        <v>0</v>
      </c>
      <c r="M11" s="28">
        <v>1</v>
      </c>
      <c r="N11" s="28">
        <v>0</v>
      </c>
      <c r="O11" s="28">
        <v>0</v>
      </c>
      <c r="P11" s="28">
        <v>0</v>
      </c>
      <c r="Q11" s="28">
        <v>0</v>
      </c>
      <c r="R11" s="28">
        <v>0</v>
      </c>
      <c r="S11" s="28">
        <v>0</v>
      </c>
      <c r="T11" s="28">
        <v>0</v>
      </c>
      <c r="U11" s="28">
        <v>0</v>
      </c>
      <c r="V11" s="28">
        <v>0</v>
      </c>
      <c r="W11" s="28">
        <v>0</v>
      </c>
      <c r="X11" s="28">
        <v>0</v>
      </c>
      <c r="Y11" s="28">
        <v>0</v>
      </c>
      <c r="Z11" s="28">
        <v>0</v>
      </c>
      <c r="AA11" s="28"/>
      <c r="AB11" s="28"/>
      <c r="AC11" s="28"/>
      <c r="AD11" s="28"/>
      <c r="AE11" s="28"/>
      <c r="AF11" s="28"/>
      <c r="AG11" s="28"/>
      <c r="AH11" s="28"/>
      <c r="AI11" s="28"/>
      <c r="AJ11" s="28"/>
      <c r="AK11" s="28"/>
      <c r="AL11" s="28"/>
    </row>
    <row r="12" spans="1:38">
      <c r="A12" s="27">
        <v>5</v>
      </c>
      <c r="B12" s="28" t="s">
        <v>15</v>
      </c>
      <c r="C12" s="28">
        <v>0</v>
      </c>
      <c r="D12" s="28">
        <v>0</v>
      </c>
      <c r="E12" s="28">
        <v>0</v>
      </c>
      <c r="F12" s="28">
        <v>0</v>
      </c>
      <c r="G12" s="28">
        <v>0</v>
      </c>
      <c r="H12" s="28">
        <v>0</v>
      </c>
      <c r="I12" s="28">
        <v>0</v>
      </c>
      <c r="J12" s="28">
        <v>0</v>
      </c>
      <c r="K12" s="28">
        <v>0</v>
      </c>
      <c r="L12" s="28">
        <v>0</v>
      </c>
      <c r="M12" s="28">
        <v>0</v>
      </c>
      <c r="N12" s="28">
        <v>0</v>
      </c>
      <c r="O12" s="28">
        <v>0</v>
      </c>
      <c r="P12" s="28">
        <v>0</v>
      </c>
      <c r="Q12" s="28">
        <v>0</v>
      </c>
      <c r="R12" s="28">
        <v>0</v>
      </c>
      <c r="S12" s="28">
        <v>0</v>
      </c>
      <c r="T12" s="28">
        <v>0</v>
      </c>
      <c r="U12" s="28">
        <v>0</v>
      </c>
      <c r="V12" s="28">
        <v>0</v>
      </c>
      <c r="W12" s="28">
        <v>0</v>
      </c>
      <c r="X12" s="28">
        <v>0</v>
      </c>
      <c r="Y12" s="28">
        <v>0</v>
      </c>
      <c r="Z12" s="28">
        <v>0</v>
      </c>
      <c r="AA12" s="28"/>
      <c r="AB12" s="28"/>
      <c r="AC12" s="28"/>
      <c r="AD12" s="28"/>
      <c r="AE12" s="28"/>
      <c r="AF12" s="28"/>
      <c r="AG12" s="28"/>
      <c r="AH12" s="28"/>
      <c r="AI12" s="28"/>
      <c r="AJ12" s="28"/>
      <c r="AK12" s="28"/>
      <c r="AL12" s="28"/>
    </row>
    <row r="13" spans="1:38" ht="15.75">
      <c r="A13" s="28">
        <v>6</v>
      </c>
      <c r="B13" s="28" t="s">
        <v>17</v>
      </c>
      <c r="C13" s="28">
        <v>0</v>
      </c>
      <c r="D13" s="28">
        <v>0</v>
      </c>
      <c r="E13" s="28">
        <v>0</v>
      </c>
      <c r="F13" s="28">
        <v>0</v>
      </c>
      <c r="G13" s="28">
        <v>0</v>
      </c>
      <c r="H13" s="28">
        <v>0</v>
      </c>
      <c r="I13" s="28">
        <v>0</v>
      </c>
      <c r="J13" s="28">
        <v>0</v>
      </c>
      <c r="K13" s="28">
        <v>0</v>
      </c>
      <c r="L13" s="28">
        <v>0</v>
      </c>
      <c r="M13" s="28">
        <v>0</v>
      </c>
      <c r="N13" s="28">
        <v>0</v>
      </c>
      <c r="O13" s="28">
        <v>0</v>
      </c>
      <c r="P13" s="28">
        <v>0</v>
      </c>
      <c r="Q13" s="28">
        <v>0</v>
      </c>
      <c r="R13" s="28">
        <v>0</v>
      </c>
      <c r="S13" s="32">
        <v>0</v>
      </c>
      <c r="T13" s="28">
        <v>0</v>
      </c>
      <c r="U13" s="28">
        <v>0</v>
      </c>
      <c r="V13" s="28">
        <v>0</v>
      </c>
      <c r="W13" s="28">
        <v>0</v>
      </c>
      <c r="X13" s="28">
        <v>0</v>
      </c>
      <c r="Y13" s="28">
        <v>0</v>
      </c>
      <c r="Z13" s="28">
        <v>0</v>
      </c>
      <c r="AA13" s="28"/>
      <c r="AB13" s="28"/>
      <c r="AC13" s="28"/>
      <c r="AD13" s="28"/>
      <c r="AE13" s="28"/>
      <c r="AF13" s="28"/>
      <c r="AG13" s="28"/>
      <c r="AH13" s="28"/>
      <c r="AI13" s="28"/>
      <c r="AJ13" s="28"/>
      <c r="AK13" s="28"/>
      <c r="AL13" s="28"/>
    </row>
    <row r="14" spans="1:38">
      <c r="A14" s="27">
        <v>7</v>
      </c>
      <c r="B14" s="28" t="s">
        <v>18</v>
      </c>
      <c r="C14" s="28">
        <v>1</v>
      </c>
      <c r="D14" s="28">
        <v>2</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c r="AB14" s="28"/>
      <c r="AC14" s="28"/>
      <c r="AD14" s="28"/>
      <c r="AE14" s="28"/>
      <c r="AF14" s="28"/>
      <c r="AG14" s="28"/>
      <c r="AH14" s="28"/>
      <c r="AI14" s="28"/>
      <c r="AJ14" s="28"/>
      <c r="AK14" s="28"/>
      <c r="AL14" s="28"/>
    </row>
    <row r="15" spans="1:38" ht="15.75">
      <c r="A15" s="28">
        <v>8</v>
      </c>
      <c r="B15" s="28" t="s">
        <v>19</v>
      </c>
      <c r="C15" s="28">
        <v>1</v>
      </c>
      <c r="D15" s="28">
        <v>0</v>
      </c>
      <c r="E15" s="28">
        <v>0</v>
      </c>
      <c r="F15" s="28">
        <v>0</v>
      </c>
      <c r="G15" s="28">
        <v>1</v>
      </c>
      <c r="H15" s="28">
        <v>0</v>
      </c>
      <c r="I15" s="28">
        <v>0</v>
      </c>
      <c r="J15" s="28">
        <v>0</v>
      </c>
      <c r="K15" s="28">
        <v>0</v>
      </c>
      <c r="L15" s="28">
        <v>0</v>
      </c>
      <c r="M15" s="28">
        <v>0</v>
      </c>
      <c r="N15" s="28">
        <v>0</v>
      </c>
      <c r="O15" s="28">
        <v>0</v>
      </c>
      <c r="P15" s="28">
        <v>0</v>
      </c>
      <c r="Q15" s="28">
        <v>0</v>
      </c>
      <c r="R15" s="28">
        <v>0</v>
      </c>
      <c r="S15" s="28">
        <v>0</v>
      </c>
      <c r="T15" s="69">
        <v>1</v>
      </c>
      <c r="U15" s="28">
        <v>0</v>
      </c>
      <c r="V15" s="28">
        <v>0</v>
      </c>
      <c r="W15" s="28">
        <v>0</v>
      </c>
      <c r="X15" s="28">
        <v>0</v>
      </c>
      <c r="Y15" s="28">
        <v>0</v>
      </c>
      <c r="Z15" s="28">
        <v>0</v>
      </c>
      <c r="AA15" s="28"/>
      <c r="AB15" s="28"/>
      <c r="AC15" s="28"/>
      <c r="AD15" s="28"/>
      <c r="AE15" s="28"/>
      <c r="AF15" s="28"/>
      <c r="AG15" s="28"/>
      <c r="AH15" s="28"/>
      <c r="AI15" s="28"/>
      <c r="AJ15" s="28"/>
      <c r="AK15" s="28"/>
      <c r="AL15" s="28"/>
    </row>
    <row r="16" spans="1:38">
      <c r="A16" s="27">
        <v>9</v>
      </c>
      <c r="B16" s="28" t="s">
        <v>20</v>
      </c>
      <c r="C16" s="28">
        <v>0</v>
      </c>
      <c r="D16" s="28">
        <v>0</v>
      </c>
      <c r="E16" s="28">
        <v>0</v>
      </c>
      <c r="F16" s="28">
        <v>0</v>
      </c>
      <c r="G16" s="28">
        <v>0</v>
      </c>
      <c r="H16" s="28">
        <v>0</v>
      </c>
      <c r="I16" s="28">
        <v>1</v>
      </c>
      <c r="J16" s="28">
        <v>1</v>
      </c>
      <c r="K16" s="28">
        <v>0</v>
      </c>
      <c r="L16" s="28">
        <v>1</v>
      </c>
      <c r="M16" s="28">
        <v>0</v>
      </c>
      <c r="N16" s="28">
        <v>0</v>
      </c>
      <c r="O16" s="28">
        <v>1</v>
      </c>
      <c r="P16" s="28">
        <v>1</v>
      </c>
      <c r="Q16" s="28"/>
      <c r="R16" s="28">
        <v>0</v>
      </c>
      <c r="S16" s="28">
        <v>0</v>
      </c>
      <c r="T16" s="28"/>
      <c r="U16" s="28"/>
      <c r="V16" s="28">
        <v>0</v>
      </c>
      <c r="W16" s="28">
        <v>0</v>
      </c>
      <c r="X16" s="28">
        <v>0</v>
      </c>
      <c r="Y16" s="28">
        <v>0</v>
      </c>
      <c r="Z16" s="28">
        <v>0</v>
      </c>
      <c r="AA16" s="28"/>
      <c r="AB16" s="28"/>
      <c r="AC16" s="28"/>
      <c r="AD16" s="28">
        <v>1</v>
      </c>
      <c r="AE16" s="28"/>
      <c r="AF16" s="28"/>
      <c r="AG16" s="28"/>
      <c r="AH16" s="28"/>
      <c r="AI16" s="28"/>
      <c r="AJ16" s="28">
        <v>1</v>
      </c>
      <c r="AK16" s="28"/>
      <c r="AL16" s="28">
        <v>1</v>
      </c>
    </row>
    <row r="17" spans="1:38">
      <c r="A17" s="28">
        <v>10</v>
      </c>
      <c r="B17" s="28" t="s">
        <v>22</v>
      </c>
      <c r="C17" s="28">
        <v>1</v>
      </c>
      <c r="D17" s="28">
        <v>1</v>
      </c>
      <c r="E17" s="28">
        <v>1</v>
      </c>
      <c r="F17" s="28">
        <v>0</v>
      </c>
      <c r="G17" s="28">
        <v>1</v>
      </c>
      <c r="H17" s="28">
        <v>0</v>
      </c>
      <c r="I17" s="28">
        <v>1</v>
      </c>
      <c r="J17" s="28">
        <v>0</v>
      </c>
      <c r="K17" s="28">
        <v>0</v>
      </c>
      <c r="L17" s="28">
        <v>0</v>
      </c>
      <c r="M17" s="28">
        <v>0</v>
      </c>
      <c r="N17" s="28">
        <v>0</v>
      </c>
      <c r="O17" s="28">
        <v>0</v>
      </c>
      <c r="P17" s="28">
        <v>0</v>
      </c>
      <c r="Q17" s="28">
        <v>1</v>
      </c>
      <c r="R17" s="28">
        <v>1</v>
      </c>
      <c r="S17" s="28">
        <v>0</v>
      </c>
      <c r="T17" s="28">
        <v>0</v>
      </c>
      <c r="U17" s="28">
        <v>0</v>
      </c>
      <c r="V17" s="28">
        <v>0</v>
      </c>
      <c r="W17" s="28">
        <v>0</v>
      </c>
      <c r="X17" s="28">
        <v>0</v>
      </c>
      <c r="Y17" s="28">
        <v>0</v>
      </c>
      <c r="Z17" s="28">
        <v>0</v>
      </c>
      <c r="AA17" s="28"/>
      <c r="AB17" s="28"/>
      <c r="AC17" s="28"/>
      <c r="AD17" s="28"/>
      <c r="AE17" s="28"/>
      <c r="AF17" s="28"/>
      <c r="AG17" s="28"/>
      <c r="AH17" s="28"/>
      <c r="AI17" s="28"/>
      <c r="AJ17" s="28"/>
      <c r="AK17" s="28"/>
      <c r="AL17" s="28"/>
    </row>
    <row r="18" spans="1:38">
      <c r="A18" s="27">
        <v>11</v>
      </c>
      <c r="B18" s="28" t="s">
        <v>60</v>
      </c>
      <c r="C18" s="28">
        <v>1</v>
      </c>
      <c r="D18" s="28">
        <v>0</v>
      </c>
      <c r="E18" s="28">
        <v>0</v>
      </c>
      <c r="F18" s="28">
        <v>0</v>
      </c>
      <c r="G18" s="28">
        <v>0</v>
      </c>
      <c r="H18" s="28">
        <v>0</v>
      </c>
      <c r="I18" s="28">
        <v>0</v>
      </c>
      <c r="J18" s="28">
        <v>0</v>
      </c>
      <c r="K18" s="28">
        <v>0</v>
      </c>
      <c r="L18" s="28">
        <v>0</v>
      </c>
      <c r="M18" s="28">
        <v>0</v>
      </c>
      <c r="N18" s="28">
        <v>0</v>
      </c>
      <c r="O18" s="28">
        <v>0</v>
      </c>
      <c r="P18" s="28">
        <v>1</v>
      </c>
      <c r="Q18" s="28">
        <v>0</v>
      </c>
      <c r="R18" s="28">
        <v>0</v>
      </c>
      <c r="S18" s="28">
        <v>0</v>
      </c>
      <c r="T18" s="28">
        <v>0</v>
      </c>
      <c r="U18" s="28">
        <v>0</v>
      </c>
      <c r="V18" s="28">
        <v>0</v>
      </c>
      <c r="W18" s="28">
        <v>0</v>
      </c>
      <c r="X18" s="28">
        <v>0</v>
      </c>
      <c r="Y18" s="28">
        <v>0</v>
      </c>
      <c r="Z18" s="28">
        <v>0</v>
      </c>
      <c r="AA18" s="28"/>
      <c r="AB18" s="28">
        <v>1</v>
      </c>
      <c r="AC18" s="28"/>
      <c r="AD18" s="28"/>
      <c r="AE18" s="28"/>
      <c r="AF18" s="28"/>
      <c r="AG18" s="28"/>
      <c r="AH18" s="28"/>
      <c r="AI18" s="28"/>
      <c r="AJ18" s="28"/>
      <c r="AK18" s="28"/>
      <c r="AL18" s="28"/>
    </row>
    <row r="19" spans="1:38">
      <c r="A19" s="28">
        <v>12</v>
      </c>
      <c r="B19" s="28" t="s">
        <v>61</v>
      </c>
      <c r="C19" s="28">
        <v>1</v>
      </c>
      <c r="D19" s="28">
        <v>0</v>
      </c>
      <c r="E19" s="28">
        <v>1</v>
      </c>
      <c r="F19" s="28">
        <v>0</v>
      </c>
      <c r="G19" s="28">
        <v>0</v>
      </c>
      <c r="H19" s="28">
        <v>1</v>
      </c>
      <c r="I19" s="28">
        <v>0</v>
      </c>
      <c r="J19" s="28">
        <v>0</v>
      </c>
      <c r="K19" s="28">
        <v>0</v>
      </c>
      <c r="L19" s="28">
        <v>0</v>
      </c>
      <c r="M19" s="28">
        <v>0</v>
      </c>
      <c r="N19" s="28">
        <v>0</v>
      </c>
      <c r="O19" s="28">
        <v>0</v>
      </c>
      <c r="P19" s="28">
        <v>1</v>
      </c>
      <c r="Q19" s="28">
        <v>0</v>
      </c>
      <c r="R19" s="28">
        <v>0</v>
      </c>
      <c r="S19" s="28">
        <v>1</v>
      </c>
      <c r="T19" s="28">
        <v>0</v>
      </c>
      <c r="U19" s="28">
        <v>0</v>
      </c>
      <c r="V19" s="28">
        <v>0</v>
      </c>
      <c r="W19" s="28">
        <v>0</v>
      </c>
      <c r="X19" s="28">
        <v>0</v>
      </c>
      <c r="Y19" s="28">
        <v>0</v>
      </c>
      <c r="Z19" s="28">
        <v>0</v>
      </c>
      <c r="AA19" s="28"/>
      <c r="AB19" s="28"/>
      <c r="AC19" s="28"/>
      <c r="AD19" s="28">
        <v>1</v>
      </c>
      <c r="AE19" s="28">
        <v>1</v>
      </c>
      <c r="AF19" s="28"/>
      <c r="AG19" s="28"/>
      <c r="AH19" s="28"/>
      <c r="AI19" s="28"/>
      <c r="AJ19" s="28"/>
      <c r="AK19" s="28"/>
      <c r="AL19" s="28"/>
    </row>
    <row r="20" spans="1:38">
      <c r="A20" s="27">
        <v>13</v>
      </c>
      <c r="B20" s="28" t="s">
        <v>24</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c r="AB20" s="28"/>
      <c r="AC20" s="28"/>
      <c r="AD20" s="28"/>
      <c r="AE20" s="28"/>
      <c r="AF20" s="28"/>
      <c r="AG20" s="28"/>
      <c r="AH20" s="28"/>
      <c r="AI20" s="28"/>
      <c r="AJ20" s="28"/>
      <c r="AK20" s="28"/>
      <c r="AL20" s="28"/>
    </row>
    <row r="21" spans="1:38">
      <c r="A21" s="28">
        <v>14</v>
      </c>
      <c r="B21" s="28" t="s">
        <v>25</v>
      </c>
      <c r="C21" s="28">
        <v>0</v>
      </c>
      <c r="D21" s="28">
        <v>0</v>
      </c>
      <c r="E21" s="28">
        <v>0</v>
      </c>
      <c r="F21" s="28">
        <v>0</v>
      </c>
      <c r="G21" s="28">
        <v>0</v>
      </c>
      <c r="H21" s="28">
        <v>0</v>
      </c>
      <c r="I21" s="28">
        <v>0</v>
      </c>
      <c r="J21" s="28">
        <v>0</v>
      </c>
      <c r="K21" s="28">
        <v>0</v>
      </c>
      <c r="L21" s="28">
        <v>0</v>
      </c>
      <c r="M21" s="28">
        <v>0</v>
      </c>
      <c r="N21" s="28">
        <v>0</v>
      </c>
      <c r="O21" s="28">
        <v>0</v>
      </c>
      <c r="P21" s="28">
        <v>0</v>
      </c>
      <c r="Q21" s="28">
        <v>0</v>
      </c>
      <c r="R21" s="28">
        <v>0</v>
      </c>
      <c r="S21" s="28">
        <v>0</v>
      </c>
      <c r="T21" s="28">
        <v>0</v>
      </c>
      <c r="U21" s="28">
        <v>0</v>
      </c>
      <c r="V21" s="28">
        <v>0</v>
      </c>
      <c r="W21" s="28">
        <v>0</v>
      </c>
      <c r="X21" s="28">
        <v>0</v>
      </c>
      <c r="Y21" s="28">
        <v>0</v>
      </c>
      <c r="Z21" s="28">
        <v>0</v>
      </c>
      <c r="AA21" s="28"/>
      <c r="AB21" s="28"/>
      <c r="AC21" s="28"/>
      <c r="AD21" s="28"/>
      <c r="AE21" s="28"/>
      <c r="AF21" s="28"/>
      <c r="AG21" s="28"/>
      <c r="AH21" s="28"/>
      <c r="AI21" s="28"/>
      <c r="AJ21" s="28"/>
      <c r="AK21" s="28"/>
      <c r="AL21" s="28"/>
    </row>
    <row r="22" spans="1:38">
      <c r="A22" s="27">
        <v>15</v>
      </c>
      <c r="B22" s="28" t="s">
        <v>26</v>
      </c>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row>
    <row r="23" spans="1:38">
      <c r="A23" s="28">
        <v>16</v>
      </c>
      <c r="B23" s="28" t="s">
        <v>27</v>
      </c>
      <c r="C23" s="28">
        <v>0</v>
      </c>
      <c r="D23" s="28">
        <v>0</v>
      </c>
      <c r="E23" s="28">
        <v>1</v>
      </c>
      <c r="F23" s="28">
        <v>0</v>
      </c>
      <c r="G23" s="28">
        <v>1</v>
      </c>
      <c r="H23" s="28">
        <v>0</v>
      </c>
      <c r="I23" s="28">
        <v>0</v>
      </c>
      <c r="J23" s="28">
        <v>0</v>
      </c>
      <c r="K23" s="28">
        <v>0</v>
      </c>
      <c r="L23" s="28">
        <v>0</v>
      </c>
      <c r="M23" s="28">
        <v>0</v>
      </c>
      <c r="N23" s="28">
        <v>0</v>
      </c>
      <c r="O23" s="28">
        <v>0</v>
      </c>
      <c r="P23" s="28">
        <v>0</v>
      </c>
      <c r="Q23" s="28">
        <v>0</v>
      </c>
      <c r="R23" s="28">
        <v>0</v>
      </c>
      <c r="S23" s="28">
        <v>0</v>
      </c>
      <c r="T23" s="28">
        <v>0</v>
      </c>
      <c r="U23" s="28">
        <v>0</v>
      </c>
      <c r="V23" s="28">
        <v>0</v>
      </c>
      <c r="W23" s="28">
        <v>0</v>
      </c>
      <c r="X23" s="28">
        <v>0</v>
      </c>
      <c r="Y23" s="28">
        <v>0</v>
      </c>
      <c r="Z23" s="28">
        <v>0</v>
      </c>
      <c r="AA23" s="28"/>
      <c r="AB23" s="28"/>
      <c r="AC23" s="28"/>
      <c r="AD23" s="28"/>
      <c r="AE23" s="28"/>
      <c r="AF23" s="28"/>
      <c r="AG23" s="28"/>
      <c r="AH23" s="28"/>
      <c r="AI23" s="28"/>
      <c r="AJ23" s="28"/>
      <c r="AK23" s="28"/>
      <c r="AL23" s="28"/>
    </row>
    <row r="24" spans="1:38">
      <c r="A24" s="27">
        <v>17</v>
      </c>
      <c r="B24" s="28" t="s">
        <v>28</v>
      </c>
      <c r="C24" s="28">
        <v>2</v>
      </c>
      <c r="D24" s="28">
        <v>0</v>
      </c>
      <c r="E24" s="28">
        <v>0</v>
      </c>
      <c r="F24" s="28">
        <v>0</v>
      </c>
      <c r="G24" s="28">
        <v>0</v>
      </c>
      <c r="H24" s="28">
        <v>1</v>
      </c>
      <c r="I24" s="28">
        <v>0</v>
      </c>
      <c r="J24" s="28">
        <v>0</v>
      </c>
      <c r="K24" s="28">
        <v>0</v>
      </c>
      <c r="L24" s="28">
        <v>0</v>
      </c>
      <c r="M24" s="28">
        <v>0</v>
      </c>
      <c r="N24" s="28">
        <v>0</v>
      </c>
      <c r="O24" s="28">
        <v>0</v>
      </c>
      <c r="P24" s="28">
        <v>0</v>
      </c>
      <c r="Q24" s="28">
        <v>1</v>
      </c>
      <c r="R24" s="28"/>
      <c r="S24" s="28">
        <v>0</v>
      </c>
      <c r="T24" s="28">
        <v>0</v>
      </c>
      <c r="U24" s="28">
        <v>0</v>
      </c>
      <c r="V24" s="28">
        <v>0</v>
      </c>
      <c r="W24" s="28">
        <v>0</v>
      </c>
      <c r="X24" s="28">
        <v>0</v>
      </c>
      <c r="Y24" s="28">
        <v>0</v>
      </c>
      <c r="Z24" s="28">
        <v>0</v>
      </c>
      <c r="AA24" s="28"/>
      <c r="AB24" s="28"/>
      <c r="AC24" s="28"/>
      <c r="AD24" s="28"/>
      <c r="AE24" s="28"/>
      <c r="AF24" s="28"/>
      <c r="AG24" s="28"/>
      <c r="AH24" s="28"/>
      <c r="AI24" s="28"/>
      <c r="AJ24" s="28"/>
      <c r="AK24" s="28"/>
      <c r="AL24" s="28"/>
    </row>
    <row r="25" spans="1:38">
      <c r="A25" s="28">
        <v>18</v>
      </c>
      <c r="B25" s="28" t="s">
        <v>29</v>
      </c>
      <c r="C25" s="28">
        <v>0</v>
      </c>
      <c r="D25" s="28">
        <v>0</v>
      </c>
      <c r="E25" s="28">
        <v>0</v>
      </c>
      <c r="F25" s="28">
        <v>2</v>
      </c>
      <c r="G25" s="28">
        <v>0</v>
      </c>
      <c r="H25" s="28">
        <v>0</v>
      </c>
      <c r="I25" s="28">
        <v>0</v>
      </c>
      <c r="J25" s="28">
        <v>0</v>
      </c>
      <c r="K25" s="28">
        <v>0</v>
      </c>
      <c r="L25" s="28">
        <v>0</v>
      </c>
      <c r="M25" s="28">
        <v>1</v>
      </c>
      <c r="N25" s="28">
        <v>0</v>
      </c>
      <c r="O25" s="28">
        <v>0</v>
      </c>
      <c r="P25" s="28">
        <v>0</v>
      </c>
      <c r="Q25" s="28">
        <v>0</v>
      </c>
      <c r="R25" s="28">
        <v>1</v>
      </c>
      <c r="S25" s="28">
        <v>0</v>
      </c>
      <c r="T25" s="28">
        <v>0</v>
      </c>
      <c r="U25" s="28">
        <v>0</v>
      </c>
      <c r="V25" s="28">
        <v>0</v>
      </c>
      <c r="W25" s="28">
        <v>0</v>
      </c>
      <c r="X25" s="28">
        <v>0</v>
      </c>
      <c r="Y25" s="28">
        <v>0</v>
      </c>
      <c r="Z25" s="28">
        <v>0</v>
      </c>
      <c r="AA25" s="28"/>
      <c r="AB25" s="28"/>
      <c r="AC25" s="28"/>
      <c r="AD25" s="28"/>
      <c r="AE25" s="28"/>
      <c r="AF25" s="28"/>
      <c r="AG25" s="28"/>
      <c r="AH25" s="28"/>
      <c r="AI25" s="28"/>
      <c r="AJ25" s="28"/>
      <c r="AK25" s="28"/>
      <c r="AL25" s="28"/>
    </row>
    <row r="26" spans="1:38">
      <c r="A26" s="27">
        <v>19</v>
      </c>
      <c r="B26" s="28" t="s">
        <v>30</v>
      </c>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row>
    <row r="27" spans="1:38">
      <c r="A27" s="28">
        <v>20</v>
      </c>
      <c r="B27" s="28" t="s">
        <v>31</v>
      </c>
      <c r="C27" s="28">
        <v>0</v>
      </c>
      <c r="D27" s="28">
        <v>0</v>
      </c>
      <c r="E27" s="28">
        <v>0</v>
      </c>
      <c r="F27" s="28">
        <v>0</v>
      </c>
      <c r="G27" s="28">
        <v>0</v>
      </c>
      <c r="H27" s="28">
        <v>0</v>
      </c>
      <c r="I27" s="28">
        <v>0</v>
      </c>
      <c r="J27" s="28">
        <v>0</v>
      </c>
      <c r="K27" s="28">
        <v>0</v>
      </c>
      <c r="L27" s="28">
        <v>0</v>
      </c>
      <c r="M27" s="28">
        <v>0</v>
      </c>
      <c r="N27" s="28">
        <v>0</v>
      </c>
      <c r="O27" s="28">
        <v>0</v>
      </c>
      <c r="P27" s="28">
        <v>0</v>
      </c>
      <c r="Q27" s="28">
        <v>0</v>
      </c>
      <c r="R27" s="28">
        <v>0</v>
      </c>
      <c r="S27" s="28">
        <v>0</v>
      </c>
      <c r="T27" s="28">
        <v>0</v>
      </c>
      <c r="U27" s="28">
        <v>0</v>
      </c>
      <c r="V27" s="28">
        <v>0</v>
      </c>
      <c r="W27" s="28">
        <v>0</v>
      </c>
      <c r="X27" s="28">
        <v>0</v>
      </c>
      <c r="Y27" s="28">
        <v>0</v>
      </c>
      <c r="Z27" s="28">
        <v>0</v>
      </c>
      <c r="AA27" s="28"/>
      <c r="AB27" s="28"/>
      <c r="AC27" s="28"/>
      <c r="AD27" s="28"/>
      <c r="AE27" s="28"/>
      <c r="AF27" s="28"/>
      <c r="AG27" s="28"/>
      <c r="AH27" s="28"/>
      <c r="AI27" s="28"/>
      <c r="AJ27" s="28"/>
      <c r="AK27" s="28"/>
      <c r="AL27" s="28"/>
    </row>
    <row r="28" spans="1:38">
      <c r="A28" s="27">
        <v>21</v>
      </c>
      <c r="B28" s="28" t="s">
        <v>32</v>
      </c>
      <c r="C28" s="28"/>
      <c r="D28" s="28">
        <v>0</v>
      </c>
      <c r="E28" s="28">
        <v>0</v>
      </c>
      <c r="F28" s="28">
        <v>1</v>
      </c>
      <c r="G28" s="28"/>
      <c r="H28" s="28"/>
      <c r="I28" s="28"/>
      <c r="J28" s="28"/>
      <c r="K28" s="28">
        <v>1</v>
      </c>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row>
    <row r="29" spans="1:38">
      <c r="A29" s="28">
        <v>22</v>
      </c>
      <c r="B29" s="28" t="s">
        <v>33</v>
      </c>
      <c r="C29" s="28">
        <v>1</v>
      </c>
      <c r="D29" s="28">
        <v>0</v>
      </c>
      <c r="E29" s="28">
        <v>0</v>
      </c>
      <c r="F29" s="28">
        <v>0</v>
      </c>
      <c r="G29" s="28">
        <v>0</v>
      </c>
      <c r="H29" s="28">
        <v>0</v>
      </c>
      <c r="I29" s="28">
        <v>0</v>
      </c>
      <c r="J29" s="28">
        <v>0</v>
      </c>
      <c r="K29" s="28">
        <v>0</v>
      </c>
      <c r="L29" s="28">
        <v>0</v>
      </c>
      <c r="M29" s="28">
        <v>0</v>
      </c>
      <c r="N29" s="28">
        <v>0</v>
      </c>
      <c r="O29" s="28">
        <v>0</v>
      </c>
      <c r="P29" s="28">
        <v>0</v>
      </c>
      <c r="Q29" s="28">
        <v>0</v>
      </c>
      <c r="R29" s="28">
        <v>0</v>
      </c>
      <c r="S29" s="28">
        <v>0</v>
      </c>
      <c r="T29" s="28">
        <v>0</v>
      </c>
      <c r="U29" s="28">
        <v>0</v>
      </c>
      <c r="V29" s="28">
        <v>0</v>
      </c>
      <c r="W29" s="28">
        <v>0</v>
      </c>
      <c r="X29" s="28">
        <v>0</v>
      </c>
      <c r="Y29" s="28">
        <v>0</v>
      </c>
      <c r="Z29" s="28">
        <v>0</v>
      </c>
      <c r="AA29" s="28"/>
      <c r="AB29" s="28"/>
      <c r="AC29" s="28"/>
      <c r="AD29" s="28"/>
      <c r="AE29" s="28"/>
      <c r="AF29" s="28"/>
      <c r="AG29" s="28"/>
      <c r="AH29" s="28"/>
      <c r="AI29" s="28"/>
      <c r="AJ29" s="28"/>
      <c r="AK29" s="28"/>
      <c r="AL29" s="28"/>
    </row>
    <row r="30" spans="1:38" ht="15.75">
      <c r="A30" s="27">
        <v>23</v>
      </c>
      <c r="B30" s="28" t="s">
        <v>62</v>
      </c>
      <c r="C30" s="28">
        <v>1</v>
      </c>
      <c r="D30" s="28">
        <v>1</v>
      </c>
      <c r="E30" s="28">
        <v>0</v>
      </c>
      <c r="F30" s="28">
        <v>0</v>
      </c>
      <c r="G30" s="28">
        <v>0</v>
      </c>
      <c r="H30" s="28">
        <v>0</v>
      </c>
      <c r="I30" s="28">
        <v>0</v>
      </c>
      <c r="J30" s="28">
        <v>0</v>
      </c>
      <c r="K30" s="28">
        <v>0</v>
      </c>
      <c r="L30" s="28">
        <v>0</v>
      </c>
      <c r="M30" s="28">
        <v>0</v>
      </c>
      <c r="N30" s="28">
        <v>0</v>
      </c>
      <c r="O30" s="28">
        <v>0</v>
      </c>
      <c r="P30" s="28">
        <v>0</v>
      </c>
      <c r="Q30" s="28">
        <v>0</v>
      </c>
      <c r="R30" s="28">
        <v>0</v>
      </c>
      <c r="S30" s="28">
        <v>1</v>
      </c>
      <c r="T30" s="28">
        <v>1</v>
      </c>
      <c r="U30" s="28">
        <v>0</v>
      </c>
      <c r="V30" s="28">
        <v>0</v>
      </c>
      <c r="W30" s="28">
        <v>0</v>
      </c>
      <c r="X30" s="28">
        <v>0</v>
      </c>
      <c r="Y30" s="28">
        <v>0</v>
      </c>
      <c r="Z30" s="28">
        <v>0</v>
      </c>
      <c r="AA30" s="28"/>
      <c r="AB30" s="28"/>
      <c r="AC30" s="28"/>
      <c r="AD30" s="28"/>
      <c r="AE30" s="28"/>
      <c r="AF30" s="28"/>
      <c r="AG30" s="28"/>
      <c r="AH30" s="28"/>
      <c r="AI30" s="28"/>
      <c r="AJ30" s="28"/>
      <c r="AK30" s="28"/>
      <c r="AL30" s="28"/>
    </row>
    <row r="31" spans="1:38" ht="15.75">
      <c r="A31" s="90" t="s">
        <v>11</v>
      </c>
      <c r="B31" s="91"/>
      <c r="C31" s="29">
        <f>SUM(C8:C30)</f>
        <v>12</v>
      </c>
      <c r="D31" s="29">
        <f>SUM(D8:D30)</f>
        <v>5</v>
      </c>
      <c r="E31" s="29">
        <f>SUM(E8:E30)</f>
        <v>3</v>
      </c>
      <c r="F31" s="29">
        <f>SUM(F8:F30)</f>
        <v>4</v>
      </c>
      <c r="G31" s="29">
        <f>SUM(G8:G30)</f>
        <v>3</v>
      </c>
      <c r="H31" s="29">
        <f>SUM(H8:H30)</f>
        <v>2</v>
      </c>
      <c r="I31" s="29">
        <f>SUM(I8:I30)</f>
        <v>2</v>
      </c>
      <c r="J31" s="29">
        <f>SUM(J8:J30)</f>
        <v>1</v>
      </c>
      <c r="K31" s="29">
        <f>SUM(K8:K30)</f>
        <v>1</v>
      </c>
      <c r="L31" s="29">
        <f>SUM(L8:L30)</f>
        <v>1</v>
      </c>
      <c r="M31" s="29">
        <f>SUM(M8:M30)</f>
        <v>2</v>
      </c>
      <c r="N31" s="29">
        <f>SUM(N8:N30)</f>
        <v>0</v>
      </c>
      <c r="O31" s="29">
        <f>SUM(O8:O30)</f>
        <v>1</v>
      </c>
      <c r="P31" s="29">
        <f>SUM(P8:P30)</f>
        <v>4</v>
      </c>
      <c r="Q31" s="29">
        <f>SUM(Q8:Q30)</f>
        <v>2</v>
      </c>
      <c r="R31" s="29">
        <f>SUM(R8:R30)</f>
        <v>2</v>
      </c>
      <c r="S31" s="29">
        <f>SUM(S8:S30)</f>
        <v>2</v>
      </c>
      <c r="T31" s="29">
        <f>SUM(T8:T30)</f>
        <v>4</v>
      </c>
      <c r="U31" s="29">
        <f>SUM(U8:U30)</f>
        <v>0</v>
      </c>
      <c r="V31" s="29">
        <f>SUM(V8:V30)</f>
        <v>0</v>
      </c>
      <c r="W31" s="29">
        <f>SUM(W8:W30)</f>
        <v>0</v>
      </c>
      <c r="X31" s="29">
        <f>SUM(X8:X30)</f>
        <v>0</v>
      </c>
      <c r="Y31" s="29">
        <f>SUM(Y8:Y30)</f>
        <v>0</v>
      </c>
      <c r="Z31" s="29">
        <f>SUM(Z8:Z30)</f>
        <v>0</v>
      </c>
      <c r="AA31" s="29">
        <f>SUM(AA8:AA30)</f>
        <v>0</v>
      </c>
      <c r="AB31" s="29">
        <f>SUM(AB8:AB30)</f>
        <v>1</v>
      </c>
      <c r="AC31" s="29">
        <f>SUM(AC8:AC30)</f>
        <v>0</v>
      </c>
      <c r="AD31" s="29">
        <f>SUM(AD8:AD30)</f>
        <v>2</v>
      </c>
      <c r="AE31" s="29">
        <f>SUM(AE8:AE30)</f>
        <v>1</v>
      </c>
      <c r="AF31" s="29">
        <f>SUM(AF8:AF30)</f>
        <v>0</v>
      </c>
      <c r="AG31" s="29">
        <f>SUM(AG8:AG30)</f>
        <v>0</v>
      </c>
      <c r="AH31" s="29">
        <f>SUM(AH8:AH30)</f>
        <v>0</v>
      </c>
      <c r="AI31" s="29">
        <f>SUM(AI8:AI30)</f>
        <v>0</v>
      </c>
      <c r="AJ31" s="29">
        <f>SUM(AJ8:AJ30)</f>
        <v>1</v>
      </c>
      <c r="AK31" s="29">
        <f>SUM(AK8:AK30)</f>
        <v>0</v>
      </c>
      <c r="AL31" s="29">
        <f>SUM(AL8:AL30)</f>
        <v>1</v>
      </c>
    </row>
    <row r="32" spans="1:38" ht="15.75">
      <c r="A32" s="31"/>
      <c r="B32" s="31" t="s">
        <v>63</v>
      </c>
      <c r="C32" s="30">
        <f>SUM(C31:H31)</f>
        <v>29</v>
      </c>
      <c r="D32" s="31"/>
      <c r="E32" s="31"/>
      <c r="F32" s="31"/>
      <c r="G32" s="31"/>
      <c r="H32" s="31"/>
      <c r="I32" s="30">
        <f>SUM(I31:N31)</f>
        <v>7</v>
      </c>
      <c r="J32" s="31"/>
      <c r="K32" s="31"/>
      <c r="L32" s="31"/>
      <c r="M32" s="31"/>
      <c r="N32" s="31"/>
      <c r="O32" s="30">
        <f>SUM(O31:T31)</f>
        <v>15</v>
      </c>
      <c r="P32" s="31"/>
      <c r="Q32" s="31"/>
      <c r="R32" s="31"/>
      <c r="S32" s="31"/>
      <c r="T32" s="30"/>
      <c r="U32" s="30">
        <f>SUM(U31:Z31)</f>
        <v>0</v>
      </c>
      <c r="V32" s="31"/>
      <c r="W32" s="31"/>
      <c r="X32" s="31"/>
      <c r="Y32" s="31"/>
      <c r="Z32" s="31"/>
      <c r="AA32" s="30">
        <f>SUM(AA31:AF31)</f>
        <v>4</v>
      </c>
      <c r="AB32" s="31"/>
      <c r="AC32" s="31"/>
      <c r="AD32" s="31"/>
      <c r="AE32" s="31"/>
      <c r="AF32" s="31"/>
      <c r="AG32" s="30">
        <f>SUM(AG31:AL31)</f>
        <v>2</v>
      </c>
      <c r="AH32" s="30">
        <f>SUM(AH31:AM31)</f>
        <v>2</v>
      </c>
      <c r="AI32" s="31"/>
      <c r="AJ32" s="31"/>
      <c r="AK32" s="31"/>
      <c r="AL32" s="31"/>
    </row>
  </sheetData>
  <mergeCells count="10">
    <mergeCell ref="AA6:AF6"/>
    <mergeCell ref="AG6:AL6"/>
    <mergeCell ref="A31:B31"/>
    <mergeCell ref="U6:Z6"/>
    <mergeCell ref="A1:D1"/>
    <mergeCell ref="A2:C2"/>
    <mergeCell ref="A4:T4"/>
    <mergeCell ref="C6:H6"/>
    <mergeCell ref="I6:N6"/>
    <mergeCell ref="O6:T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7C907-4DF1-4701-A582-2E269FB58BC8}">
  <dimension ref="A1:G28"/>
  <sheetViews>
    <sheetView tabSelected="1" topLeftCell="A16" workbookViewId="0">
      <selection activeCell="D21" sqref="D21"/>
    </sheetView>
  </sheetViews>
  <sheetFormatPr defaultRowHeight="15.75"/>
  <cols>
    <col min="1" max="1" width="6" customWidth="1"/>
    <col min="2" max="2" width="27.5" customWidth="1"/>
    <col min="3" max="3" width="37.5" customWidth="1"/>
    <col min="4" max="4" width="51" customWidth="1"/>
    <col min="5" max="5" width="58.25" style="10" customWidth="1"/>
    <col min="6" max="6" width="17.875" customWidth="1"/>
    <col min="7" max="7" width="61.75" customWidth="1"/>
  </cols>
  <sheetData>
    <row r="1" spans="1:7">
      <c r="A1" s="75" t="s">
        <v>0</v>
      </c>
      <c r="B1" s="75"/>
      <c r="C1" s="75"/>
      <c r="D1" s="3"/>
    </row>
    <row r="2" spans="1:7">
      <c r="A2" s="75" t="s">
        <v>2</v>
      </c>
      <c r="B2" s="75"/>
      <c r="C2" s="75"/>
    </row>
    <row r="4" spans="1:7">
      <c r="A4" s="75" t="s">
        <v>64</v>
      </c>
      <c r="B4" s="76"/>
      <c r="C4" s="76"/>
      <c r="D4" s="76"/>
      <c r="E4" s="76"/>
    </row>
    <row r="6" spans="1:7">
      <c r="A6" s="1"/>
      <c r="B6" s="1"/>
      <c r="C6" s="6" t="s">
        <v>65</v>
      </c>
      <c r="D6" s="6" t="s">
        <v>66</v>
      </c>
      <c r="E6" s="11" t="s">
        <v>67</v>
      </c>
      <c r="F6" s="36" t="s">
        <v>68</v>
      </c>
      <c r="G6" s="37" t="s">
        <v>69</v>
      </c>
    </row>
    <row r="7" spans="1:7">
      <c r="A7" s="2" t="s">
        <v>5</v>
      </c>
      <c r="B7" s="2" t="s">
        <v>6</v>
      </c>
      <c r="C7" s="2" t="s">
        <v>70</v>
      </c>
      <c r="D7" s="2" t="s">
        <v>71</v>
      </c>
      <c r="E7" s="12" t="s">
        <v>71</v>
      </c>
      <c r="F7" s="25"/>
      <c r="G7" s="15"/>
    </row>
    <row r="8" spans="1:7" ht="98.25" customHeight="1">
      <c r="A8" s="2">
        <v>1</v>
      </c>
      <c r="B8" s="2" t="s">
        <v>12</v>
      </c>
      <c r="C8" s="19" t="s">
        <v>72</v>
      </c>
      <c r="D8" s="1"/>
      <c r="E8" s="13"/>
      <c r="F8" s="25" t="s">
        <v>73</v>
      </c>
      <c r="G8" s="15"/>
    </row>
    <row r="9" spans="1:7" ht="130.5" customHeight="1">
      <c r="A9" s="1">
        <v>2</v>
      </c>
      <c r="B9" s="1" t="s">
        <v>58</v>
      </c>
      <c r="C9" s="47" t="s">
        <v>74</v>
      </c>
      <c r="D9" s="1"/>
      <c r="E9" s="13"/>
      <c r="F9" s="25" t="s">
        <v>75</v>
      </c>
      <c r="G9" s="15"/>
    </row>
    <row r="10" spans="1:7" ht="311.25" customHeight="1">
      <c r="A10" s="2">
        <v>3</v>
      </c>
      <c r="B10" s="1" t="s">
        <v>59</v>
      </c>
      <c r="C10" s="1"/>
      <c r="D10" s="1"/>
      <c r="E10" s="39" t="s">
        <v>76</v>
      </c>
      <c r="F10" s="25"/>
      <c r="G10" s="15"/>
    </row>
    <row r="11" spans="1:7">
      <c r="A11" s="1">
        <v>4</v>
      </c>
      <c r="B11" s="1" t="s">
        <v>16</v>
      </c>
      <c r="C11" s="1"/>
      <c r="D11" s="1"/>
      <c r="E11" s="13"/>
      <c r="F11" s="25"/>
      <c r="G11" s="15"/>
    </row>
    <row r="12" spans="1:7" ht="375" customHeight="1">
      <c r="A12" s="2">
        <v>5</v>
      </c>
      <c r="B12" s="1" t="s">
        <v>15</v>
      </c>
      <c r="C12" s="1"/>
      <c r="D12" s="70" t="s">
        <v>77</v>
      </c>
      <c r="E12" s="39" t="s">
        <v>76</v>
      </c>
      <c r="F12" s="25"/>
      <c r="G12" s="15"/>
    </row>
    <row r="13" spans="1:7" ht="134.25" customHeight="1">
      <c r="A13" s="1">
        <v>8</v>
      </c>
      <c r="B13" s="1" t="s">
        <v>19</v>
      </c>
      <c r="C13" s="109" t="s">
        <v>78</v>
      </c>
      <c r="D13" s="108"/>
      <c r="E13" s="110"/>
      <c r="F13" s="25"/>
      <c r="G13" s="15"/>
    </row>
    <row r="14" spans="1:7" ht="124.5" customHeight="1">
      <c r="A14" s="2">
        <v>9</v>
      </c>
      <c r="B14" s="1" t="s">
        <v>20</v>
      </c>
      <c r="C14" s="19" t="s">
        <v>79</v>
      </c>
      <c r="D14" s="111" t="s">
        <v>80</v>
      </c>
      <c r="E14" s="21" t="s">
        <v>81</v>
      </c>
      <c r="F14" s="25"/>
      <c r="G14" s="15"/>
    </row>
    <row r="15" spans="1:7" ht="141" customHeight="1">
      <c r="A15" s="1">
        <v>10</v>
      </c>
      <c r="B15" s="1" t="s">
        <v>22</v>
      </c>
      <c r="C15" s="20" t="s">
        <v>82</v>
      </c>
      <c r="D15" s="1"/>
      <c r="E15" s="40" t="s">
        <v>83</v>
      </c>
      <c r="F15" s="35" t="s">
        <v>84</v>
      </c>
      <c r="G15" s="15"/>
    </row>
    <row r="16" spans="1:7" ht="86.25" customHeight="1">
      <c r="A16" s="8">
        <v>11</v>
      </c>
      <c r="B16" s="9" t="s">
        <v>60</v>
      </c>
      <c r="C16" s="46" t="s">
        <v>85</v>
      </c>
      <c r="D16" s="19" t="s">
        <v>86</v>
      </c>
      <c r="E16" s="13"/>
      <c r="F16" s="25"/>
      <c r="G16" s="15"/>
    </row>
    <row r="17" spans="1:7" ht="73.5">
      <c r="A17" s="1">
        <v>12</v>
      </c>
      <c r="B17" s="1" t="s">
        <v>61</v>
      </c>
      <c r="C17" s="42" t="s">
        <v>87</v>
      </c>
      <c r="D17" s="19" t="s">
        <v>88</v>
      </c>
      <c r="E17" s="13"/>
      <c r="F17" s="25"/>
      <c r="G17" s="15"/>
    </row>
    <row r="18" spans="1:7">
      <c r="A18" s="2">
        <v>13</v>
      </c>
      <c r="B18" s="24" t="s">
        <v>24</v>
      </c>
      <c r="C18" s="15"/>
      <c r="D18" s="41"/>
      <c r="E18" s="13"/>
      <c r="G18" s="15"/>
    </row>
    <row r="19" spans="1:7" ht="31.5" customHeight="1">
      <c r="A19" s="2">
        <v>15</v>
      </c>
      <c r="B19" s="1" t="s">
        <v>26</v>
      </c>
      <c r="C19" s="43"/>
      <c r="D19" s="19"/>
      <c r="E19" s="13"/>
      <c r="F19" s="25"/>
      <c r="G19" s="15"/>
    </row>
    <row r="20" spans="1:7">
      <c r="A20" s="1">
        <v>16</v>
      </c>
      <c r="B20" s="1" t="s">
        <v>27</v>
      </c>
      <c r="C20" s="1"/>
      <c r="D20" s="1"/>
      <c r="E20" s="13"/>
      <c r="F20" s="25"/>
      <c r="G20" s="15"/>
    </row>
    <row r="21" spans="1:7" ht="65.25">
      <c r="A21" s="2">
        <v>17</v>
      </c>
      <c r="B21" s="33" t="s">
        <v>28</v>
      </c>
      <c r="C21" s="34" t="s">
        <v>89</v>
      </c>
      <c r="D21" s="1"/>
      <c r="E21" s="13"/>
      <c r="F21" s="35" t="s">
        <v>90</v>
      </c>
      <c r="G21" s="15"/>
    </row>
    <row r="22" spans="1:7" ht="73.5">
      <c r="A22" s="1">
        <v>18</v>
      </c>
      <c r="B22" s="1" t="s">
        <v>29</v>
      </c>
      <c r="C22" s="19" t="s">
        <v>91</v>
      </c>
      <c r="D22" s="1"/>
      <c r="E22" s="13"/>
      <c r="F22" s="25"/>
      <c r="G22" s="15"/>
    </row>
    <row r="23" spans="1:7">
      <c r="A23" s="2">
        <v>19</v>
      </c>
      <c r="B23" s="1" t="s">
        <v>30</v>
      </c>
      <c r="C23" s="66"/>
      <c r="D23" s="1"/>
      <c r="E23" s="13"/>
      <c r="F23" s="25"/>
      <c r="G23" s="15"/>
    </row>
    <row r="24" spans="1:7" ht="73.5">
      <c r="A24" s="1">
        <v>20</v>
      </c>
      <c r="B24" s="24" t="s">
        <v>31</v>
      </c>
      <c r="C24" s="19" t="s">
        <v>92</v>
      </c>
      <c r="D24" s="41"/>
      <c r="E24" s="13"/>
      <c r="F24" s="25"/>
      <c r="G24" s="15"/>
    </row>
    <row r="25" spans="1:7">
      <c r="A25" s="2">
        <v>21</v>
      </c>
      <c r="B25" s="1" t="s">
        <v>32</v>
      </c>
      <c r="C25" s="43"/>
      <c r="D25" s="1"/>
      <c r="E25" s="13"/>
      <c r="F25" s="25"/>
      <c r="G25" s="15"/>
    </row>
    <row r="26" spans="1:7">
      <c r="A26" s="1">
        <v>22</v>
      </c>
      <c r="B26" s="1" t="s">
        <v>33</v>
      </c>
      <c r="C26" s="1"/>
      <c r="D26" s="1"/>
      <c r="E26" s="13"/>
      <c r="F26" s="25"/>
      <c r="G26" s="15"/>
    </row>
    <row r="27" spans="1:7" ht="154.5" customHeight="1">
      <c r="A27" s="2">
        <v>23</v>
      </c>
      <c r="B27" s="1" t="s">
        <v>62</v>
      </c>
      <c r="C27" s="19" t="s">
        <v>93</v>
      </c>
      <c r="D27" s="1"/>
      <c r="E27" s="13"/>
      <c r="F27" s="45" t="s">
        <v>94</v>
      </c>
      <c r="G27" s="15"/>
    </row>
    <row r="28" spans="1:7">
      <c r="A28" s="77" t="s">
        <v>11</v>
      </c>
      <c r="B28" s="78"/>
      <c r="C28" s="5"/>
      <c r="D28" s="5"/>
      <c r="E28" s="14"/>
      <c r="F28" s="44"/>
      <c r="G28" s="15"/>
    </row>
  </sheetData>
  <mergeCells count="4">
    <mergeCell ref="A28:B28"/>
    <mergeCell ref="A1:C1"/>
    <mergeCell ref="A2:C2"/>
    <mergeCell ref="A4:E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7D515-BEF4-43DC-B9F3-6BFCC50F8CAA}">
  <dimension ref="A4:M13"/>
  <sheetViews>
    <sheetView workbookViewId="0">
      <selection activeCell="B6" sqref="B6:C6"/>
    </sheetView>
  </sheetViews>
  <sheetFormatPr defaultRowHeight="15.75"/>
  <cols>
    <col min="2" max="2" width="13" customWidth="1"/>
    <col min="3" max="3" width="12.75" customWidth="1"/>
    <col min="4" max="4" width="11.125" customWidth="1"/>
    <col min="5" max="5" width="9.625" customWidth="1"/>
    <col min="12" max="12" width="11.75" customWidth="1"/>
    <col min="13" max="13" width="15.5" customWidth="1"/>
  </cols>
  <sheetData>
    <row r="4" spans="1:13" ht="15.75" customHeight="1">
      <c r="A4" s="48" t="s">
        <v>95</v>
      </c>
      <c r="B4" s="112" t="s">
        <v>96</v>
      </c>
      <c r="C4" s="113"/>
      <c r="D4" s="98" t="s">
        <v>97</v>
      </c>
      <c r="E4" s="99"/>
      <c r="F4" s="102" t="s">
        <v>98</v>
      </c>
      <c r="G4" s="103"/>
      <c r="H4" s="104"/>
      <c r="I4" s="102" t="s">
        <v>99</v>
      </c>
      <c r="J4" s="103"/>
      <c r="K4" s="104"/>
      <c r="L4" s="95" t="s">
        <v>100</v>
      </c>
      <c r="M4" s="97" t="s">
        <v>101</v>
      </c>
    </row>
    <row r="5" spans="1:13" ht="16.5">
      <c r="A5" s="49" t="s">
        <v>7</v>
      </c>
      <c r="B5" s="114"/>
      <c r="C5" s="115"/>
      <c r="D5" s="100"/>
      <c r="E5" s="101"/>
      <c r="F5" s="105"/>
      <c r="G5" s="106"/>
      <c r="H5" s="107"/>
      <c r="I5" s="105"/>
      <c r="J5" s="106"/>
      <c r="K5" s="107"/>
      <c r="L5" s="96"/>
      <c r="M5" s="97"/>
    </row>
    <row r="6" spans="1:13" ht="33">
      <c r="A6" s="50"/>
      <c r="B6" s="72" t="s">
        <v>102</v>
      </c>
      <c r="C6" s="72" t="s">
        <v>103</v>
      </c>
      <c r="D6" s="51" t="s">
        <v>103</v>
      </c>
      <c r="E6" s="51" t="s">
        <v>104</v>
      </c>
      <c r="F6" s="65" t="s">
        <v>105</v>
      </c>
      <c r="G6" s="65" t="s">
        <v>54</v>
      </c>
      <c r="H6" s="65" t="s">
        <v>53</v>
      </c>
      <c r="I6" s="65" t="s">
        <v>8</v>
      </c>
      <c r="J6" s="65" t="s">
        <v>9</v>
      </c>
      <c r="K6" s="65" t="s">
        <v>106</v>
      </c>
      <c r="L6" s="96"/>
      <c r="M6" s="97"/>
    </row>
    <row r="7" spans="1:13" ht="16.5">
      <c r="A7" s="52">
        <v>2019</v>
      </c>
      <c r="B7" s="52">
        <f>'Bài báo'!C31</f>
        <v>25</v>
      </c>
      <c r="C7" s="52">
        <f>'Bài báo'!O31</f>
        <v>20</v>
      </c>
      <c r="D7" s="52">
        <f>'Bài báo'!U31</f>
        <v>7</v>
      </c>
      <c r="E7" s="52">
        <f>'Bài báo'!I31</f>
        <v>5</v>
      </c>
      <c r="F7" s="52">
        <f>'Đề tài'!C31</f>
        <v>12</v>
      </c>
      <c r="G7" s="52">
        <f>'Đề tài'!O31</f>
        <v>1</v>
      </c>
      <c r="H7" s="52">
        <f>'Đề tài'!I31</f>
        <v>2</v>
      </c>
      <c r="I7" s="52">
        <f>Sách!C33</f>
        <v>3</v>
      </c>
      <c r="J7" s="52">
        <f>Sách!D33</f>
        <v>1</v>
      </c>
      <c r="K7" s="52">
        <f>Sách!E33</f>
        <v>4</v>
      </c>
      <c r="L7" s="52">
        <f>'Đề tài'!AA31</f>
        <v>0</v>
      </c>
      <c r="M7" s="71">
        <f>'Đề tài'!AG31</f>
        <v>0</v>
      </c>
    </row>
    <row r="8" spans="1:13" ht="16.5">
      <c r="A8" s="52">
        <v>2020</v>
      </c>
      <c r="B8" s="52">
        <f>'Bài báo'!D31</f>
        <v>37</v>
      </c>
      <c r="C8" s="52">
        <f>'Bài báo'!P31</f>
        <v>23</v>
      </c>
      <c r="D8" s="52">
        <f>'Bài báo'!V31</f>
        <v>9</v>
      </c>
      <c r="E8" s="52">
        <f>'Bài báo'!J31</f>
        <v>4</v>
      </c>
      <c r="F8" s="52">
        <f>'Đề tài'!D31</f>
        <v>5</v>
      </c>
      <c r="G8" s="52">
        <f>'Đề tài'!P31</f>
        <v>4</v>
      </c>
      <c r="H8" s="52">
        <f>'Đề tài'!J31</f>
        <v>1</v>
      </c>
      <c r="I8" s="52">
        <f>Sách!F33</f>
        <v>1</v>
      </c>
      <c r="J8" s="52">
        <f>Sách!G33</f>
        <v>1</v>
      </c>
      <c r="K8" s="52">
        <f>Sách!H33</f>
        <v>2</v>
      </c>
      <c r="L8" s="52">
        <f>'Đề tài'!AB31</f>
        <v>1</v>
      </c>
      <c r="M8" s="52">
        <f>'Đề tài'!AH31</f>
        <v>0</v>
      </c>
    </row>
    <row r="9" spans="1:13" ht="16.5">
      <c r="A9" s="52">
        <v>2021</v>
      </c>
      <c r="B9" s="52">
        <f>'Bài báo'!E31</f>
        <v>28</v>
      </c>
      <c r="C9" s="52">
        <f>'Bài báo'!Q31</f>
        <v>13</v>
      </c>
      <c r="D9" s="52">
        <f>'Bài báo'!W31</f>
        <v>2</v>
      </c>
      <c r="E9" s="52">
        <f>'Bài báo'!K31</f>
        <v>1</v>
      </c>
      <c r="F9" s="52">
        <f>'Đề tài'!E31</f>
        <v>3</v>
      </c>
      <c r="G9" s="52">
        <f>'Đề tài'!Q31</f>
        <v>2</v>
      </c>
      <c r="H9" s="52">
        <f>'Đề tài'!K31</f>
        <v>1</v>
      </c>
      <c r="I9" s="52">
        <f>Sách!I33</f>
        <v>3</v>
      </c>
      <c r="J9" s="52">
        <v>0</v>
      </c>
      <c r="K9" s="52">
        <f>Sách!K33</f>
        <v>7</v>
      </c>
      <c r="L9" s="52">
        <f>'Đề tài'!AC31</f>
        <v>0</v>
      </c>
      <c r="M9" s="52">
        <f>'Đề tài'!AI31</f>
        <v>0</v>
      </c>
    </row>
    <row r="10" spans="1:13" ht="16.5">
      <c r="A10" s="52">
        <v>2022</v>
      </c>
      <c r="B10" s="52">
        <f>'Bài báo'!F31</f>
        <v>33</v>
      </c>
      <c r="C10" s="52">
        <f>'Bài báo'!R31</f>
        <v>26</v>
      </c>
      <c r="D10" s="52">
        <f>'Bài báo'!X31</f>
        <v>3</v>
      </c>
      <c r="E10" s="52">
        <f>'Bài báo'!L31</f>
        <v>5</v>
      </c>
      <c r="F10" s="52">
        <f>'Đề tài'!F31</f>
        <v>4</v>
      </c>
      <c r="G10" s="52">
        <f>'Đề tài'!R31</f>
        <v>2</v>
      </c>
      <c r="H10" s="52">
        <f>'Đề tài'!K31</f>
        <v>1</v>
      </c>
      <c r="I10" s="52">
        <f>Sách!L33</f>
        <v>7</v>
      </c>
      <c r="J10" s="52">
        <v>5</v>
      </c>
      <c r="K10" s="52">
        <f>Sách!N33</f>
        <v>8</v>
      </c>
      <c r="L10" s="52">
        <f>'Đề tài'!AD31</f>
        <v>2</v>
      </c>
      <c r="M10" s="52">
        <f>'Đề tài'!AJ31</f>
        <v>1</v>
      </c>
    </row>
    <row r="11" spans="1:13" ht="16.5">
      <c r="A11" s="53">
        <v>2023</v>
      </c>
      <c r="B11" s="52">
        <f>'Bài báo'!G31</f>
        <v>47</v>
      </c>
      <c r="C11" s="52">
        <f>'Bài báo'!S31</f>
        <v>13</v>
      </c>
      <c r="D11" s="52">
        <f>'Bài báo'!Y31</f>
        <v>7</v>
      </c>
      <c r="E11" s="52">
        <f>'Bài báo'!M31</f>
        <v>1</v>
      </c>
      <c r="F11" s="52">
        <f>'Đề tài'!G31</f>
        <v>3</v>
      </c>
      <c r="G11" s="52">
        <f>'Đề tài'!R31</f>
        <v>2</v>
      </c>
      <c r="H11" s="52">
        <f>'Đề tài'!L31</f>
        <v>1</v>
      </c>
      <c r="I11" s="52">
        <f>Sách!O33</f>
        <v>4</v>
      </c>
      <c r="J11" s="52">
        <f>Sách!P33</f>
        <v>9</v>
      </c>
      <c r="K11" s="52">
        <v>5</v>
      </c>
      <c r="L11" s="52">
        <f>'Đề tài'!AE31</f>
        <v>1</v>
      </c>
      <c r="M11" s="52">
        <f>'Đề tài'!AK31</f>
        <v>0</v>
      </c>
    </row>
    <row r="12" spans="1:13" ht="16.5">
      <c r="A12" s="52">
        <v>2024</v>
      </c>
      <c r="B12" s="52">
        <f>'Bài báo'!H31</f>
        <v>16</v>
      </c>
      <c r="C12" s="52">
        <f>'Bài báo'!T31</f>
        <v>2</v>
      </c>
      <c r="D12" s="52">
        <f>'Bài báo'!Z31</f>
        <v>6</v>
      </c>
      <c r="E12" s="52">
        <f>'Bài báo'!N31</f>
        <v>1</v>
      </c>
      <c r="F12" s="52">
        <f>'Đề tài'!H31</f>
        <v>2</v>
      </c>
      <c r="G12" s="52">
        <f>'Đề tài'!T31</f>
        <v>4</v>
      </c>
      <c r="H12" s="52">
        <f>'Đề tài'!M31</f>
        <v>2</v>
      </c>
      <c r="I12" s="52">
        <f>Sách!R33</f>
        <v>3</v>
      </c>
      <c r="J12" s="52">
        <v>0</v>
      </c>
      <c r="K12" s="52">
        <v>7</v>
      </c>
      <c r="L12" s="52">
        <f>'Đề tài'!AF31</f>
        <v>0</v>
      </c>
      <c r="M12" s="52">
        <f>'Đề tài'!AL31</f>
        <v>1</v>
      </c>
    </row>
    <row r="13" spans="1:13" ht="16.5">
      <c r="A13" s="54" t="s">
        <v>11</v>
      </c>
      <c r="B13" s="54">
        <f>SUM(B7:B12)</f>
        <v>186</v>
      </c>
      <c r="C13" s="54">
        <f>SUM(C7:C12)</f>
        <v>97</v>
      </c>
      <c r="D13" s="54">
        <f>SUM(D7:D12)</f>
        <v>34</v>
      </c>
      <c r="E13" s="54">
        <f>SUM(E7:E12)</f>
        <v>17</v>
      </c>
      <c r="F13" s="54">
        <f>SUM(F7:F12)</f>
        <v>29</v>
      </c>
      <c r="G13" s="54">
        <f>SUM(G7:G12)</f>
        <v>15</v>
      </c>
      <c r="H13" s="54">
        <f>SUM(H7:H12)</f>
        <v>8</v>
      </c>
      <c r="I13" s="54">
        <f>SUM(I7:I12)</f>
        <v>21</v>
      </c>
      <c r="J13" s="54">
        <f>SUM(J7:J12)</f>
        <v>16</v>
      </c>
      <c r="K13" s="54">
        <f>SUM(K7:K12)</f>
        <v>33</v>
      </c>
      <c r="L13" s="54">
        <f>SUM(L7:L12)</f>
        <v>4</v>
      </c>
      <c r="M13" s="54">
        <f>SUM(M7:M12)</f>
        <v>2</v>
      </c>
    </row>
  </sheetData>
  <mergeCells count="6">
    <mergeCell ref="L4:L6"/>
    <mergeCell ref="M4:M6"/>
    <mergeCell ref="B4:C5"/>
    <mergeCell ref="D4:E5"/>
    <mergeCell ref="F4:H5"/>
    <mergeCell ref="I4:K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dc:creator>
  <cp:keywords/>
  <dc:description/>
  <cp:lastModifiedBy>Người dùng Khách</cp:lastModifiedBy>
  <cp:revision/>
  <dcterms:created xsi:type="dcterms:W3CDTF">2024-08-22T09:16:43Z</dcterms:created>
  <dcterms:modified xsi:type="dcterms:W3CDTF">2024-08-28T13:18:33Z</dcterms:modified>
  <cp:category/>
  <cp:contentStatus/>
</cp:coreProperties>
</file>