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Minh chứng ngành LLPP\662x\6628\Bảng phân công giờ dạy\"/>
    </mc:Choice>
  </mc:AlternateContent>
  <xr:revisionPtr revIDLastSave="0" documentId="13_ncr:1_{0206856A-B09C-4694-BBD1-96C0EF6C0055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N21" i="1"/>
  <c r="M21" i="1"/>
  <c r="H21" i="1"/>
  <c r="D21" i="1"/>
  <c r="O20" i="1"/>
  <c r="N20" i="1"/>
  <c r="M20" i="1"/>
  <c r="H20" i="1"/>
  <c r="D20" i="1"/>
  <c r="N19" i="1"/>
  <c r="H19" i="1"/>
  <c r="L19" i="1" s="1"/>
  <c r="D19" i="1"/>
  <c r="O18" i="1"/>
  <c r="N18" i="1"/>
  <c r="M18" i="1"/>
  <c r="H18" i="1"/>
  <c r="D18" i="1"/>
  <c r="O17" i="1"/>
  <c r="N17" i="1"/>
  <c r="M17" i="1"/>
  <c r="H17" i="1"/>
  <c r="D17" i="1"/>
  <c r="O16" i="1"/>
  <c r="N16" i="1"/>
  <c r="M16" i="1"/>
  <c r="H16" i="1"/>
  <c r="D16" i="1"/>
  <c r="O15" i="1"/>
  <c r="N15" i="1"/>
  <c r="M15" i="1"/>
  <c r="H15" i="1"/>
  <c r="D15" i="1"/>
  <c r="O14" i="1"/>
  <c r="N14" i="1"/>
  <c r="M14" i="1"/>
  <c r="H14" i="1"/>
  <c r="D14" i="1"/>
  <c r="O13" i="1"/>
  <c r="N13" i="1"/>
  <c r="M13" i="1"/>
  <c r="H13" i="1"/>
  <c r="L13" i="1" s="1"/>
  <c r="D13" i="1"/>
  <c r="O12" i="1"/>
  <c r="N12" i="1"/>
  <c r="M12" i="1"/>
  <c r="H12" i="1"/>
  <c r="D12" i="1"/>
  <c r="O11" i="1"/>
  <c r="N11" i="1"/>
  <c r="M11" i="1"/>
  <c r="H11" i="1"/>
  <c r="D11" i="1"/>
  <c r="O10" i="1"/>
  <c r="N10" i="1"/>
  <c r="M10" i="1"/>
  <c r="H10" i="1"/>
  <c r="D10" i="1"/>
  <c r="O9" i="1"/>
  <c r="N9" i="1"/>
  <c r="M9" i="1"/>
  <c r="H9" i="1"/>
  <c r="D9" i="1"/>
  <c r="K8" i="1"/>
  <c r="J8" i="1"/>
  <c r="I8" i="1"/>
  <c r="G8" i="1"/>
  <c r="F8" i="1"/>
  <c r="E8" i="1"/>
  <c r="L10" i="1" l="1"/>
  <c r="L18" i="1"/>
  <c r="L11" i="1"/>
  <c r="L16" i="1"/>
  <c r="L21" i="1"/>
  <c r="H8" i="1"/>
  <c r="L14" i="1"/>
  <c r="L12" i="1"/>
  <c r="D8" i="1"/>
  <c r="L17" i="1"/>
  <c r="M8" i="1"/>
  <c r="N8" i="1"/>
  <c r="L15" i="1"/>
  <c r="L20" i="1"/>
  <c r="O8" i="1"/>
  <c r="L9" i="1"/>
  <c r="L8" i="1" l="1"/>
</calcChain>
</file>

<file path=xl/sharedStrings.xml><?xml version="1.0" encoding="utf-8"?>
<sst xmlns="http://schemas.openxmlformats.org/spreadsheetml/2006/main" count="70" uniqueCount="53">
  <si>
    <t>TRƯỜNG ĐẠI HỌC VINH</t>
  </si>
  <si>
    <t>Biểu số 3</t>
  </si>
  <si>
    <t>TRƯỜNG SƯ PHẠM</t>
  </si>
  <si>
    <t>KẾ HOẠCH GIỜ GIẢNG DẠY NĂM 2024</t>
  </si>
  <si>
    <t>(Biểu dùng cho đơn vị đào tạo và đơn vị hành chính có giảng viên công tác tại đơn vị)</t>
  </si>
  <si>
    <t>Đơn vị tính: Tiết chuẩn</t>
  </si>
  <si>
    <t>STT</t>
  </si>
  <si>
    <t>Tổ bộ môn và họ tên giảng viên</t>
  </si>
  <si>
    <t>Chức danh</t>
  </si>
  <si>
    <t>Số giờ chuẩn theo định mức</t>
  </si>
  <si>
    <t>Số giờ chuẩn được miễn giảm</t>
  </si>
  <si>
    <t>Số giờ chuẩn còn phải đảm nhận</t>
  </si>
  <si>
    <t>Ghi chú 
(Về lý do giảm, tỷ lệ giảm, thời gian giảm, …)</t>
  </si>
  <si>
    <t>Cộng</t>
  </si>
  <si>
    <t>Giờ giảng dạy</t>
  </si>
  <si>
    <t>Giờ NCKH</t>
  </si>
  <si>
    <t>Giờ HĐCM khác</t>
  </si>
  <si>
    <t>THẨM ĐỊNH CỦA PHÒNG TCCB</t>
  </si>
  <si>
    <t>III</t>
  </si>
  <si>
    <t>Khoa Hoá học</t>
  </si>
  <si>
    <t>Phan Minh Huyền</t>
  </si>
  <si>
    <t>ThS. GV</t>
  </si>
  <si>
    <t>Giảm 70%-NCS</t>
  </si>
  <si>
    <t>Lê Đức Giang</t>
  </si>
  <si>
    <t>PGS.TS. GVCC</t>
  </si>
  <si>
    <t>Giảm 30%-TK</t>
  </si>
  <si>
    <t>Phan Thị Hồng Tuyết</t>
  </si>
  <si>
    <t>PGS.TS.GVCC</t>
  </si>
  <si>
    <t>Cao Cự Giác</t>
  </si>
  <si>
    <t>Giảm 20%- Phó TK</t>
  </si>
  <si>
    <t>Đinh Thị Trường Giang</t>
  </si>
  <si>
    <t>Đậu Xuân Đức</t>
  </si>
  <si>
    <t>Giảm 10% - Phó BT</t>
  </si>
  <si>
    <t>Nguyễn Thị Chung</t>
  </si>
  <si>
    <t>ThS.GVC</t>
  </si>
  <si>
    <t>Nguyễn Thị Diễm Hằng</t>
  </si>
  <si>
    <t>TS.GV</t>
  </si>
  <si>
    <t>Giảm 10% CTCĐ</t>
  </si>
  <si>
    <t>Nguyễn Hoàng Hào</t>
  </si>
  <si>
    <t>Giảm 15%-CVHT</t>
  </si>
  <si>
    <t>Phan Thị Thuỳ</t>
  </si>
  <si>
    <t>Giảm15% - TLĐT</t>
  </si>
  <si>
    <t>Đinh Thị Huyền Trang</t>
  </si>
  <si>
    <t>Trương Thị Bình Giang</t>
  </si>
  <si>
    <t>ThS.GV</t>
  </si>
  <si>
    <t>Nguyễn Thị Phương Thảo</t>
  </si>
  <si>
    <t>Giảm 35%- Bí thư đoàn trường</t>
  </si>
  <si>
    <t>Nguyễn Xuân Dũng</t>
  </si>
  <si>
    <t>Nghệ An, ngày      tháng 12 năm 2023</t>
  </si>
  <si>
    <t>Người lập biểu</t>
  </si>
  <si>
    <t>HIỆU TRƯỞNG</t>
  </si>
  <si>
    <t>(Ghi rõ họ, tên, SĐT người lập)</t>
  </si>
  <si>
    <t>PGS.TS. Lưu Tiến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</si>
</sst>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name val="Calibri"/>
      <family val="2"/>
    </font>
    <font>
      <i/>
      <sz val="11"/>
      <color rgb="FF000000"/>
      <name val="Times New Roman"/>
      <family val="1"/>
    </font>
    <font>
      <sz val="12"/>
      <color rgb="FF000000"/>
      <name val="&quot;Times New Roman&quot;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2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16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6" xfId="0" applyFont="1" applyBorder="1"/>
    <xf numFmtId="164" fontId="3" fillId="0" borderId="6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164" fontId="7" fillId="0" borderId="8" xfId="0" applyNumberFormat="1" applyFont="1" applyBorder="1" applyAlignment="1">
      <alignment horizontal="center"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center" wrapText="1"/>
    </xf>
    <xf numFmtId="3" fontId="7" fillId="0" borderId="11" xfId="0" applyNumberFormat="1" applyFont="1" applyBorder="1" applyAlignment="1">
      <alignment horizontal="right"/>
    </xf>
    <xf numFmtId="165" fontId="7" fillId="0" borderId="11" xfId="0" applyNumberFormat="1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164" fontId="7" fillId="0" borderId="13" xfId="0" applyNumberFormat="1" applyFont="1" applyBorder="1" applyAlignment="1">
      <alignment horizontal="center" wrapText="1"/>
    </xf>
    <xf numFmtId="0" fontId="7" fillId="0" borderId="14" xfId="0" applyFont="1" applyBorder="1" applyAlignment="1">
      <alignment wrapText="1"/>
    </xf>
    <xf numFmtId="0" fontId="7" fillId="0" borderId="14" xfId="0" applyFont="1" applyBorder="1" applyAlignment="1">
      <alignment horizontal="center" wrapText="1"/>
    </xf>
    <xf numFmtId="3" fontId="7" fillId="0" borderId="14" xfId="0" applyNumberFormat="1" applyFont="1" applyBorder="1" applyAlignment="1">
      <alignment horizontal="right"/>
    </xf>
    <xf numFmtId="0" fontId="8" fillId="0" borderId="15" xfId="0" applyFont="1" applyBorder="1"/>
    <xf numFmtId="0" fontId="7" fillId="0" borderId="15" xfId="0" applyFont="1" applyBorder="1" applyAlignment="1">
      <alignment horizontal="center"/>
    </xf>
    <xf numFmtId="165" fontId="7" fillId="0" borderId="14" xfId="0" applyNumberFormat="1" applyFont="1" applyBorder="1" applyAlignment="1">
      <alignment horizontal="right"/>
    </xf>
    <xf numFmtId="0" fontId="7" fillId="0" borderId="15" xfId="0" applyFont="1" applyBorder="1" applyAlignment="1">
      <alignment horizontal="center" wrapText="1"/>
    </xf>
    <xf numFmtId="0" fontId="3" fillId="2" borderId="0" xfId="0" applyFont="1" applyFill="1" applyAlignment="1">
      <alignment vertical="top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7" fillId="0" borderId="14" xfId="0" applyFont="1" applyBorder="1"/>
    <xf numFmtId="165" fontId="3" fillId="0" borderId="9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center"/>
    </xf>
    <xf numFmtId="4" fontId="7" fillId="0" borderId="14" xfId="0" applyNumberFormat="1" applyFont="1" applyBorder="1" applyAlignment="1">
      <alignment horizontal="right"/>
    </xf>
    <xf numFmtId="9" fontId="7" fillId="0" borderId="15" xfId="0" applyNumberFormat="1" applyFont="1" applyBorder="1" applyAlignment="1">
      <alignment horizontal="center" wrapText="1"/>
    </xf>
    <xf numFmtId="3" fontId="3" fillId="0" borderId="0" xfId="0" applyNumberFormat="1" applyFont="1" applyAlignment="1">
      <alignment vertical="top"/>
    </xf>
    <xf numFmtId="0" fontId="7" fillId="0" borderId="16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34"/>
  <sheetViews>
    <sheetView tabSelected="1" workbookViewId="0">
      <selection activeCell="A23" sqref="A23:XFD142"/>
    </sheetView>
  </sheetViews>
  <sheetFormatPr defaultColWidth="14.453125" defaultRowHeight="14.5"/>
  <cols>
    <col min="1" max="1" width="5.81640625" style="7" customWidth="1"/>
    <col min="2" max="2" width="32.81640625" style="7" customWidth="1"/>
    <col min="3" max="3" width="16.453125" style="7" customWidth="1"/>
    <col min="4" max="4" width="8.81640625" style="7" customWidth="1"/>
    <col min="5" max="5" width="7.453125" style="7" bestFit="1" customWidth="1"/>
    <col min="6" max="6" width="9.453125" style="7" customWidth="1"/>
    <col min="7" max="7" width="8.08984375" style="7" customWidth="1"/>
    <col min="8" max="8" width="7.54296875" style="7" customWidth="1"/>
    <col min="9" max="9" width="7.08984375" style="7" customWidth="1"/>
    <col min="10" max="10" width="7.54296875" style="7" customWidth="1"/>
    <col min="11" max="11" width="8.81640625" style="7" customWidth="1"/>
    <col min="12" max="12" width="7.81640625" style="7" customWidth="1"/>
    <col min="13" max="13" width="7.453125" style="7" customWidth="1"/>
    <col min="14" max="14" width="9.36328125" style="7" customWidth="1"/>
    <col min="15" max="15" width="9.08984375" style="7" customWidth="1"/>
    <col min="16" max="16" width="31" style="7" customWidth="1"/>
    <col min="17" max="17" width="30.453125" style="7" customWidth="1"/>
    <col min="18" max="26" width="8.81640625" style="7" customWidth="1"/>
    <col min="27" max="16384" width="14.453125" style="7"/>
  </cols>
  <sheetData>
    <row r="1" spans="1:26" ht="13.5" customHeight="1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 t="s">
        <v>1</v>
      </c>
      <c r="Q1" s="5"/>
      <c r="R1" s="6"/>
      <c r="S1" s="6"/>
      <c r="T1" s="6"/>
      <c r="U1" s="6"/>
      <c r="V1" s="6"/>
      <c r="W1" s="6"/>
      <c r="X1" s="6"/>
      <c r="Y1" s="6"/>
      <c r="Z1" s="6"/>
    </row>
    <row r="2" spans="1:26" ht="16.5" customHeight="1">
      <c r="A2" s="8" t="s">
        <v>2</v>
      </c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6"/>
      <c r="Q2" s="5"/>
      <c r="R2" s="6"/>
      <c r="S2" s="6"/>
      <c r="T2" s="6"/>
      <c r="U2" s="6"/>
      <c r="V2" s="6"/>
      <c r="W2" s="6"/>
      <c r="X2" s="6"/>
      <c r="Y2" s="6"/>
      <c r="Z2" s="6"/>
    </row>
    <row r="3" spans="1:26" ht="30.75" customHeight="1">
      <c r="A3" s="9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"/>
      <c r="R3" s="6"/>
      <c r="S3" s="6"/>
      <c r="T3" s="6"/>
      <c r="U3" s="6"/>
      <c r="V3" s="6"/>
      <c r="W3" s="6"/>
      <c r="X3" s="6"/>
      <c r="Y3" s="6"/>
      <c r="Z3" s="6"/>
    </row>
    <row r="4" spans="1:26" ht="19.5" customHeight="1">
      <c r="A4" s="10" t="s">
        <v>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5"/>
      <c r="R4" s="6"/>
      <c r="S4" s="6"/>
      <c r="T4" s="6"/>
      <c r="U4" s="6"/>
      <c r="V4" s="6"/>
      <c r="W4" s="6"/>
      <c r="X4" s="6"/>
      <c r="Y4" s="6"/>
      <c r="Z4" s="6"/>
    </row>
    <row r="5" spans="1:26" ht="13.5" customHeight="1" thickBot="1">
      <c r="A5" s="12"/>
      <c r="B5" s="12"/>
      <c r="C5" s="12"/>
      <c r="D5" s="12"/>
      <c r="E5" s="12"/>
      <c r="F5" s="12"/>
      <c r="G5" s="13" t="s">
        <v>5</v>
      </c>
      <c r="H5" s="2"/>
      <c r="I5" s="2"/>
      <c r="J5" s="2"/>
      <c r="K5" s="2"/>
      <c r="L5" s="2"/>
      <c r="M5" s="2"/>
      <c r="N5" s="2"/>
      <c r="O5" s="2"/>
      <c r="P5" s="2"/>
      <c r="Q5" s="5"/>
      <c r="R5" s="6"/>
      <c r="S5" s="6"/>
      <c r="T5" s="6"/>
      <c r="U5" s="6"/>
      <c r="V5" s="6"/>
      <c r="W5" s="6"/>
      <c r="X5" s="6"/>
      <c r="Y5" s="6"/>
      <c r="Z5" s="6"/>
    </row>
    <row r="6" spans="1:26" ht="29.25" customHeight="1">
      <c r="A6" s="14" t="s">
        <v>6</v>
      </c>
      <c r="B6" s="15" t="s">
        <v>7</v>
      </c>
      <c r="C6" s="15" t="s">
        <v>8</v>
      </c>
      <c r="D6" s="16" t="s">
        <v>9</v>
      </c>
      <c r="E6" s="17"/>
      <c r="F6" s="17"/>
      <c r="G6" s="18"/>
      <c r="H6" s="16" t="s">
        <v>10</v>
      </c>
      <c r="I6" s="17"/>
      <c r="J6" s="17"/>
      <c r="K6" s="18"/>
      <c r="L6" s="16" t="s">
        <v>11</v>
      </c>
      <c r="M6" s="17"/>
      <c r="N6" s="17"/>
      <c r="O6" s="18"/>
      <c r="P6" s="19" t="s">
        <v>12</v>
      </c>
      <c r="Q6" s="5"/>
      <c r="R6" s="6"/>
      <c r="S6" s="6"/>
      <c r="T6" s="6"/>
      <c r="U6" s="6"/>
      <c r="V6" s="6"/>
      <c r="W6" s="6"/>
      <c r="X6" s="6"/>
      <c r="Y6" s="6"/>
      <c r="Z6" s="6"/>
    </row>
    <row r="7" spans="1:26" ht="49.5" customHeight="1">
      <c r="A7" s="20"/>
      <c r="B7" s="21"/>
      <c r="C7" s="21"/>
      <c r="D7" s="22" t="s">
        <v>13</v>
      </c>
      <c r="E7" s="22" t="s">
        <v>14</v>
      </c>
      <c r="F7" s="22" t="s">
        <v>15</v>
      </c>
      <c r="G7" s="22" t="s">
        <v>16</v>
      </c>
      <c r="H7" s="22" t="s">
        <v>13</v>
      </c>
      <c r="I7" s="22" t="s">
        <v>14</v>
      </c>
      <c r="J7" s="22" t="s">
        <v>15</v>
      </c>
      <c r="K7" s="22" t="s">
        <v>16</v>
      </c>
      <c r="L7" s="22" t="s">
        <v>13</v>
      </c>
      <c r="M7" s="22" t="s">
        <v>14</v>
      </c>
      <c r="N7" s="22" t="s">
        <v>15</v>
      </c>
      <c r="O7" s="22" t="s">
        <v>16</v>
      </c>
      <c r="P7" s="21"/>
      <c r="Q7" s="5" t="s">
        <v>17</v>
      </c>
      <c r="R7" s="6"/>
      <c r="S7" s="6"/>
      <c r="T7" s="6"/>
      <c r="U7" s="6"/>
      <c r="V7" s="6"/>
      <c r="W7" s="6"/>
      <c r="X7" s="6"/>
      <c r="Y7" s="6"/>
      <c r="Z7" s="6"/>
    </row>
    <row r="8" spans="1:26" ht="19.5" customHeight="1">
      <c r="A8" s="40" t="s">
        <v>18</v>
      </c>
      <c r="B8" s="23" t="s">
        <v>19</v>
      </c>
      <c r="C8" s="41"/>
      <c r="D8" s="44">
        <f t="shared" ref="D8:L8" si="0">SUM(D9:D21)</f>
        <v>8450</v>
      </c>
      <c r="E8" s="44">
        <f t="shared" si="0"/>
        <v>2600</v>
      </c>
      <c r="F8" s="44">
        <f t="shared" si="0"/>
        <v>3625</v>
      </c>
      <c r="G8" s="44">
        <f t="shared" si="0"/>
        <v>2225</v>
      </c>
      <c r="H8" s="44">
        <f t="shared" si="0"/>
        <v>1117.75</v>
      </c>
      <c r="I8" s="44">
        <f t="shared" si="0"/>
        <v>450</v>
      </c>
      <c r="J8" s="44">
        <f t="shared" si="0"/>
        <v>447.25</v>
      </c>
      <c r="K8" s="44">
        <f t="shared" si="0"/>
        <v>220.5</v>
      </c>
      <c r="L8" s="44">
        <f t="shared" si="0"/>
        <v>7332.25</v>
      </c>
      <c r="M8" s="44">
        <f t="shared" ref="M8:O9" si="1">E8-I8</f>
        <v>2150</v>
      </c>
      <c r="N8" s="44">
        <f t="shared" si="1"/>
        <v>3177.75</v>
      </c>
      <c r="O8" s="44">
        <f t="shared" si="1"/>
        <v>2004.5</v>
      </c>
      <c r="P8" s="42"/>
      <c r="Q8" s="39"/>
      <c r="R8" s="24"/>
      <c r="S8" s="24"/>
      <c r="T8" s="24"/>
      <c r="U8" s="24"/>
      <c r="V8" s="34"/>
      <c r="W8" s="24"/>
      <c r="X8" s="24"/>
      <c r="Y8" s="24"/>
      <c r="Z8" s="24"/>
    </row>
    <row r="9" spans="1:26" ht="19.5" customHeight="1">
      <c r="A9" s="25">
        <v>1</v>
      </c>
      <c r="B9" s="26" t="s">
        <v>20</v>
      </c>
      <c r="C9" s="27" t="s">
        <v>21</v>
      </c>
      <c r="D9" s="28">
        <f t="shared" ref="D9:D21" si="2">E9+F9+G9</f>
        <v>650</v>
      </c>
      <c r="E9" s="28">
        <v>200</v>
      </c>
      <c r="F9" s="28">
        <v>235</v>
      </c>
      <c r="G9" s="28">
        <v>215</v>
      </c>
      <c r="H9" s="28">
        <f t="shared" ref="H9:H21" si="3">SUM(I9+J9+K9)</f>
        <v>290.5</v>
      </c>
      <c r="I9" s="28">
        <v>140</v>
      </c>
      <c r="J9" s="28">
        <v>0</v>
      </c>
      <c r="K9" s="29">
        <v>150.5</v>
      </c>
      <c r="L9" s="28">
        <f>D9-H9</f>
        <v>359.5</v>
      </c>
      <c r="M9" s="28">
        <f t="shared" si="1"/>
        <v>60</v>
      </c>
      <c r="N9" s="28">
        <f t="shared" si="1"/>
        <v>235</v>
      </c>
      <c r="O9" s="28">
        <f t="shared" si="1"/>
        <v>64.5</v>
      </c>
      <c r="P9" s="30" t="s">
        <v>22</v>
      </c>
      <c r="Q9" s="39"/>
      <c r="R9" s="24"/>
      <c r="S9" s="24"/>
      <c r="T9" s="24"/>
      <c r="U9" s="24"/>
      <c r="V9" s="34"/>
      <c r="W9" s="24"/>
      <c r="X9" s="24"/>
      <c r="Y9" s="24"/>
      <c r="Z9" s="24"/>
    </row>
    <row r="10" spans="1:26" ht="19.5" customHeight="1">
      <c r="A10" s="31">
        <v>2</v>
      </c>
      <c r="B10" s="32" t="s">
        <v>23</v>
      </c>
      <c r="C10" s="33" t="s">
        <v>24</v>
      </c>
      <c r="D10" s="34">
        <f t="shared" si="2"/>
        <v>650</v>
      </c>
      <c r="E10" s="34">
        <v>200</v>
      </c>
      <c r="F10" s="34">
        <v>350</v>
      </c>
      <c r="G10" s="34">
        <v>100</v>
      </c>
      <c r="H10" s="34">
        <f t="shared" si="3"/>
        <v>195</v>
      </c>
      <c r="I10" s="34">
        <v>60</v>
      </c>
      <c r="J10" s="34">
        <v>105</v>
      </c>
      <c r="K10" s="34">
        <v>30</v>
      </c>
      <c r="L10" s="34">
        <f t="shared" ref="L10:O18" si="4">D10-H10</f>
        <v>455</v>
      </c>
      <c r="M10" s="34">
        <f t="shared" si="4"/>
        <v>140</v>
      </c>
      <c r="N10" s="34">
        <f t="shared" si="4"/>
        <v>245</v>
      </c>
      <c r="O10" s="34">
        <f t="shared" si="4"/>
        <v>70</v>
      </c>
      <c r="P10" s="36" t="s">
        <v>25</v>
      </c>
      <c r="Q10" s="39"/>
      <c r="R10" s="24"/>
      <c r="S10" s="24"/>
      <c r="T10" s="24"/>
      <c r="U10" s="24"/>
      <c r="V10" s="37"/>
      <c r="W10" s="24"/>
      <c r="X10" s="24"/>
      <c r="Y10" s="24"/>
      <c r="Z10" s="24"/>
    </row>
    <row r="11" spans="1:26" ht="19.5" customHeight="1">
      <c r="A11" s="31">
        <v>3</v>
      </c>
      <c r="B11" s="32" t="s">
        <v>26</v>
      </c>
      <c r="C11" s="33" t="s">
        <v>27</v>
      </c>
      <c r="D11" s="34">
        <f t="shared" si="2"/>
        <v>650</v>
      </c>
      <c r="E11" s="34">
        <v>200</v>
      </c>
      <c r="F11" s="34">
        <v>350</v>
      </c>
      <c r="G11" s="34">
        <v>100</v>
      </c>
      <c r="H11" s="34">
        <f t="shared" si="3"/>
        <v>0</v>
      </c>
      <c r="I11" s="34">
        <v>0</v>
      </c>
      <c r="J11" s="34">
        <v>0</v>
      </c>
      <c r="K11" s="34">
        <v>0</v>
      </c>
      <c r="L11" s="34">
        <f t="shared" si="4"/>
        <v>650</v>
      </c>
      <c r="M11" s="34">
        <f t="shared" si="4"/>
        <v>200</v>
      </c>
      <c r="N11" s="34">
        <f t="shared" si="4"/>
        <v>350</v>
      </c>
      <c r="O11" s="34">
        <f t="shared" si="4"/>
        <v>100</v>
      </c>
      <c r="P11" s="35"/>
      <c r="Q11" s="39"/>
      <c r="R11" s="24"/>
      <c r="S11" s="24"/>
      <c r="T11" s="24"/>
      <c r="U11" s="24"/>
      <c r="V11" s="34"/>
      <c r="W11" s="24"/>
      <c r="X11" s="24"/>
      <c r="Y11" s="24"/>
      <c r="Z11" s="24"/>
    </row>
    <row r="12" spans="1:26" ht="19.5" customHeight="1">
      <c r="A12" s="31">
        <v>4</v>
      </c>
      <c r="B12" s="43" t="s">
        <v>28</v>
      </c>
      <c r="C12" s="33" t="s">
        <v>27</v>
      </c>
      <c r="D12" s="34">
        <f t="shared" si="2"/>
        <v>650</v>
      </c>
      <c r="E12" s="34">
        <v>200</v>
      </c>
      <c r="F12" s="34">
        <v>350</v>
      </c>
      <c r="G12" s="34">
        <v>100</v>
      </c>
      <c r="H12" s="34">
        <f t="shared" si="3"/>
        <v>130</v>
      </c>
      <c r="I12" s="34">
        <v>40</v>
      </c>
      <c r="J12" s="34">
        <v>70</v>
      </c>
      <c r="K12" s="34">
        <v>20</v>
      </c>
      <c r="L12" s="34">
        <f t="shared" si="4"/>
        <v>520</v>
      </c>
      <c r="M12" s="34">
        <f t="shared" si="4"/>
        <v>160</v>
      </c>
      <c r="N12" s="34">
        <f t="shared" si="4"/>
        <v>280</v>
      </c>
      <c r="O12" s="34">
        <f t="shared" si="4"/>
        <v>80</v>
      </c>
      <c r="P12" s="36" t="s">
        <v>29</v>
      </c>
      <c r="Q12" s="39"/>
      <c r="R12" s="24"/>
      <c r="S12" s="24"/>
      <c r="T12" s="24"/>
      <c r="U12" s="24"/>
      <c r="V12" s="37"/>
      <c r="W12" s="24"/>
      <c r="X12" s="24"/>
      <c r="Y12" s="24"/>
      <c r="Z12" s="24"/>
    </row>
    <row r="13" spans="1:26" ht="19.5" customHeight="1">
      <c r="A13" s="31">
        <v>5</v>
      </c>
      <c r="B13" s="43" t="s">
        <v>30</v>
      </c>
      <c r="C13" s="33" t="s">
        <v>27</v>
      </c>
      <c r="D13" s="34">
        <f t="shared" si="2"/>
        <v>650</v>
      </c>
      <c r="E13" s="34">
        <v>200</v>
      </c>
      <c r="F13" s="34">
        <v>350</v>
      </c>
      <c r="G13" s="34">
        <v>100</v>
      </c>
      <c r="H13" s="34">
        <f t="shared" si="3"/>
        <v>130</v>
      </c>
      <c r="I13" s="34">
        <v>40</v>
      </c>
      <c r="J13" s="34">
        <v>70</v>
      </c>
      <c r="K13" s="34">
        <v>20</v>
      </c>
      <c r="L13" s="34">
        <f t="shared" si="4"/>
        <v>520</v>
      </c>
      <c r="M13" s="34">
        <f t="shared" si="4"/>
        <v>160</v>
      </c>
      <c r="N13" s="34">
        <f t="shared" si="4"/>
        <v>280</v>
      </c>
      <c r="O13" s="34">
        <f t="shared" si="4"/>
        <v>80</v>
      </c>
      <c r="P13" s="36" t="s">
        <v>29</v>
      </c>
      <c r="Q13" s="39"/>
      <c r="R13" s="24"/>
      <c r="S13" s="24"/>
      <c r="T13" s="24"/>
      <c r="U13" s="24"/>
      <c r="V13" s="34"/>
      <c r="W13" s="24"/>
      <c r="X13" s="24"/>
      <c r="Y13" s="24"/>
      <c r="Z13" s="24"/>
    </row>
    <row r="14" spans="1:26" ht="19.5" customHeight="1">
      <c r="A14" s="31">
        <v>6</v>
      </c>
      <c r="B14" s="43" t="s">
        <v>31</v>
      </c>
      <c r="C14" s="33" t="s">
        <v>27</v>
      </c>
      <c r="D14" s="34">
        <f t="shared" si="2"/>
        <v>650</v>
      </c>
      <c r="E14" s="34">
        <v>200</v>
      </c>
      <c r="F14" s="34">
        <v>295</v>
      </c>
      <c r="G14" s="34">
        <v>155</v>
      </c>
      <c r="H14" s="37">
        <f t="shared" si="3"/>
        <v>49.5</v>
      </c>
      <c r="I14" s="34">
        <v>20</v>
      </c>
      <c r="J14" s="37">
        <v>29.5</v>
      </c>
      <c r="K14" s="34">
        <v>0</v>
      </c>
      <c r="L14" s="37">
        <f t="shared" si="4"/>
        <v>600.5</v>
      </c>
      <c r="M14" s="37">
        <f t="shared" si="4"/>
        <v>180</v>
      </c>
      <c r="N14" s="37">
        <f t="shared" si="4"/>
        <v>265.5</v>
      </c>
      <c r="O14" s="34">
        <f t="shared" si="4"/>
        <v>155</v>
      </c>
      <c r="P14" s="45" t="s">
        <v>32</v>
      </c>
      <c r="Q14" s="39"/>
      <c r="R14" s="24"/>
      <c r="S14" s="24"/>
      <c r="T14" s="24"/>
      <c r="U14" s="24"/>
      <c r="V14" s="34"/>
      <c r="W14" s="24"/>
      <c r="X14" s="24"/>
      <c r="Y14" s="24"/>
      <c r="Z14" s="24"/>
    </row>
    <row r="15" spans="1:26" ht="19.5" customHeight="1">
      <c r="A15" s="31">
        <v>7</v>
      </c>
      <c r="B15" s="43" t="s">
        <v>33</v>
      </c>
      <c r="C15" s="33" t="s">
        <v>34</v>
      </c>
      <c r="D15" s="34">
        <f t="shared" si="2"/>
        <v>650</v>
      </c>
      <c r="E15" s="34">
        <v>200</v>
      </c>
      <c r="F15" s="34">
        <v>295</v>
      </c>
      <c r="G15" s="34">
        <v>155</v>
      </c>
      <c r="H15" s="34">
        <f t="shared" si="3"/>
        <v>0</v>
      </c>
      <c r="I15" s="34">
        <v>0</v>
      </c>
      <c r="J15" s="34">
        <v>0</v>
      </c>
      <c r="K15" s="34">
        <v>0</v>
      </c>
      <c r="L15" s="34">
        <f t="shared" si="4"/>
        <v>650</v>
      </c>
      <c r="M15" s="34">
        <f t="shared" si="4"/>
        <v>200</v>
      </c>
      <c r="N15" s="34">
        <f t="shared" si="4"/>
        <v>295</v>
      </c>
      <c r="O15" s="34">
        <f t="shared" si="4"/>
        <v>155</v>
      </c>
      <c r="P15" s="35"/>
      <c r="Q15" s="39"/>
      <c r="R15" s="24"/>
      <c r="S15" s="24"/>
      <c r="T15" s="24"/>
      <c r="U15" s="24"/>
      <c r="V15" s="34"/>
      <c r="W15" s="24"/>
      <c r="X15" s="24"/>
      <c r="Y15" s="24"/>
      <c r="Z15" s="24"/>
    </row>
    <row r="16" spans="1:26" ht="19.5" customHeight="1">
      <c r="A16" s="31">
        <v>8</v>
      </c>
      <c r="B16" s="43" t="s">
        <v>35</v>
      </c>
      <c r="C16" s="33" t="s">
        <v>36</v>
      </c>
      <c r="D16" s="34">
        <f t="shared" si="2"/>
        <v>650</v>
      </c>
      <c r="E16" s="34">
        <v>200</v>
      </c>
      <c r="F16" s="34">
        <v>235</v>
      </c>
      <c r="G16" s="34">
        <v>215</v>
      </c>
      <c r="H16" s="37">
        <f t="shared" si="3"/>
        <v>43.5</v>
      </c>
      <c r="I16" s="34">
        <v>20</v>
      </c>
      <c r="J16" s="37">
        <v>23.5</v>
      </c>
      <c r="K16" s="34">
        <v>0</v>
      </c>
      <c r="L16" s="37">
        <f t="shared" si="4"/>
        <v>606.5</v>
      </c>
      <c r="M16" s="37">
        <f t="shared" si="4"/>
        <v>180</v>
      </c>
      <c r="N16" s="37">
        <f t="shared" si="4"/>
        <v>211.5</v>
      </c>
      <c r="O16" s="34">
        <f t="shared" si="4"/>
        <v>215</v>
      </c>
      <c r="P16" s="36" t="s">
        <v>37</v>
      </c>
      <c r="Q16" s="39"/>
      <c r="R16" s="24"/>
      <c r="S16" s="24"/>
      <c r="T16" s="24"/>
      <c r="U16" s="24"/>
      <c r="V16" s="34"/>
      <c r="W16" s="24"/>
      <c r="X16" s="24"/>
      <c r="Y16" s="24"/>
      <c r="Z16" s="24"/>
    </row>
    <row r="17" spans="1:26" ht="19.5" customHeight="1">
      <c r="A17" s="31">
        <v>9</v>
      </c>
      <c r="B17" s="43" t="s">
        <v>38</v>
      </c>
      <c r="C17" s="33" t="s">
        <v>36</v>
      </c>
      <c r="D17" s="34">
        <f t="shared" si="2"/>
        <v>650</v>
      </c>
      <c r="E17" s="34">
        <v>200</v>
      </c>
      <c r="F17" s="34">
        <v>235</v>
      </c>
      <c r="G17" s="34">
        <v>215</v>
      </c>
      <c r="H17" s="46">
        <f t="shared" si="3"/>
        <v>65.25</v>
      </c>
      <c r="I17" s="34">
        <v>30</v>
      </c>
      <c r="J17" s="46">
        <v>35.25</v>
      </c>
      <c r="K17" s="34">
        <v>0</v>
      </c>
      <c r="L17" s="46">
        <f t="shared" si="4"/>
        <v>584.75</v>
      </c>
      <c r="M17" s="34">
        <f t="shared" si="4"/>
        <v>170</v>
      </c>
      <c r="N17" s="46">
        <f t="shared" si="4"/>
        <v>199.75</v>
      </c>
      <c r="O17" s="34">
        <f t="shared" si="4"/>
        <v>215</v>
      </c>
      <c r="P17" s="36" t="s">
        <v>39</v>
      </c>
      <c r="Q17" s="39"/>
      <c r="R17" s="24"/>
      <c r="S17" s="24"/>
      <c r="T17" s="24"/>
      <c r="U17" s="24"/>
      <c r="V17" s="34"/>
      <c r="W17" s="24"/>
      <c r="X17" s="24"/>
      <c r="Y17" s="24"/>
      <c r="Z17" s="24"/>
    </row>
    <row r="18" spans="1:26" ht="19.5" customHeight="1">
      <c r="A18" s="31">
        <v>10</v>
      </c>
      <c r="B18" s="43" t="s">
        <v>40</v>
      </c>
      <c r="C18" s="33" t="s">
        <v>36</v>
      </c>
      <c r="D18" s="34">
        <f t="shared" si="2"/>
        <v>650</v>
      </c>
      <c r="E18" s="34">
        <v>200</v>
      </c>
      <c r="F18" s="34">
        <v>235</v>
      </c>
      <c r="G18" s="34">
        <v>215</v>
      </c>
      <c r="H18" s="46">
        <f t="shared" si="3"/>
        <v>65.25</v>
      </c>
      <c r="I18" s="34">
        <v>30</v>
      </c>
      <c r="J18" s="46">
        <v>35.25</v>
      </c>
      <c r="K18" s="34">
        <v>0</v>
      </c>
      <c r="L18" s="46">
        <f t="shared" si="4"/>
        <v>584.75</v>
      </c>
      <c r="M18" s="34">
        <f t="shared" si="4"/>
        <v>170</v>
      </c>
      <c r="N18" s="46">
        <f t="shared" si="4"/>
        <v>199.75</v>
      </c>
      <c r="O18" s="34">
        <f t="shared" si="4"/>
        <v>215</v>
      </c>
      <c r="P18" s="47" t="s">
        <v>41</v>
      </c>
      <c r="Q18" s="39"/>
      <c r="R18" s="24"/>
      <c r="S18" s="24"/>
      <c r="T18" s="24"/>
      <c r="U18" s="24"/>
      <c r="V18" s="48"/>
      <c r="W18" s="24"/>
      <c r="X18" s="24"/>
      <c r="Y18" s="24"/>
      <c r="Z18" s="24"/>
    </row>
    <row r="19" spans="1:26" ht="19.5" customHeight="1">
      <c r="A19" s="31">
        <v>11</v>
      </c>
      <c r="B19" s="43" t="s">
        <v>42</v>
      </c>
      <c r="C19" s="33" t="s">
        <v>36</v>
      </c>
      <c r="D19" s="34">
        <f t="shared" si="2"/>
        <v>650</v>
      </c>
      <c r="E19" s="34">
        <v>200</v>
      </c>
      <c r="F19" s="34">
        <v>235</v>
      </c>
      <c r="G19" s="34">
        <v>215</v>
      </c>
      <c r="H19" s="34">
        <f t="shared" si="3"/>
        <v>0</v>
      </c>
      <c r="I19" s="34">
        <v>0</v>
      </c>
      <c r="J19" s="34">
        <v>0</v>
      </c>
      <c r="K19" s="34">
        <v>0</v>
      </c>
      <c r="L19" s="34">
        <f>D19-H19</f>
        <v>650</v>
      </c>
      <c r="M19" s="34">
        <v>0</v>
      </c>
      <c r="N19" s="34">
        <f>F19-J19</f>
        <v>235</v>
      </c>
      <c r="O19" s="34">
        <v>0</v>
      </c>
      <c r="P19" s="35"/>
      <c r="Q19" s="39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9.5" customHeight="1">
      <c r="A20" s="31">
        <v>12</v>
      </c>
      <c r="B20" s="32" t="s">
        <v>43</v>
      </c>
      <c r="C20" s="33" t="s">
        <v>44</v>
      </c>
      <c r="D20" s="34">
        <f t="shared" si="2"/>
        <v>650</v>
      </c>
      <c r="E20" s="34">
        <v>200</v>
      </c>
      <c r="F20" s="34">
        <v>235</v>
      </c>
      <c r="G20" s="34">
        <v>215</v>
      </c>
      <c r="H20" s="34">
        <f t="shared" si="3"/>
        <v>0</v>
      </c>
      <c r="I20" s="34">
        <v>0</v>
      </c>
      <c r="J20" s="34">
        <v>0</v>
      </c>
      <c r="K20" s="34">
        <v>0</v>
      </c>
      <c r="L20" s="34">
        <f t="shared" ref="L20:L21" si="5">SUM(M20:O20)</f>
        <v>650</v>
      </c>
      <c r="M20" s="34">
        <f t="shared" ref="M20:O21" si="6">E20-I20</f>
        <v>200</v>
      </c>
      <c r="N20" s="34">
        <f t="shared" si="6"/>
        <v>235</v>
      </c>
      <c r="O20" s="34">
        <f t="shared" si="6"/>
        <v>215</v>
      </c>
      <c r="P20" s="35"/>
      <c r="Q20" s="39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9.5" customHeight="1">
      <c r="A21" s="31">
        <v>13</v>
      </c>
      <c r="B21" s="32" t="s">
        <v>45</v>
      </c>
      <c r="C21" s="33" t="s">
        <v>44</v>
      </c>
      <c r="D21" s="34">
        <f t="shared" si="2"/>
        <v>650</v>
      </c>
      <c r="E21" s="34">
        <v>200</v>
      </c>
      <c r="F21" s="34">
        <v>225</v>
      </c>
      <c r="G21" s="34">
        <v>225</v>
      </c>
      <c r="H21" s="46">
        <f t="shared" si="3"/>
        <v>148.75</v>
      </c>
      <c r="I21" s="34">
        <v>70</v>
      </c>
      <c r="J21" s="46">
        <v>78.75</v>
      </c>
      <c r="K21" s="34">
        <v>0</v>
      </c>
      <c r="L21" s="46">
        <f t="shared" si="5"/>
        <v>501.25</v>
      </c>
      <c r="M21" s="34">
        <f t="shared" si="6"/>
        <v>130</v>
      </c>
      <c r="N21" s="46">
        <f t="shared" si="6"/>
        <v>146.25</v>
      </c>
      <c r="O21" s="34">
        <f t="shared" si="6"/>
        <v>225</v>
      </c>
      <c r="P21" s="38" t="s">
        <v>46</v>
      </c>
      <c r="Q21" s="39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9.5" customHeight="1">
      <c r="A22" s="31">
        <v>14</v>
      </c>
      <c r="B22" s="32" t="s">
        <v>47</v>
      </c>
      <c r="C22" s="33" t="s">
        <v>27</v>
      </c>
      <c r="D22" s="34"/>
      <c r="E22" s="34"/>
      <c r="F22" s="34"/>
      <c r="G22" s="34"/>
      <c r="H22" s="46"/>
      <c r="I22" s="34"/>
      <c r="J22" s="46"/>
      <c r="K22" s="34"/>
      <c r="L22" s="46"/>
      <c r="M22" s="34"/>
      <c r="N22" s="46"/>
      <c r="O22" s="34"/>
      <c r="P22" s="49"/>
      <c r="Q22" s="39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3.5" customHeight="1">
      <c r="A23" s="50"/>
      <c r="B23" s="51"/>
      <c r="C23" s="5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5"/>
      <c r="R23" s="6"/>
      <c r="S23" s="6"/>
      <c r="T23" s="6"/>
      <c r="U23" s="6"/>
      <c r="V23" s="6"/>
      <c r="W23" s="6"/>
      <c r="X23" s="6"/>
      <c r="Y23" s="6"/>
      <c r="Z23" s="6"/>
    </row>
    <row r="24" spans="1:26" ht="13.5" customHeight="1">
      <c r="A24" s="50"/>
      <c r="B24" s="52"/>
      <c r="C24" s="51"/>
      <c r="D24" s="6"/>
      <c r="E24" s="53"/>
      <c r="F24" s="53"/>
      <c r="G24" s="53"/>
      <c r="H24" s="53"/>
      <c r="I24" s="53"/>
      <c r="J24" s="53"/>
      <c r="K24" s="53"/>
      <c r="L24" s="53"/>
      <c r="M24" s="54" t="s">
        <v>48</v>
      </c>
      <c r="N24" s="2"/>
      <c r="O24" s="2"/>
      <c r="P24" s="2"/>
      <c r="Q24" s="5"/>
      <c r="R24" s="6"/>
      <c r="S24" s="6"/>
      <c r="T24" s="6"/>
      <c r="U24" s="6"/>
      <c r="V24" s="6"/>
      <c r="W24" s="6"/>
      <c r="X24" s="6"/>
      <c r="Y24" s="6"/>
      <c r="Z24" s="6"/>
    </row>
    <row r="25" spans="1:26" ht="13.5" customHeight="1">
      <c r="A25" s="50"/>
      <c r="B25" s="3" t="s">
        <v>49</v>
      </c>
      <c r="C25" s="2"/>
      <c r="D25" s="6"/>
      <c r="E25" s="6"/>
      <c r="F25" s="6"/>
      <c r="G25" s="6"/>
      <c r="H25" s="6"/>
      <c r="I25" s="6"/>
      <c r="J25" s="6"/>
      <c r="K25" s="6"/>
      <c r="L25" s="6"/>
      <c r="M25" s="8" t="s">
        <v>50</v>
      </c>
      <c r="N25" s="2"/>
      <c r="O25" s="2"/>
      <c r="P25" s="2"/>
      <c r="Q25" s="5"/>
      <c r="R25" s="6"/>
      <c r="S25" s="6"/>
      <c r="T25" s="6"/>
      <c r="U25" s="6"/>
      <c r="V25" s="6"/>
      <c r="W25" s="6"/>
      <c r="X25" s="6"/>
      <c r="Y25" s="6"/>
      <c r="Z25" s="6"/>
    </row>
    <row r="26" spans="1:26" ht="13.5" customHeight="1">
      <c r="A26" s="50"/>
      <c r="B26" s="55" t="s">
        <v>51</v>
      </c>
      <c r="C26" s="2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5"/>
      <c r="R26" s="6"/>
      <c r="S26" s="6"/>
      <c r="T26" s="6"/>
      <c r="U26" s="6"/>
      <c r="V26" s="6"/>
      <c r="W26" s="6"/>
      <c r="X26" s="6"/>
      <c r="Y26" s="6"/>
      <c r="Z26" s="6"/>
    </row>
    <row r="27" spans="1:26" ht="13.5" customHeight="1">
      <c r="A27" s="50"/>
      <c r="B27" s="51"/>
      <c r="C27" s="51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5"/>
      <c r="R27" s="6"/>
      <c r="S27" s="6"/>
      <c r="T27" s="6"/>
      <c r="U27" s="6"/>
      <c r="V27" s="6"/>
      <c r="W27" s="6"/>
      <c r="X27" s="6"/>
      <c r="Y27" s="6"/>
      <c r="Z27" s="6"/>
    </row>
    <row r="28" spans="1:26" ht="13.5" customHeight="1">
      <c r="A28" s="50"/>
      <c r="B28" s="51"/>
      <c r="C28" s="51"/>
      <c r="D28" s="6"/>
      <c r="E28" s="6"/>
      <c r="F28" s="56"/>
      <c r="G28" s="6"/>
      <c r="H28" s="6"/>
      <c r="I28" s="6"/>
      <c r="J28" s="6"/>
      <c r="K28" s="6"/>
      <c r="L28" s="6"/>
      <c r="M28" s="6"/>
      <c r="N28" s="6"/>
      <c r="O28" s="6"/>
      <c r="P28" s="6"/>
      <c r="Q28" s="5"/>
      <c r="R28" s="6"/>
      <c r="S28" s="6"/>
      <c r="T28" s="6"/>
      <c r="U28" s="6"/>
      <c r="V28" s="6"/>
      <c r="W28" s="6"/>
      <c r="X28" s="6"/>
      <c r="Y28" s="6"/>
      <c r="Z28" s="6"/>
    </row>
    <row r="29" spans="1:26" ht="13.5" customHeight="1">
      <c r="A29" s="50"/>
      <c r="B29" s="51"/>
      <c r="C29" s="51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5"/>
      <c r="R29" s="6"/>
      <c r="S29" s="6"/>
      <c r="T29" s="6"/>
      <c r="U29" s="6"/>
      <c r="V29" s="6"/>
      <c r="W29" s="6"/>
      <c r="X29" s="6"/>
      <c r="Y29" s="6"/>
      <c r="Z29" s="6"/>
    </row>
    <row r="30" spans="1:26" ht="13.5" customHeight="1">
      <c r="A30" s="50"/>
      <c r="B30" s="51"/>
      <c r="C30" s="51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5"/>
      <c r="R30" s="6"/>
      <c r="S30" s="6"/>
      <c r="T30" s="6"/>
      <c r="U30" s="6"/>
      <c r="V30" s="6"/>
      <c r="W30" s="6"/>
      <c r="X30" s="6"/>
      <c r="Y30" s="6"/>
      <c r="Z30" s="6"/>
    </row>
    <row r="31" spans="1:26" ht="13.5" customHeight="1">
      <c r="A31" s="50"/>
      <c r="B31" s="51"/>
      <c r="C31" s="51"/>
      <c r="D31" s="6"/>
      <c r="E31" s="6"/>
      <c r="F31" s="6"/>
      <c r="G31" s="6"/>
      <c r="H31" s="6"/>
      <c r="I31" s="6"/>
      <c r="J31" s="6"/>
      <c r="K31" s="6"/>
      <c r="L31" s="6"/>
      <c r="M31" s="8" t="s">
        <v>52</v>
      </c>
      <c r="N31" s="2"/>
      <c r="O31" s="2"/>
      <c r="P31" s="2"/>
      <c r="Q31" s="5"/>
      <c r="R31" s="6"/>
      <c r="S31" s="6"/>
      <c r="T31" s="6"/>
      <c r="U31" s="6"/>
      <c r="V31" s="6"/>
      <c r="W31" s="6"/>
      <c r="X31" s="6"/>
      <c r="Y31" s="6"/>
      <c r="Z31" s="6"/>
    </row>
    <row r="32" spans="1:26" ht="13.5" customHeight="1">
      <c r="A32" s="50"/>
      <c r="B32" s="51"/>
      <c r="C32" s="51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5"/>
      <c r="R32" s="6"/>
      <c r="S32" s="6"/>
      <c r="T32" s="6"/>
      <c r="U32" s="6"/>
      <c r="V32" s="6"/>
      <c r="W32" s="6"/>
      <c r="X32" s="6"/>
      <c r="Y32" s="6"/>
      <c r="Z32" s="6"/>
    </row>
    <row r="33" spans="1:26" ht="13.5" customHeight="1">
      <c r="A33" s="50"/>
      <c r="B33" s="51"/>
      <c r="C33" s="51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5"/>
      <c r="R33" s="6"/>
      <c r="S33" s="6"/>
      <c r="T33" s="6"/>
      <c r="U33" s="6"/>
      <c r="V33" s="6"/>
      <c r="W33" s="6"/>
      <c r="X33" s="6"/>
      <c r="Y33" s="6"/>
      <c r="Z33" s="6"/>
    </row>
    <row r="34" spans="1:26" ht="13.5" customHeight="1">
      <c r="A34" s="50"/>
      <c r="B34" s="51"/>
      <c r="C34" s="51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5"/>
      <c r="R34" s="6"/>
      <c r="S34" s="6"/>
      <c r="T34" s="6"/>
      <c r="U34" s="6"/>
      <c r="V34" s="6"/>
      <c r="W34" s="6"/>
      <c r="X34" s="6"/>
      <c r="Y34" s="6"/>
      <c r="Z34" s="6"/>
    </row>
    <row r="35" spans="1:26" ht="13.5" customHeight="1">
      <c r="A35" s="50"/>
      <c r="B35" s="51"/>
      <c r="C35" s="51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5"/>
      <c r="R35" s="6"/>
      <c r="S35" s="6"/>
      <c r="T35" s="6"/>
      <c r="U35" s="6"/>
      <c r="V35" s="6"/>
      <c r="W35" s="6"/>
      <c r="X35" s="6"/>
      <c r="Y35" s="6"/>
      <c r="Z35" s="6"/>
    </row>
    <row r="36" spans="1:26" ht="13.5" customHeight="1">
      <c r="A36" s="50"/>
      <c r="B36" s="51"/>
      <c r="C36" s="51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5"/>
      <c r="R36" s="6"/>
      <c r="S36" s="6"/>
      <c r="T36" s="6"/>
      <c r="U36" s="6"/>
      <c r="V36" s="6"/>
      <c r="W36" s="6"/>
      <c r="X36" s="6"/>
      <c r="Y36" s="6"/>
      <c r="Z36" s="6"/>
    </row>
    <row r="37" spans="1:26" ht="13.5" customHeight="1">
      <c r="A37" s="50"/>
      <c r="B37" s="51"/>
      <c r="C37" s="51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5"/>
      <c r="R37" s="6"/>
      <c r="S37" s="6"/>
      <c r="T37" s="6"/>
      <c r="U37" s="6"/>
      <c r="V37" s="6"/>
      <c r="W37" s="6"/>
      <c r="X37" s="6"/>
      <c r="Y37" s="6"/>
      <c r="Z37" s="6"/>
    </row>
    <row r="38" spans="1:26" ht="13.5" customHeight="1">
      <c r="A38" s="50"/>
      <c r="B38" s="51"/>
      <c r="C38" s="51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5"/>
      <c r="R38" s="6"/>
      <c r="S38" s="6"/>
      <c r="T38" s="6"/>
      <c r="U38" s="6"/>
      <c r="V38" s="6"/>
      <c r="W38" s="6"/>
      <c r="X38" s="6"/>
      <c r="Y38" s="6"/>
      <c r="Z38" s="6"/>
    </row>
    <row r="39" spans="1:26" ht="13.5" customHeight="1">
      <c r="A39" s="50"/>
      <c r="B39" s="51"/>
      <c r="C39" s="5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5"/>
      <c r="R39" s="6"/>
      <c r="S39" s="6"/>
      <c r="T39" s="6"/>
      <c r="U39" s="6"/>
      <c r="V39" s="6"/>
      <c r="W39" s="6"/>
      <c r="X39" s="6"/>
      <c r="Y39" s="6"/>
      <c r="Z39" s="6"/>
    </row>
    <row r="40" spans="1:26" ht="13.5" customHeight="1">
      <c r="A40" s="50"/>
      <c r="B40" s="51"/>
      <c r="C40" s="51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5"/>
      <c r="R40" s="6"/>
      <c r="S40" s="6"/>
      <c r="T40" s="6"/>
      <c r="U40" s="6"/>
      <c r="V40" s="6"/>
      <c r="W40" s="6"/>
      <c r="X40" s="6"/>
      <c r="Y40" s="6"/>
      <c r="Z40" s="6"/>
    </row>
    <row r="41" spans="1:26" ht="13.5" customHeight="1">
      <c r="A41" s="50"/>
      <c r="B41" s="51"/>
      <c r="C41" s="5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5"/>
      <c r="R41" s="6"/>
      <c r="S41" s="6"/>
      <c r="T41" s="6"/>
      <c r="U41" s="6"/>
      <c r="V41" s="6"/>
      <c r="W41" s="6"/>
      <c r="X41" s="6"/>
      <c r="Y41" s="6"/>
      <c r="Z41" s="6"/>
    </row>
    <row r="42" spans="1:26" ht="13.5" customHeight="1">
      <c r="A42" s="50"/>
      <c r="B42" s="51"/>
      <c r="C42" s="51"/>
      <c r="D42" s="56">
        <v>108230</v>
      </c>
      <c r="E42" s="56">
        <v>34050</v>
      </c>
      <c r="F42" s="56">
        <v>43980</v>
      </c>
      <c r="G42" s="56">
        <v>30415</v>
      </c>
      <c r="H42" s="56">
        <v>14847.494999999999</v>
      </c>
      <c r="I42" s="56">
        <v>6429.75</v>
      </c>
      <c r="J42" s="56">
        <v>6246.6805000000004</v>
      </c>
      <c r="K42" s="56">
        <v>4224.6144999999997</v>
      </c>
      <c r="L42" s="56">
        <v>103079.45499999999</v>
      </c>
      <c r="M42" s="56">
        <v>27620.25</v>
      </c>
      <c r="N42" s="56">
        <v>37733.319499999998</v>
      </c>
      <c r="O42" s="56">
        <v>26190.3855</v>
      </c>
      <c r="P42" s="6"/>
      <c r="Q42" s="5"/>
      <c r="R42" s="6"/>
      <c r="S42" s="6"/>
      <c r="T42" s="6"/>
      <c r="U42" s="6"/>
      <c r="V42" s="6"/>
      <c r="W42" s="6"/>
      <c r="X42" s="6"/>
      <c r="Y42" s="6"/>
      <c r="Z42" s="6"/>
    </row>
    <row r="43" spans="1:26" ht="13.5" customHeight="1">
      <c r="A43" s="50"/>
      <c r="B43" s="51"/>
      <c r="C43" s="5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5"/>
      <c r="R43" s="6"/>
      <c r="S43" s="6"/>
      <c r="T43" s="6"/>
      <c r="U43" s="6"/>
      <c r="V43" s="6"/>
      <c r="W43" s="6"/>
      <c r="X43" s="6"/>
      <c r="Y43" s="6"/>
      <c r="Z43" s="6"/>
    </row>
    <row r="44" spans="1:26" ht="13.5" customHeight="1">
      <c r="A44" s="50"/>
      <c r="B44" s="51"/>
      <c r="C44" s="51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5"/>
      <c r="R44" s="6"/>
      <c r="S44" s="6"/>
      <c r="T44" s="6"/>
      <c r="U44" s="6"/>
      <c r="V44" s="6"/>
      <c r="W44" s="6"/>
      <c r="X44" s="6"/>
      <c r="Y44" s="6"/>
      <c r="Z44" s="6"/>
    </row>
    <row r="45" spans="1:26" ht="13.5" customHeight="1">
      <c r="A45" s="50"/>
      <c r="B45" s="51"/>
      <c r="C45" s="51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5"/>
      <c r="R45" s="6"/>
      <c r="S45" s="6"/>
      <c r="T45" s="6"/>
      <c r="U45" s="6"/>
      <c r="V45" s="6"/>
      <c r="W45" s="6"/>
      <c r="X45" s="6"/>
      <c r="Y45" s="6"/>
      <c r="Z45" s="6"/>
    </row>
    <row r="46" spans="1:26" ht="13.5" customHeight="1">
      <c r="A46" s="50"/>
      <c r="B46" s="51"/>
      <c r="C46" s="51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5"/>
      <c r="R46" s="6"/>
      <c r="S46" s="6"/>
      <c r="T46" s="6"/>
      <c r="U46" s="6"/>
      <c r="V46" s="6"/>
      <c r="W46" s="6"/>
      <c r="X46" s="6"/>
      <c r="Y46" s="6"/>
      <c r="Z46" s="6"/>
    </row>
    <row r="47" spans="1:26" ht="13.5" customHeight="1">
      <c r="A47" s="50"/>
      <c r="B47" s="51"/>
      <c r="C47" s="51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5"/>
      <c r="R47" s="6"/>
      <c r="S47" s="6"/>
      <c r="T47" s="6"/>
      <c r="U47" s="6"/>
      <c r="V47" s="6"/>
      <c r="W47" s="6"/>
      <c r="X47" s="6"/>
      <c r="Y47" s="6"/>
      <c r="Z47" s="6"/>
    </row>
    <row r="48" spans="1:26" ht="13.5" customHeight="1">
      <c r="A48" s="50"/>
      <c r="B48" s="51"/>
      <c r="C48" s="51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5"/>
      <c r="R48" s="6"/>
      <c r="S48" s="6"/>
      <c r="T48" s="6"/>
      <c r="U48" s="6"/>
      <c r="V48" s="6"/>
      <c r="W48" s="6"/>
      <c r="X48" s="6"/>
      <c r="Y48" s="6"/>
      <c r="Z48" s="6"/>
    </row>
    <row r="49" spans="1:26" ht="13.5" customHeight="1">
      <c r="A49" s="50"/>
      <c r="B49" s="51"/>
      <c r="C49" s="51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5"/>
      <c r="R49" s="6"/>
      <c r="S49" s="6"/>
      <c r="T49" s="6"/>
      <c r="U49" s="6"/>
      <c r="V49" s="6"/>
      <c r="W49" s="6"/>
      <c r="X49" s="6"/>
      <c r="Y49" s="6"/>
      <c r="Z49" s="6"/>
    </row>
    <row r="50" spans="1:26" ht="13.5" customHeight="1">
      <c r="A50" s="50"/>
      <c r="B50" s="51"/>
      <c r="C50" s="51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5"/>
      <c r="R50" s="6"/>
      <c r="S50" s="6"/>
      <c r="T50" s="6"/>
      <c r="U50" s="6"/>
      <c r="V50" s="6"/>
      <c r="W50" s="6"/>
      <c r="X50" s="6"/>
      <c r="Y50" s="6"/>
      <c r="Z50" s="6"/>
    </row>
    <row r="51" spans="1:26" ht="13.5" customHeight="1">
      <c r="A51" s="50"/>
      <c r="B51" s="51"/>
      <c r="C51" s="51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5"/>
      <c r="R51" s="6"/>
      <c r="S51" s="6"/>
      <c r="T51" s="6"/>
      <c r="U51" s="6"/>
      <c r="V51" s="6"/>
      <c r="W51" s="6"/>
      <c r="X51" s="6"/>
      <c r="Y51" s="6"/>
      <c r="Z51" s="6"/>
    </row>
    <row r="52" spans="1:26" ht="13.5" customHeight="1">
      <c r="A52" s="50"/>
      <c r="B52" s="51"/>
      <c r="C52" s="51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5"/>
      <c r="R52" s="6"/>
      <c r="S52" s="6"/>
      <c r="T52" s="6"/>
      <c r="U52" s="6"/>
      <c r="V52" s="6"/>
      <c r="W52" s="6"/>
      <c r="X52" s="6"/>
      <c r="Y52" s="6"/>
      <c r="Z52" s="6"/>
    </row>
    <row r="53" spans="1:26" ht="13.5" customHeight="1">
      <c r="A53" s="50"/>
      <c r="B53" s="51"/>
      <c r="C53" s="51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5"/>
      <c r="R53" s="6"/>
      <c r="S53" s="6"/>
      <c r="T53" s="6"/>
      <c r="U53" s="6"/>
      <c r="V53" s="6"/>
      <c r="W53" s="6"/>
      <c r="X53" s="6"/>
      <c r="Y53" s="6"/>
      <c r="Z53" s="6"/>
    </row>
    <row r="54" spans="1:26" ht="13.5" customHeight="1">
      <c r="A54" s="50"/>
      <c r="B54" s="51"/>
      <c r="C54" s="51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5"/>
      <c r="R54" s="6"/>
      <c r="S54" s="6"/>
      <c r="T54" s="6"/>
      <c r="U54" s="6"/>
      <c r="V54" s="6"/>
      <c r="W54" s="6"/>
      <c r="X54" s="6"/>
      <c r="Y54" s="6"/>
      <c r="Z54" s="6"/>
    </row>
    <row r="55" spans="1:26" ht="13.5" customHeight="1">
      <c r="A55" s="50"/>
      <c r="B55" s="51"/>
      <c r="C55" s="51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5"/>
      <c r="R55" s="6"/>
      <c r="S55" s="6"/>
      <c r="T55" s="6"/>
      <c r="U55" s="6"/>
      <c r="V55" s="6"/>
      <c r="W55" s="6"/>
      <c r="X55" s="6"/>
      <c r="Y55" s="6"/>
      <c r="Z55" s="6"/>
    </row>
    <row r="56" spans="1:26" ht="13.5" customHeight="1">
      <c r="A56" s="50"/>
      <c r="B56" s="51"/>
      <c r="C56" s="51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5"/>
      <c r="R56" s="6"/>
      <c r="S56" s="6"/>
      <c r="T56" s="6"/>
      <c r="U56" s="6"/>
      <c r="V56" s="6"/>
      <c r="W56" s="6"/>
      <c r="X56" s="6"/>
      <c r="Y56" s="6"/>
      <c r="Z56" s="6"/>
    </row>
    <row r="57" spans="1:26" ht="13.5" customHeight="1">
      <c r="A57" s="50"/>
      <c r="B57" s="51"/>
      <c r="C57" s="51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5"/>
      <c r="R57" s="6"/>
      <c r="S57" s="6"/>
      <c r="T57" s="6"/>
      <c r="U57" s="6"/>
      <c r="V57" s="6"/>
      <c r="W57" s="6"/>
      <c r="X57" s="6"/>
      <c r="Y57" s="6"/>
      <c r="Z57" s="6"/>
    </row>
    <row r="58" spans="1:26" ht="13.5" customHeight="1">
      <c r="A58" s="50"/>
      <c r="B58" s="51"/>
      <c r="C58" s="51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5"/>
      <c r="R58" s="6"/>
      <c r="S58" s="6"/>
      <c r="T58" s="6"/>
      <c r="U58" s="6"/>
      <c r="V58" s="6"/>
      <c r="W58" s="6"/>
      <c r="X58" s="6"/>
      <c r="Y58" s="6"/>
      <c r="Z58" s="6"/>
    </row>
    <row r="59" spans="1:26" ht="13.5" customHeight="1">
      <c r="A59" s="50"/>
      <c r="B59" s="51"/>
      <c r="C59" s="51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5"/>
      <c r="R59" s="6"/>
      <c r="S59" s="6"/>
      <c r="T59" s="6"/>
      <c r="U59" s="6"/>
      <c r="V59" s="6"/>
      <c r="W59" s="6"/>
      <c r="X59" s="6"/>
      <c r="Y59" s="6"/>
      <c r="Z59" s="6"/>
    </row>
    <row r="60" spans="1:26" ht="13.5" customHeight="1">
      <c r="A60" s="50"/>
      <c r="B60" s="51"/>
      <c r="C60" s="51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5"/>
      <c r="R60" s="6"/>
      <c r="S60" s="6"/>
      <c r="T60" s="6"/>
      <c r="U60" s="6"/>
      <c r="V60" s="6"/>
      <c r="W60" s="6"/>
      <c r="X60" s="6"/>
      <c r="Y60" s="6"/>
      <c r="Z60" s="6"/>
    </row>
    <row r="61" spans="1:26" ht="13.5" customHeight="1">
      <c r="A61" s="50"/>
      <c r="B61" s="51"/>
      <c r="C61" s="5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5"/>
      <c r="R61" s="6"/>
      <c r="S61" s="6"/>
      <c r="T61" s="6"/>
      <c r="U61" s="6"/>
      <c r="V61" s="6"/>
      <c r="W61" s="6"/>
      <c r="X61" s="6"/>
      <c r="Y61" s="6"/>
      <c r="Z61" s="6"/>
    </row>
    <row r="62" spans="1:26" ht="13.5" customHeight="1">
      <c r="A62" s="50"/>
      <c r="B62" s="51"/>
      <c r="C62" s="51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5"/>
      <c r="R62" s="6"/>
      <c r="S62" s="6"/>
      <c r="T62" s="6"/>
      <c r="U62" s="6"/>
      <c r="V62" s="6"/>
      <c r="W62" s="6"/>
      <c r="X62" s="6"/>
      <c r="Y62" s="6"/>
      <c r="Z62" s="6"/>
    </row>
    <row r="63" spans="1:26" ht="13.5" customHeight="1">
      <c r="A63" s="50"/>
      <c r="B63" s="51"/>
      <c r="C63" s="5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5"/>
      <c r="R63" s="6"/>
      <c r="S63" s="6"/>
      <c r="T63" s="6"/>
      <c r="U63" s="6"/>
      <c r="V63" s="6"/>
      <c r="W63" s="6"/>
      <c r="X63" s="6"/>
      <c r="Y63" s="6"/>
      <c r="Z63" s="6"/>
    </row>
    <row r="64" spans="1:26" ht="13.5" customHeight="1">
      <c r="A64" s="50"/>
      <c r="B64" s="51"/>
      <c r="C64" s="51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5"/>
      <c r="R64" s="6"/>
      <c r="S64" s="6"/>
      <c r="T64" s="6"/>
      <c r="U64" s="6"/>
      <c r="V64" s="6"/>
      <c r="W64" s="6"/>
      <c r="X64" s="6"/>
      <c r="Y64" s="6"/>
      <c r="Z64" s="6"/>
    </row>
    <row r="65" spans="1:26" ht="13.5" customHeight="1">
      <c r="A65" s="50"/>
      <c r="B65" s="51"/>
      <c r="C65" s="5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5"/>
      <c r="R65" s="6"/>
      <c r="S65" s="6"/>
      <c r="T65" s="6"/>
      <c r="U65" s="6"/>
      <c r="V65" s="6"/>
      <c r="W65" s="6"/>
      <c r="X65" s="6"/>
      <c r="Y65" s="6"/>
      <c r="Z65" s="6"/>
    </row>
    <row r="66" spans="1:26" ht="13.5" customHeight="1">
      <c r="A66" s="50"/>
      <c r="B66" s="51"/>
      <c r="C66" s="51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5"/>
      <c r="R66" s="6"/>
      <c r="S66" s="6"/>
      <c r="T66" s="6"/>
      <c r="U66" s="6"/>
      <c r="V66" s="6"/>
      <c r="W66" s="6"/>
      <c r="X66" s="6"/>
      <c r="Y66" s="6"/>
      <c r="Z66" s="6"/>
    </row>
    <row r="67" spans="1:26" ht="13.5" customHeight="1">
      <c r="A67" s="50"/>
      <c r="B67" s="51"/>
      <c r="C67" s="51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5"/>
      <c r="R67" s="6"/>
      <c r="S67" s="6"/>
      <c r="T67" s="6"/>
      <c r="U67" s="6"/>
      <c r="V67" s="6"/>
      <c r="W67" s="6"/>
      <c r="X67" s="6"/>
      <c r="Y67" s="6"/>
      <c r="Z67" s="6"/>
    </row>
    <row r="68" spans="1:26" ht="13.5" customHeight="1">
      <c r="A68" s="50"/>
      <c r="B68" s="51"/>
      <c r="C68" s="51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5"/>
      <c r="R68" s="6"/>
      <c r="S68" s="6"/>
      <c r="T68" s="6"/>
      <c r="U68" s="6"/>
      <c r="V68" s="6"/>
      <c r="W68" s="6"/>
      <c r="X68" s="6"/>
      <c r="Y68" s="6"/>
      <c r="Z68" s="6"/>
    </row>
    <row r="69" spans="1:26" ht="13.5" customHeight="1">
      <c r="A69" s="50"/>
      <c r="B69" s="51"/>
      <c r="C69" s="51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5"/>
      <c r="R69" s="6"/>
      <c r="S69" s="6"/>
      <c r="T69" s="6"/>
      <c r="U69" s="6"/>
      <c r="V69" s="6"/>
      <c r="W69" s="6"/>
      <c r="X69" s="6"/>
      <c r="Y69" s="6"/>
      <c r="Z69" s="6"/>
    </row>
    <row r="70" spans="1:26" ht="13.5" customHeight="1">
      <c r="A70" s="50"/>
      <c r="B70" s="51"/>
      <c r="C70" s="51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5"/>
      <c r="R70" s="6"/>
      <c r="S70" s="6"/>
      <c r="T70" s="6"/>
      <c r="U70" s="6"/>
      <c r="V70" s="6"/>
      <c r="W70" s="6"/>
      <c r="X70" s="6"/>
      <c r="Y70" s="6"/>
      <c r="Z70" s="6"/>
    </row>
    <row r="71" spans="1:26" ht="13.5" customHeight="1">
      <c r="A71" s="50"/>
      <c r="B71" s="51"/>
      <c r="C71" s="51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5"/>
      <c r="R71" s="6"/>
      <c r="S71" s="6"/>
      <c r="T71" s="6"/>
      <c r="U71" s="6"/>
      <c r="V71" s="6"/>
      <c r="W71" s="6"/>
      <c r="X71" s="6"/>
      <c r="Y71" s="6"/>
      <c r="Z71" s="6"/>
    </row>
    <row r="72" spans="1:26" ht="13.5" customHeight="1">
      <c r="A72" s="50"/>
      <c r="B72" s="51"/>
      <c r="C72" s="51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5"/>
      <c r="R72" s="6"/>
      <c r="S72" s="6"/>
      <c r="T72" s="6"/>
      <c r="U72" s="6"/>
      <c r="V72" s="6"/>
      <c r="W72" s="6"/>
      <c r="X72" s="6"/>
      <c r="Y72" s="6"/>
      <c r="Z72" s="6"/>
    </row>
    <row r="73" spans="1:26" ht="13.5" customHeight="1">
      <c r="A73" s="50"/>
      <c r="B73" s="51"/>
      <c r="C73" s="51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5"/>
      <c r="R73" s="6"/>
      <c r="S73" s="6"/>
      <c r="T73" s="6"/>
      <c r="U73" s="6"/>
      <c r="V73" s="6"/>
      <c r="W73" s="6"/>
      <c r="X73" s="6"/>
      <c r="Y73" s="6"/>
      <c r="Z73" s="6"/>
    </row>
    <row r="74" spans="1:26" ht="13.5" customHeight="1">
      <c r="A74" s="50"/>
      <c r="B74" s="51"/>
      <c r="C74" s="51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5"/>
      <c r="R74" s="6"/>
      <c r="S74" s="6"/>
      <c r="T74" s="6"/>
      <c r="U74" s="6"/>
      <c r="V74" s="6"/>
      <c r="W74" s="6"/>
      <c r="X74" s="6"/>
      <c r="Y74" s="6"/>
      <c r="Z74" s="6"/>
    </row>
    <row r="75" spans="1:26" ht="13.5" customHeight="1">
      <c r="A75" s="50"/>
      <c r="B75" s="51"/>
      <c r="C75" s="51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5"/>
      <c r="R75" s="6"/>
      <c r="S75" s="6"/>
      <c r="T75" s="6"/>
      <c r="U75" s="6"/>
      <c r="V75" s="6"/>
      <c r="W75" s="6"/>
      <c r="X75" s="6"/>
      <c r="Y75" s="6"/>
      <c r="Z75" s="6"/>
    </row>
    <row r="76" spans="1:26" ht="13.5" customHeight="1">
      <c r="A76" s="50"/>
      <c r="B76" s="51"/>
      <c r="C76" s="51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5"/>
      <c r="R76" s="6"/>
      <c r="S76" s="6"/>
      <c r="T76" s="6"/>
      <c r="U76" s="6"/>
      <c r="V76" s="6"/>
      <c r="W76" s="6"/>
      <c r="X76" s="6"/>
      <c r="Y76" s="6"/>
      <c r="Z76" s="6"/>
    </row>
    <row r="77" spans="1:26" ht="13.5" customHeight="1">
      <c r="A77" s="50"/>
      <c r="B77" s="51"/>
      <c r="C77" s="51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5"/>
      <c r="R77" s="6"/>
      <c r="S77" s="6"/>
      <c r="T77" s="6"/>
      <c r="U77" s="6"/>
      <c r="V77" s="6"/>
      <c r="W77" s="6"/>
      <c r="X77" s="6"/>
      <c r="Y77" s="6"/>
      <c r="Z77" s="6"/>
    </row>
    <row r="78" spans="1:26" ht="13.5" customHeight="1">
      <c r="A78" s="50"/>
      <c r="B78" s="51"/>
      <c r="C78" s="51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5"/>
      <c r="R78" s="6"/>
      <c r="S78" s="6"/>
      <c r="T78" s="6"/>
      <c r="U78" s="6"/>
      <c r="V78" s="6"/>
      <c r="W78" s="6"/>
      <c r="X78" s="6"/>
      <c r="Y78" s="6"/>
      <c r="Z78" s="6"/>
    </row>
    <row r="79" spans="1:26" ht="13.5" customHeight="1">
      <c r="A79" s="50"/>
      <c r="B79" s="51"/>
      <c r="C79" s="51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5"/>
      <c r="R79" s="6"/>
      <c r="S79" s="6"/>
      <c r="T79" s="6"/>
      <c r="U79" s="6"/>
      <c r="V79" s="6"/>
      <c r="W79" s="6"/>
      <c r="X79" s="6"/>
      <c r="Y79" s="6"/>
      <c r="Z79" s="6"/>
    </row>
    <row r="80" spans="1:26" ht="13.5" customHeight="1">
      <c r="A80" s="50"/>
      <c r="B80" s="51"/>
      <c r="C80" s="51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5"/>
      <c r="R80" s="6"/>
      <c r="S80" s="6"/>
      <c r="T80" s="6"/>
      <c r="U80" s="6"/>
      <c r="V80" s="6"/>
      <c r="W80" s="6"/>
      <c r="X80" s="6"/>
      <c r="Y80" s="6"/>
      <c r="Z80" s="6"/>
    </row>
    <row r="81" spans="1:26" ht="13.5" customHeight="1">
      <c r="A81" s="50"/>
      <c r="B81" s="51"/>
      <c r="C81" s="51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5"/>
      <c r="R81" s="6"/>
      <c r="S81" s="6"/>
      <c r="T81" s="6"/>
      <c r="U81" s="6"/>
      <c r="V81" s="6"/>
      <c r="W81" s="6"/>
      <c r="X81" s="6"/>
      <c r="Y81" s="6"/>
      <c r="Z81" s="6"/>
    </row>
    <row r="82" spans="1:26" ht="13.5" customHeight="1">
      <c r="A82" s="50"/>
      <c r="B82" s="51"/>
      <c r="C82" s="51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5"/>
      <c r="R82" s="6"/>
      <c r="S82" s="6"/>
      <c r="T82" s="6"/>
      <c r="U82" s="6"/>
      <c r="V82" s="6"/>
      <c r="W82" s="6"/>
      <c r="X82" s="6"/>
      <c r="Y82" s="6"/>
      <c r="Z82" s="6"/>
    </row>
    <row r="83" spans="1:26" ht="13.5" customHeight="1">
      <c r="A83" s="50"/>
      <c r="B83" s="51"/>
      <c r="C83" s="5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5"/>
      <c r="R83" s="6"/>
      <c r="S83" s="6"/>
      <c r="T83" s="6"/>
      <c r="U83" s="6"/>
      <c r="V83" s="6"/>
      <c r="W83" s="6"/>
      <c r="X83" s="6"/>
      <c r="Y83" s="6"/>
      <c r="Z83" s="6"/>
    </row>
    <row r="84" spans="1:26" ht="13.5" customHeight="1">
      <c r="A84" s="50"/>
      <c r="B84" s="51"/>
      <c r="C84" s="51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5"/>
      <c r="R84" s="6"/>
      <c r="S84" s="6"/>
      <c r="T84" s="6"/>
      <c r="U84" s="6"/>
      <c r="V84" s="6"/>
      <c r="W84" s="6"/>
      <c r="X84" s="6"/>
      <c r="Y84" s="6"/>
      <c r="Z84" s="6"/>
    </row>
    <row r="85" spans="1:26" ht="13.5" customHeight="1">
      <c r="A85" s="50"/>
      <c r="B85" s="51"/>
      <c r="C85" s="5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5"/>
      <c r="R85" s="6"/>
      <c r="S85" s="6"/>
      <c r="T85" s="6"/>
      <c r="U85" s="6"/>
      <c r="V85" s="6"/>
      <c r="W85" s="6"/>
      <c r="X85" s="6"/>
      <c r="Y85" s="6"/>
      <c r="Z85" s="6"/>
    </row>
    <row r="86" spans="1:26" ht="13.5" customHeight="1">
      <c r="A86" s="50"/>
      <c r="B86" s="51"/>
      <c r="C86" s="51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5"/>
      <c r="R86" s="6"/>
      <c r="S86" s="6"/>
      <c r="T86" s="6"/>
      <c r="U86" s="6"/>
      <c r="V86" s="6"/>
      <c r="W86" s="6"/>
      <c r="X86" s="6"/>
      <c r="Y86" s="6"/>
      <c r="Z86" s="6"/>
    </row>
    <row r="87" spans="1:26" ht="13.5" customHeight="1">
      <c r="A87" s="50"/>
      <c r="B87" s="51"/>
      <c r="C87" s="5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5"/>
      <c r="R87" s="6"/>
      <c r="S87" s="6"/>
      <c r="T87" s="6"/>
      <c r="U87" s="6"/>
      <c r="V87" s="6"/>
      <c r="W87" s="6"/>
      <c r="X87" s="6"/>
      <c r="Y87" s="6"/>
      <c r="Z87" s="6"/>
    </row>
    <row r="88" spans="1:26" ht="13.5" customHeight="1">
      <c r="A88" s="50"/>
      <c r="B88" s="51"/>
      <c r="C88" s="51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5"/>
      <c r="R88" s="6"/>
      <c r="S88" s="6"/>
      <c r="T88" s="6"/>
      <c r="U88" s="6"/>
      <c r="V88" s="6"/>
      <c r="W88" s="6"/>
      <c r="X88" s="6"/>
      <c r="Y88" s="6"/>
      <c r="Z88" s="6"/>
    </row>
    <row r="89" spans="1:26" ht="13.5" customHeight="1">
      <c r="A89" s="50"/>
      <c r="B89" s="51"/>
      <c r="C89" s="51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5"/>
      <c r="R89" s="6"/>
      <c r="S89" s="6"/>
      <c r="T89" s="6"/>
      <c r="U89" s="6"/>
      <c r="V89" s="6"/>
      <c r="W89" s="6"/>
      <c r="X89" s="6"/>
      <c r="Y89" s="6"/>
      <c r="Z89" s="6"/>
    </row>
    <row r="90" spans="1:26" ht="13.5" customHeight="1">
      <c r="A90" s="50"/>
      <c r="B90" s="51"/>
      <c r="C90" s="51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5"/>
      <c r="R90" s="6"/>
      <c r="S90" s="6"/>
      <c r="T90" s="6"/>
      <c r="U90" s="6"/>
      <c r="V90" s="6"/>
      <c r="W90" s="6"/>
      <c r="X90" s="6"/>
      <c r="Y90" s="6"/>
      <c r="Z90" s="6"/>
    </row>
    <row r="91" spans="1:26" ht="13.5" customHeight="1">
      <c r="A91" s="50"/>
      <c r="B91" s="51"/>
      <c r="C91" s="51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5"/>
      <c r="R91" s="6"/>
      <c r="S91" s="6"/>
      <c r="T91" s="6"/>
      <c r="U91" s="6"/>
      <c r="V91" s="6"/>
      <c r="W91" s="6"/>
      <c r="X91" s="6"/>
      <c r="Y91" s="6"/>
      <c r="Z91" s="6"/>
    </row>
    <row r="92" spans="1:26" ht="13.5" customHeight="1">
      <c r="A92" s="50"/>
      <c r="B92" s="51"/>
      <c r="C92" s="51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5"/>
      <c r="R92" s="6"/>
      <c r="S92" s="6"/>
      <c r="T92" s="6"/>
      <c r="U92" s="6"/>
      <c r="V92" s="6"/>
      <c r="W92" s="6"/>
      <c r="X92" s="6"/>
      <c r="Y92" s="6"/>
      <c r="Z92" s="6"/>
    </row>
    <row r="93" spans="1:26" ht="13.5" customHeight="1">
      <c r="A93" s="50"/>
      <c r="B93" s="51"/>
      <c r="C93" s="51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5"/>
      <c r="R93" s="6"/>
      <c r="S93" s="6"/>
      <c r="T93" s="6"/>
      <c r="U93" s="6"/>
      <c r="V93" s="6"/>
      <c r="W93" s="6"/>
      <c r="X93" s="6"/>
      <c r="Y93" s="6"/>
      <c r="Z93" s="6"/>
    </row>
    <row r="94" spans="1:26" ht="13.5" customHeight="1">
      <c r="A94" s="50"/>
      <c r="B94" s="51"/>
      <c r="C94" s="51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5"/>
      <c r="R94" s="6"/>
      <c r="S94" s="6"/>
      <c r="T94" s="6"/>
      <c r="U94" s="6"/>
      <c r="V94" s="6"/>
      <c r="W94" s="6"/>
      <c r="X94" s="6"/>
      <c r="Y94" s="6"/>
      <c r="Z94" s="6"/>
    </row>
    <row r="95" spans="1:26" ht="13.5" customHeight="1">
      <c r="A95" s="50"/>
      <c r="B95" s="51"/>
      <c r="C95" s="51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5"/>
      <c r="R95" s="6"/>
      <c r="S95" s="6"/>
      <c r="T95" s="6"/>
      <c r="U95" s="6"/>
      <c r="V95" s="6"/>
      <c r="W95" s="6"/>
      <c r="X95" s="6"/>
      <c r="Y95" s="6"/>
      <c r="Z95" s="6"/>
    </row>
    <row r="96" spans="1:26" ht="13.5" customHeight="1">
      <c r="A96" s="50"/>
      <c r="B96" s="51"/>
      <c r="C96" s="51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5"/>
      <c r="R96" s="6"/>
      <c r="S96" s="6"/>
      <c r="T96" s="6"/>
      <c r="U96" s="6"/>
      <c r="V96" s="6"/>
      <c r="W96" s="6"/>
      <c r="X96" s="6"/>
      <c r="Y96" s="6"/>
      <c r="Z96" s="6"/>
    </row>
    <row r="97" spans="1:26" ht="13.5" customHeight="1">
      <c r="A97" s="50"/>
      <c r="B97" s="51"/>
      <c r="C97" s="51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5"/>
      <c r="R97" s="6"/>
      <c r="S97" s="6"/>
      <c r="T97" s="6"/>
      <c r="U97" s="6"/>
      <c r="V97" s="6"/>
      <c r="W97" s="6"/>
      <c r="X97" s="6"/>
      <c r="Y97" s="6"/>
      <c r="Z97" s="6"/>
    </row>
    <row r="98" spans="1:26" ht="13.5" customHeight="1">
      <c r="A98" s="50"/>
      <c r="B98" s="51"/>
      <c r="C98" s="51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5"/>
      <c r="R98" s="6"/>
      <c r="S98" s="6"/>
      <c r="T98" s="6"/>
      <c r="U98" s="6"/>
      <c r="V98" s="6"/>
      <c r="W98" s="6"/>
      <c r="X98" s="6"/>
      <c r="Y98" s="6"/>
      <c r="Z98" s="6"/>
    </row>
    <row r="99" spans="1:26" ht="13.5" customHeight="1">
      <c r="A99" s="50"/>
      <c r="B99" s="51"/>
      <c r="C99" s="51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5"/>
      <c r="R99" s="6"/>
      <c r="S99" s="6"/>
      <c r="T99" s="6"/>
      <c r="U99" s="6"/>
      <c r="V99" s="6"/>
      <c r="W99" s="6"/>
      <c r="X99" s="6"/>
      <c r="Y99" s="6"/>
      <c r="Z99" s="6"/>
    </row>
    <row r="100" spans="1:26" ht="13.5" customHeight="1">
      <c r="A100" s="50"/>
      <c r="B100" s="51"/>
      <c r="C100" s="51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5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3.5" customHeight="1">
      <c r="A101" s="50"/>
      <c r="B101" s="51"/>
      <c r="C101" s="51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5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3.5" customHeight="1">
      <c r="A102" s="50"/>
      <c r="B102" s="51"/>
      <c r="C102" s="51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5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3.5" customHeight="1">
      <c r="A103" s="50"/>
      <c r="B103" s="51"/>
      <c r="C103" s="51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5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3.5" customHeight="1">
      <c r="A104" s="50"/>
      <c r="B104" s="51"/>
      <c r="C104" s="51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5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3.5" customHeight="1">
      <c r="A105" s="50"/>
      <c r="B105" s="51"/>
      <c r="C105" s="5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5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3.5" customHeight="1">
      <c r="A106" s="50"/>
      <c r="B106" s="51"/>
      <c r="C106" s="51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5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3.5" customHeight="1">
      <c r="A107" s="50"/>
      <c r="B107" s="51"/>
      <c r="C107" s="5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5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3.5" customHeight="1">
      <c r="A108" s="50"/>
      <c r="B108" s="51"/>
      <c r="C108" s="51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5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3.5" customHeight="1">
      <c r="A109" s="50"/>
      <c r="B109" s="51"/>
      <c r="C109" s="5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5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3.5" customHeight="1">
      <c r="A110" s="50"/>
      <c r="B110" s="51"/>
      <c r="C110" s="51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5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3.5" customHeight="1">
      <c r="A111" s="50"/>
      <c r="B111" s="51"/>
      <c r="C111" s="51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5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3.5" customHeight="1">
      <c r="A112" s="50"/>
      <c r="B112" s="51"/>
      <c r="C112" s="51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5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3.5" customHeight="1">
      <c r="A113" s="50"/>
      <c r="B113" s="51"/>
      <c r="C113" s="51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5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3.5" customHeight="1">
      <c r="A114" s="50"/>
      <c r="B114" s="51"/>
      <c r="C114" s="51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5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3.5" customHeight="1">
      <c r="A115" s="50"/>
      <c r="B115" s="51"/>
      <c r="C115" s="51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5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3.5" customHeight="1">
      <c r="A116" s="50"/>
      <c r="B116" s="51"/>
      <c r="C116" s="51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5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3.5" customHeight="1">
      <c r="A117" s="50"/>
      <c r="B117" s="51"/>
      <c r="C117" s="51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5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3.5" customHeight="1">
      <c r="A118" s="50"/>
      <c r="B118" s="51"/>
      <c r="C118" s="51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5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3.5" customHeight="1">
      <c r="A119" s="50"/>
      <c r="B119" s="51"/>
      <c r="C119" s="51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5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3.5" customHeight="1">
      <c r="A120" s="50"/>
      <c r="B120" s="51"/>
      <c r="C120" s="51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5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3.5" customHeight="1">
      <c r="A121" s="50"/>
      <c r="B121" s="51"/>
      <c r="C121" s="51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5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3.5" customHeight="1">
      <c r="A122" s="50"/>
      <c r="B122" s="51"/>
      <c r="C122" s="51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5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3.5" customHeight="1">
      <c r="A123" s="50"/>
      <c r="B123" s="51"/>
      <c r="C123" s="51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5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3.5" customHeight="1">
      <c r="A124" s="50"/>
      <c r="B124" s="51"/>
      <c r="C124" s="51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5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3.5" customHeight="1">
      <c r="A125" s="50"/>
      <c r="B125" s="51"/>
      <c r="C125" s="51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5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3.5" customHeight="1">
      <c r="A126" s="50"/>
      <c r="B126" s="51"/>
      <c r="C126" s="51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5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3.5" customHeight="1">
      <c r="A127" s="50"/>
      <c r="B127" s="51"/>
      <c r="C127" s="5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5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3.5" customHeight="1">
      <c r="A128" s="50"/>
      <c r="B128" s="51"/>
      <c r="C128" s="51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5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3.5" customHeight="1">
      <c r="A129" s="50"/>
      <c r="B129" s="51"/>
      <c r="C129" s="5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5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3.5" customHeight="1">
      <c r="A130" s="50"/>
      <c r="B130" s="51"/>
      <c r="C130" s="51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5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3.5" customHeight="1">
      <c r="A131" s="50"/>
      <c r="B131" s="51"/>
      <c r="C131" s="5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5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3.5" customHeight="1">
      <c r="A132" s="50"/>
      <c r="B132" s="51"/>
      <c r="C132" s="51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5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3.5" customHeight="1">
      <c r="A133" s="50"/>
      <c r="B133" s="51"/>
      <c r="C133" s="51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5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3.5" customHeight="1">
      <c r="A134" s="50"/>
      <c r="B134" s="51"/>
      <c r="C134" s="51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5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3.5" customHeight="1">
      <c r="A135" s="50"/>
      <c r="B135" s="51"/>
      <c r="C135" s="51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5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3.5" customHeight="1">
      <c r="A136" s="50"/>
      <c r="B136" s="51"/>
      <c r="C136" s="51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5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3.5" customHeight="1">
      <c r="A137" s="50"/>
      <c r="B137" s="51"/>
      <c r="C137" s="51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5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3.5" customHeight="1">
      <c r="A138" s="50"/>
      <c r="B138" s="51"/>
      <c r="C138" s="51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5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3.5" customHeight="1">
      <c r="A139" s="50"/>
      <c r="B139" s="51"/>
      <c r="C139" s="51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5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3.5" customHeight="1">
      <c r="A140" s="50"/>
      <c r="B140" s="51"/>
      <c r="C140" s="51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5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3.5" customHeight="1">
      <c r="A141" s="50"/>
      <c r="B141" s="51"/>
      <c r="C141" s="51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5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3.5" customHeight="1">
      <c r="A142" s="50"/>
      <c r="B142" s="51"/>
      <c r="C142" s="51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5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3.5" customHeight="1">
      <c r="A143" s="50"/>
      <c r="B143" s="51"/>
      <c r="C143" s="51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5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3.5" customHeight="1">
      <c r="A144" s="50"/>
      <c r="B144" s="51"/>
      <c r="C144" s="51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5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3.5" customHeight="1">
      <c r="A145" s="50"/>
      <c r="B145" s="51"/>
      <c r="C145" s="51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5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3.5" customHeight="1">
      <c r="A146" s="50"/>
      <c r="B146" s="51"/>
      <c r="C146" s="51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5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3.5" customHeight="1">
      <c r="A147" s="50"/>
      <c r="B147" s="51"/>
      <c r="C147" s="51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5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3.5" customHeight="1">
      <c r="A148" s="50"/>
      <c r="B148" s="51"/>
      <c r="C148" s="51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5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3.5" customHeight="1">
      <c r="A149" s="50"/>
      <c r="B149" s="51"/>
      <c r="C149" s="5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5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3.5" customHeight="1">
      <c r="A150" s="50"/>
      <c r="B150" s="51"/>
      <c r="C150" s="51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5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3.5" customHeight="1">
      <c r="A151" s="50"/>
      <c r="B151" s="51"/>
      <c r="C151" s="5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5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3.5" customHeight="1">
      <c r="A152" s="50"/>
      <c r="B152" s="51"/>
      <c r="C152" s="51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5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3.5" customHeight="1">
      <c r="A153" s="50"/>
      <c r="B153" s="51"/>
      <c r="C153" s="5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5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3.5" customHeight="1">
      <c r="A154" s="50"/>
      <c r="B154" s="51"/>
      <c r="C154" s="51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5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3.5" customHeight="1">
      <c r="A155" s="50"/>
      <c r="B155" s="51"/>
      <c r="C155" s="51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5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3.5" customHeight="1">
      <c r="A156" s="50"/>
      <c r="B156" s="51"/>
      <c r="C156" s="51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5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3.5" customHeight="1">
      <c r="A157" s="50"/>
      <c r="B157" s="51"/>
      <c r="C157" s="51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5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3.5" customHeight="1">
      <c r="A158" s="50"/>
      <c r="B158" s="51"/>
      <c r="C158" s="51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5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3.5" customHeight="1">
      <c r="A159" s="50"/>
      <c r="B159" s="51"/>
      <c r="C159" s="51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5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3.5" customHeight="1">
      <c r="A160" s="50"/>
      <c r="B160" s="51"/>
      <c r="C160" s="51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5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3.5" customHeight="1">
      <c r="A161" s="50"/>
      <c r="B161" s="51"/>
      <c r="C161" s="51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5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3.5" customHeight="1">
      <c r="A162" s="50"/>
      <c r="B162" s="51"/>
      <c r="C162" s="51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5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3.5" customHeight="1">
      <c r="A163" s="50"/>
      <c r="B163" s="51"/>
      <c r="C163" s="51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5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3.5" customHeight="1">
      <c r="A164" s="50"/>
      <c r="B164" s="51"/>
      <c r="C164" s="51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5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3.5" customHeight="1">
      <c r="A165" s="50"/>
      <c r="B165" s="51"/>
      <c r="C165" s="51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5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3.5" customHeight="1">
      <c r="A166" s="50"/>
      <c r="B166" s="51"/>
      <c r="C166" s="51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5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3.5" customHeight="1">
      <c r="A167" s="50"/>
      <c r="B167" s="51"/>
      <c r="C167" s="51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5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3.5" customHeight="1">
      <c r="A168" s="50"/>
      <c r="B168" s="51"/>
      <c r="C168" s="51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5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3.5" customHeight="1">
      <c r="A169" s="50"/>
      <c r="B169" s="51"/>
      <c r="C169" s="51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5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3.5" customHeight="1">
      <c r="A170" s="50"/>
      <c r="B170" s="51"/>
      <c r="C170" s="51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5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3.5" customHeight="1">
      <c r="A171" s="50"/>
      <c r="B171" s="51"/>
      <c r="C171" s="5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5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3.5" customHeight="1">
      <c r="A172" s="50"/>
      <c r="B172" s="51"/>
      <c r="C172" s="51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5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3.5" customHeight="1">
      <c r="A173" s="50"/>
      <c r="B173" s="51"/>
      <c r="C173" s="5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5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3.5" customHeight="1">
      <c r="A174" s="50"/>
      <c r="B174" s="51"/>
      <c r="C174" s="51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5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3.5" customHeight="1">
      <c r="A175" s="50"/>
      <c r="B175" s="51"/>
      <c r="C175" s="5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5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3.5" customHeight="1">
      <c r="A176" s="50"/>
      <c r="B176" s="51"/>
      <c r="C176" s="51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5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3.5" customHeight="1">
      <c r="A177" s="50"/>
      <c r="B177" s="51"/>
      <c r="C177" s="51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5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3.5" customHeight="1">
      <c r="A178" s="50"/>
      <c r="B178" s="51"/>
      <c r="C178" s="51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5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3.5" customHeight="1">
      <c r="A179" s="50"/>
      <c r="B179" s="51"/>
      <c r="C179" s="51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5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3.5" customHeight="1">
      <c r="A180" s="50"/>
      <c r="B180" s="51"/>
      <c r="C180" s="51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5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3.5" customHeight="1">
      <c r="A181" s="50"/>
      <c r="B181" s="51"/>
      <c r="C181" s="51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5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3.5" customHeight="1">
      <c r="A182" s="50"/>
      <c r="B182" s="51"/>
      <c r="C182" s="51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5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3.5" customHeight="1">
      <c r="A183" s="50"/>
      <c r="B183" s="51"/>
      <c r="C183" s="51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5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3.5" customHeight="1">
      <c r="A184" s="50"/>
      <c r="B184" s="51"/>
      <c r="C184" s="51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5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3.5" customHeight="1">
      <c r="A185" s="50"/>
      <c r="B185" s="51"/>
      <c r="C185" s="51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5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3.5" customHeight="1">
      <c r="A186" s="50"/>
      <c r="B186" s="51"/>
      <c r="C186" s="51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5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3.5" customHeight="1">
      <c r="A187" s="50"/>
      <c r="B187" s="51"/>
      <c r="C187" s="51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5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3.5" customHeight="1">
      <c r="A188" s="50"/>
      <c r="B188" s="51"/>
      <c r="C188" s="51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5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3.5" customHeight="1">
      <c r="A189" s="50"/>
      <c r="B189" s="51"/>
      <c r="C189" s="51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5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3.5" customHeight="1">
      <c r="A190" s="50"/>
      <c r="B190" s="51"/>
      <c r="C190" s="51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5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3.5" customHeight="1">
      <c r="A191" s="50"/>
      <c r="B191" s="51"/>
      <c r="C191" s="51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5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3.5" customHeight="1">
      <c r="A192" s="50"/>
      <c r="B192" s="51"/>
      <c r="C192" s="51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5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3.5" customHeight="1">
      <c r="A193" s="50"/>
      <c r="B193" s="51"/>
      <c r="C193" s="5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5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3.5" customHeight="1">
      <c r="A194" s="50"/>
      <c r="B194" s="51"/>
      <c r="C194" s="51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5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3.5" customHeight="1">
      <c r="A195" s="50"/>
      <c r="B195" s="51"/>
      <c r="C195" s="5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5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3.5" customHeight="1">
      <c r="A196" s="50"/>
      <c r="B196" s="51"/>
      <c r="C196" s="51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5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3.5" customHeight="1">
      <c r="A197" s="50"/>
      <c r="B197" s="51"/>
      <c r="C197" s="5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5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3.5" customHeight="1">
      <c r="A198" s="50"/>
      <c r="B198" s="51"/>
      <c r="C198" s="51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5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3.5" customHeight="1">
      <c r="A199" s="50"/>
      <c r="B199" s="51"/>
      <c r="C199" s="51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5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3.5" customHeight="1">
      <c r="A200" s="50"/>
      <c r="B200" s="51"/>
      <c r="C200" s="51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5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3.5" customHeight="1">
      <c r="A201" s="50"/>
      <c r="B201" s="51"/>
      <c r="C201" s="51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5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3.5" customHeight="1">
      <c r="A202" s="50"/>
      <c r="B202" s="51"/>
      <c r="C202" s="51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5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3.5" customHeight="1">
      <c r="A203" s="50"/>
      <c r="B203" s="51"/>
      <c r="C203" s="51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5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3.5" customHeight="1">
      <c r="A204" s="50"/>
      <c r="B204" s="51"/>
      <c r="C204" s="51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5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3.5" customHeight="1">
      <c r="A205" s="50"/>
      <c r="B205" s="51"/>
      <c r="C205" s="51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5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3.5" customHeight="1">
      <c r="A206" s="50"/>
      <c r="B206" s="51"/>
      <c r="C206" s="51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5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3.5" customHeight="1">
      <c r="A207" s="50"/>
      <c r="B207" s="51"/>
      <c r="C207" s="51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5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3.5" customHeight="1">
      <c r="A208" s="50"/>
      <c r="B208" s="51"/>
      <c r="C208" s="51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5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3.5" customHeight="1">
      <c r="A209" s="50"/>
      <c r="B209" s="51"/>
      <c r="C209" s="51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5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3.5" customHeight="1">
      <c r="A210" s="50"/>
      <c r="B210" s="51"/>
      <c r="C210" s="51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5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3.5" customHeight="1">
      <c r="A211" s="50"/>
      <c r="B211" s="51"/>
      <c r="C211" s="51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5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3.5" customHeight="1">
      <c r="A212" s="50"/>
      <c r="B212" s="51"/>
      <c r="C212" s="51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5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3.5" customHeight="1">
      <c r="A213" s="50"/>
      <c r="B213" s="51"/>
      <c r="C213" s="51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5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3.5" customHeight="1">
      <c r="A214" s="50"/>
      <c r="B214" s="51"/>
      <c r="C214" s="51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5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3.5" customHeight="1">
      <c r="A215" s="50"/>
      <c r="B215" s="51"/>
      <c r="C215" s="5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5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3.5" customHeight="1">
      <c r="A216" s="50"/>
      <c r="B216" s="51"/>
      <c r="C216" s="51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5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3.5" customHeight="1">
      <c r="A217" s="50"/>
      <c r="B217" s="51"/>
      <c r="C217" s="5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5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3.5" customHeight="1">
      <c r="A218" s="50"/>
      <c r="B218" s="51"/>
      <c r="C218" s="51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5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3.5" customHeight="1">
      <c r="A219" s="50"/>
      <c r="B219" s="51"/>
      <c r="C219" s="5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5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3.5" customHeight="1">
      <c r="A220" s="50"/>
      <c r="B220" s="51"/>
      <c r="C220" s="51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5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3.5" customHeight="1">
      <c r="A221" s="50"/>
      <c r="B221" s="51"/>
      <c r="C221" s="51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5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3.5" customHeight="1">
      <c r="A222" s="50"/>
      <c r="B222" s="51"/>
      <c r="C222" s="51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5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3.5" customHeight="1">
      <c r="A223" s="50"/>
      <c r="B223" s="51"/>
      <c r="C223" s="51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5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3.5" customHeight="1">
      <c r="A224" s="50"/>
      <c r="B224" s="51"/>
      <c r="C224" s="51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5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3.5" customHeight="1">
      <c r="A225" s="50"/>
      <c r="B225" s="51"/>
      <c r="C225" s="51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5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3.5" customHeight="1">
      <c r="A226" s="50"/>
      <c r="B226" s="51"/>
      <c r="C226" s="51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5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3.5" customHeight="1">
      <c r="A227" s="50"/>
      <c r="B227" s="51"/>
      <c r="C227" s="51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5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3.5" customHeight="1">
      <c r="A228" s="50"/>
      <c r="B228" s="51"/>
      <c r="C228" s="51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5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3.5" customHeight="1">
      <c r="A229" s="50"/>
      <c r="B229" s="51"/>
      <c r="C229" s="51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5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3.5" customHeight="1">
      <c r="A230" s="50"/>
      <c r="B230" s="51"/>
      <c r="C230" s="51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5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3.5" customHeight="1">
      <c r="A231" s="50"/>
      <c r="B231" s="51"/>
      <c r="C231" s="51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5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</sheetData>
  <mergeCells count="19">
    <mergeCell ref="M24:P24"/>
    <mergeCell ref="B25:C25"/>
    <mergeCell ref="M25:P25"/>
    <mergeCell ref="B26:C26"/>
    <mergeCell ref="M31:P31"/>
    <mergeCell ref="G5:P5"/>
    <mergeCell ref="A6:A7"/>
    <mergeCell ref="B6:B7"/>
    <mergeCell ref="C6:C7"/>
    <mergeCell ref="D6:G6"/>
    <mergeCell ref="H6:K6"/>
    <mergeCell ref="L6:O6"/>
    <mergeCell ref="P6:P7"/>
    <mergeCell ref="A1:C1"/>
    <mergeCell ref="D1:O1"/>
    <mergeCell ref="A2:C2"/>
    <mergeCell ref="D2:O2"/>
    <mergeCell ref="A3:P3"/>
    <mergeCell ref="A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Hao</dc:creator>
  <cp:lastModifiedBy>Nguyen Hao</cp:lastModifiedBy>
  <dcterms:created xsi:type="dcterms:W3CDTF">2015-06-05T18:17:20Z</dcterms:created>
  <dcterms:modified xsi:type="dcterms:W3CDTF">2025-10-01T08:54:20Z</dcterms:modified>
</cp:coreProperties>
</file>