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 - vinhuni.edu.vn\DUNG  HÓA SINH+GDMN\QLSV Hóa Sinh+GDMN\TỔ CHỨC, QUẢN LÝ, HÀNH CHÍNH\SAU ĐẠI HỌC\CAO HỌC\DS HỌC VIÊN\CAO HỌC 28\"/>
    </mc:Choice>
  </mc:AlternateContent>
  <bookViews>
    <workbookView xWindow="-120" yWindow="-120" windowWidth="15600" windowHeight="11160"/>
  </bookViews>
  <sheets>
    <sheet name="TN K28" sheetId="1" r:id="rId1"/>
    <sheet name="Sheet1" sheetId="2" r:id="rId2"/>
  </sheets>
  <definedNames>
    <definedName name="_xlnm._FilterDatabase" localSheetId="0" hidden="1">'TN K28'!$A$1:$N$152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18" i="1"/>
  <c r="N63" i="1"/>
  <c r="N60" i="1"/>
  <c r="N59" i="1"/>
  <c r="N58" i="1"/>
  <c r="N57" i="1"/>
  <c r="N55" i="1"/>
  <c r="N54" i="1"/>
  <c r="N53" i="1"/>
  <c r="N52" i="1"/>
  <c r="N51" i="1"/>
  <c r="N50" i="1"/>
  <c r="N49" i="1"/>
  <c r="N48" i="1"/>
  <c r="N47" i="1"/>
  <c r="N46" i="1"/>
  <c r="N45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6" i="1"/>
  <c r="N125" i="1"/>
  <c r="N124" i="1"/>
  <c r="N123" i="1"/>
  <c r="N121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2" i="1"/>
  <c r="N101" i="1"/>
  <c r="N100" i="1"/>
  <c r="N99" i="1"/>
  <c r="N98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1" i="1"/>
  <c r="N80" i="1"/>
  <c r="N79" i="1"/>
  <c r="N78" i="1"/>
  <c r="N77" i="1"/>
  <c r="N76" i="1"/>
  <c r="N75" i="1"/>
  <c r="N74" i="1"/>
  <c r="N73" i="1"/>
  <c r="N71" i="1"/>
  <c r="N70" i="1"/>
  <c r="N69" i="1"/>
  <c r="N152" i="1"/>
  <c r="N151" i="1"/>
  <c r="N150" i="1"/>
  <c r="N147" i="1"/>
  <c r="N68" i="1"/>
  <c r="N64" i="1"/>
  <c r="N44" i="1"/>
  <c r="N43" i="1"/>
  <c r="N42" i="1"/>
  <c r="N41" i="1"/>
  <c r="N40" i="1"/>
  <c r="N39" i="1"/>
  <c r="N38" i="1"/>
  <c r="N37" i="1"/>
  <c r="N35" i="1"/>
  <c r="N33" i="1"/>
  <c r="N17" i="1"/>
  <c r="N16" i="1"/>
  <c r="N15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<sst xmlns="http://schemas.openxmlformats.org/spreadsheetml/2006/main" count="1029" uniqueCount="437">
  <si>
    <t xml:space="preserve">Khóa </t>
  </si>
  <si>
    <t>STT</t>
  </si>
  <si>
    <t>Mã
học viên</t>
  </si>
  <si>
    <t>Họ và tên</t>
  </si>
  <si>
    <t>Column1</t>
  </si>
  <si>
    <t>Ngày sinh</t>
  </si>
  <si>
    <t>Số tín chỉ 
tích lũy</t>
  </si>
  <si>
    <t>Điểm TB 
tích lũy</t>
  </si>
  <si>
    <t>Luận văn TN</t>
  </si>
  <si>
    <t>Chuyên ngành</t>
  </si>
  <si>
    <t>Ghi chú</t>
  </si>
  <si>
    <t>Lớp</t>
  </si>
  <si>
    <t>Luận văn thư viện</t>
  </si>
  <si>
    <t>Trần Thị Vân</t>
  </si>
  <si>
    <t>Anh</t>
  </si>
  <si>
    <t>25/06/1987</t>
  </si>
  <si>
    <t>Giáo dục học (Giáo dục Mầm non)</t>
  </si>
  <si>
    <t>Miễn NN</t>
  </si>
  <si>
    <t>Vinh</t>
  </si>
  <si>
    <t>R</t>
  </si>
  <si>
    <t>Nguyễn Thị</t>
  </si>
  <si>
    <t>Bình</t>
  </si>
  <si>
    <t>18/11/1981</t>
  </si>
  <si>
    <t>Lê Thị Việt</t>
  </si>
  <si>
    <t>Hà</t>
  </si>
  <si>
    <t>22/11/1989</t>
  </si>
  <si>
    <t>Hoàng Thị Mỹ</t>
  </si>
  <si>
    <t>Hảo</t>
  </si>
  <si>
    <t>06/10/1996</t>
  </si>
  <si>
    <t>Hoàng Thị</t>
  </si>
  <si>
    <t>Hiền</t>
  </si>
  <si>
    <t>24/04/1983</t>
  </si>
  <si>
    <t>Lê Thị</t>
  </si>
  <si>
    <t>12/02/1984</t>
  </si>
  <si>
    <t>Trần Thị Thu</t>
  </si>
  <si>
    <t>Hồng</t>
  </si>
  <si>
    <t>12/09/1976</t>
  </si>
  <si>
    <t>Trần Thị</t>
  </si>
  <si>
    <t>Huệ</t>
  </si>
  <si>
    <t>25/03/1986</t>
  </si>
  <si>
    <t>Hương</t>
  </si>
  <si>
    <t>12/03/1978</t>
  </si>
  <si>
    <t>Trần Thị Hồng</t>
  </si>
  <si>
    <t>Lê</t>
  </si>
  <si>
    <t>01/09/1979</t>
  </si>
  <si>
    <t>Phạm Bích</t>
  </si>
  <si>
    <t>Ngọc</t>
  </si>
  <si>
    <t>25/12/1985</t>
  </si>
  <si>
    <t>Bạch Thị</t>
  </si>
  <si>
    <t>Thanh</t>
  </si>
  <si>
    <t>24/08/1990</t>
  </si>
  <si>
    <t>Trần Thị Kim</t>
  </si>
  <si>
    <t>Thoa</t>
  </si>
  <si>
    <t>22/09/1998</t>
  </si>
  <si>
    <t>Hà Thị</t>
  </si>
  <si>
    <t>Thủy</t>
  </si>
  <si>
    <t>27/10/1983</t>
  </si>
  <si>
    <t>Hà Thị Minh</t>
  </si>
  <si>
    <t>Trang</t>
  </si>
  <si>
    <t>29/10/1992</t>
  </si>
  <si>
    <t>01/11/1989</t>
  </si>
  <si>
    <t>Nguyễn Bá</t>
  </si>
  <si>
    <t>Hưng</t>
  </si>
  <si>
    <t>03/06/1982</t>
  </si>
  <si>
    <t>Thực vật học</t>
  </si>
  <si>
    <t>Vinh A1</t>
  </si>
  <si>
    <t>Vương Thái</t>
  </si>
  <si>
    <t>Huy</t>
  </si>
  <si>
    <t>14/02/1984</t>
  </si>
  <si>
    <t>Đinh Văn</t>
  </si>
  <si>
    <t>Khang</t>
  </si>
  <si>
    <t>27/08/1995</t>
  </si>
  <si>
    <t>Nguyễn Văn</t>
  </si>
  <si>
    <t>02/01/1986</t>
  </si>
  <si>
    <t>Trần Đức</t>
  </si>
  <si>
    <t>Long</t>
  </si>
  <si>
    <t>01/01/1988</t>
  </si>
  <si>
    <t>Đặng Kim</t>
  </si>
  <si>
    <t>Oanh</t>
  </si>
  <si>
    <t>11/06/1979</t>
  </si>
  <si>
    <t>Lê Thanh</t>
  </si>
  <si>
    <t>Toán</t>
  </si>
  <si>
    <t>06/02/1991</t>
  </si>
  <si>
    <t>Phan Bá</t>
  </si>
  <si>
    <t>Đông</t>
  </si>
  <si>
    <t>05/09/1971</t>
  </si>
  <si>
    <t>Vinh_QH A2</t>
  </si>
  <si>
    <t>Nguyễn Công</t>
  </si>
  <si>
    <t>Hải</t>
  </si>
  <si>
    <t>10/10/1981</t>
  </si>
  <si>
    <t>Nguyễn Cảnh</t>
  </si>
  <si>
    <t>Hiếu</t>
  </si>
  <si>
    <t>06/09/1983</t>
  </si>
  <si>
    <t>Phan Thị</t>
  </si>
  <si>
    <t>Đặng Thị</t>
  </si>
  <si>
    <t>Loan</t>
  </si>
  <si>
    <t>18/09/1983</t>
  </si>
  <si>
    <t>Minh</t>
  </si>
  <si>
    <t>13/08/1976</t>
  </si>
  <si>
    <t>Hồ Thị Thúy</t>
  </si>
  <si>
    <t>Phương</t>
  </si>
  <si>
    <t>12/08/1981</t>
  </si>
  <si>
    <t>Đậu Thị Diệu</t>
  </si>
  <si>
    <t>Thúy</t>
  </si>
  <si>
    <t>22/09/1985</t>
  </si>
  <si>
    <t>Cương</t>
  </si>
  <si>
    <t>04/02/1989</t>
  </si>
  <si>
    <t>Động vật học</t>
  </si>
  <si>
    <t>Nguyễn Thị Kim</t>
  </si>
  <si>
    <t>Dung</t>
  </si>
  <si>
    <t>Mạnh</t>
  </si>
  <si>
    <t>16/05/1990</t>
  </si>
  <si>
    <t>Nguyễn Lâm</t>
  </si>
  <si>
    <t>Thư</t>
  </si>
  <si>
    <t>04/01/1998</t>
  </si>
  <si>
    <t>Lê Hoàng</t>
  </si>
  <si>
    <t>04/10/1980</t>
  </si>
  <si>
    <t>Vinh_BP A2</t>
  </si>
  <si>
    <t>Trịnh Vinh</t>
  </si>
  <si>
    <t>Cường</t>
  </si>
  <si>
    <t>03/08/1987</t>
  </si>
  <si>
    <t>23/06/1985</t>
  </si>
  <si>
    <t>Vũ Đức</t>
  </si>
  <si>
    <t>10/03/1986</t>
  </si>
  <si>
    <t>Dương Thị Hồng</t>
  </si>
  <si>
    <t>10/02/1977</t>
  </si>
  <si>
    <t>Vũ Minh</t>
  </si>
  <si>
    <t>Triều</t>
  </si>
  <si>
    <t>28/05/1981</t>
  </si>
  <si>
    <t>Hồ Văn</t>
  </si>
  <si>
    <t>Tuấn</t>
  </si>
  <si>
    <t>12/12/1981</t>
  </si>
  <si>
    <t>Việt</t>
  </si>
  <si>
    <t>20/10/1982</t>
  </si>
  <si>
    <t>Đậu Văn</t>
  </si>
  <si>
    <t>Danh</t>
  </si>
  <si>
    <t>18/12/1983</t>
  </si>
  <si>
    <t>Sinh học thực nghiệm</t>
  </si>
  <si>
    <t>Nguyễn Đăng Tiến</t>
  </si>
  <si>
    <t>Dũng</t>
  </si>
  <si>
    <t>06/09/1998</t>
  </si>
  <si>
    <t>16/06/1987</t>
  </si>
  <si>
    <t>03/10/1986</t>
  </si>
  <si>
    <t>Thái Thị</t>
  </si>
  <si>
    <t>Linh</t>
  </si>
  <si>
    <t>20/11/1992</t>
  </si>
  <si>
    <t>Lý</t>
  </si>
  <si>
    <t>06/09/1989</t>
  </si>
  <si>
    <t>Hồ Thị Lan</t>
  </si>
  <si>
    <t>Mai</t>
  </si>
  <si>
    <t>01/01/1985</t>
  </si>
  <si>
    <t>Trương Thị</t>
  </si>
  <si>
    <t>Ngân</t>
  </si>
  <si>
    <t>30/10/1987</t>
  </si>
  <si>
    <t>Tâm</t>
  </si>
  <si>
    <t>05/02/1988</t>
  </si>
  <si>
    <t>Hoàng Hữu</t>
  </si>
  <si>
    <t>Thọ</t>
  </si>
  <si>
    <t>03/12/1982</t>
  </si>
  <si>
    <t>28/01/1989</t>
  </si>
  <si>
    <t>Võ Thị Quỳnh</t>
  </si>
  <si>
    <t>20/10/1997</t>
  </si>
  <si>
    <t>Tú</t>
  </si>
  <si>
    <t>18/03/1997</t>
  </si>
  <si>
    <t>Vân</t>
  </si>
  <si>
    <t>Hồ Lan Ngọc</t>
  </si>
  <si>
    <t>03/09/1984</t>
  </si>
  <si>
    <t>Vinh_SG A2</t>
  </si>
  <si>
    <t>Tô Ngọc</t>
  </si>
  <si>
    <t>Hân</t>
  </si>
  <si>
    <t>29/09/1998</t>
  </si>
  <si>
    <t>05/09/1983</t>
  </si>
  <si>
    <t>Quách Minh</t>
  </si>
  <si>
    <t>Thu</t>
  </si>
  <si>
    <t>17/07/1984</t>
  </si>
  <si>
    <t>Nguyễn Thị Tố</t>
  </si>
  <si>
    <t>11/09/1983</t>
  </si>
  <si>
    <t>Hùng</t>
  </si>
  <si>
    <t>08/10/1979</t>
  </si>
  <si>
    <t>Hóa hữu cơ</t>
  </si>
  <si>
    <t>Huyền</t>
  </si>
  <si>
    <t>20/11/1997</t>
  </si>
  <si>
    <t>Hồ Thị</t>
  </si>
  <si>
    <t>Lành</t>
  </si>
  <si>
    <t>09/07/1998</t>
  </si>
  <si>
    <t>Phan Thùy</t>
  </si>
  <si>
    <t>22/03/1997</t>
  </si>
  <si>
    <t>Nguyễn Hải</t>
  </si>
  <si>
    <t>Nam</t>
  </si>
  <si>
    <t>20/04/1980</t>
  </si>
  <si>
    <t>09/01/1985</t>
  </si>
  <si>
    <t>Lý luận và PPDH bộ môn Hóa học</t>
  </si>
  <si>
    <t>Nguyễn Thị Thúy</t>
  </si>
  <si>
    <t>Hạnh</t>
  </si>
  <si>
    <t>17/07/1980</t>
  </si>
  <si>
    <t>08/02/1996</t>
  </si>
  <si>
    <t>Thảo</t>
  </si>
  <si>
    <t>06/09/1997</t>
  </si>
  <si>
    <t>Phạm Hồng</t>
  </si>
  <si>
    <t>Thân</t>
  </si>
  <si>
    <t>12/04/1981</t>
  </si>
  <si>
    <t>10/05/1980</t>
  </si>
  <si>
    <t>Lê Văn</t>
  </si>
  <si>
    <t>17/06/1995</t>
  </si>
  <si>
    <t>Hoàng Quốc</t>
  </si>
  <si>
    <t>26/06/1981</t>
  </si>
  <si>
    <t>Chánh</t>
  </si>
  <si>
    <t>26/02/1987</t>
  </si>
  <si>
    <t>Long An A2</t>
  </si>
  <si>
    <t>Nguyễn Thị Khương</t>
  </si>
  <si>
    <t>Châu</t>
  </si>
  <si>
    <t>28/04/1986</t>
  </si>
  <si>
    <t>Bùi Ngọc Thúy</t>
  </si>
  <si>
    <t>19/12/1979</t>
  </si>
  <si>
    <t>Phạm Thị Lệ</t>
  </si>
  <si>
    <t>Quyên</t>
  </si>
  <si>
    <t>05/05/1985</t>
  </si>
  <si>
    <t>Trần Đại</t>
  </si>
  <si>
    <t>Quỳnh</t>
  </si>
  <si>
    <t>13/05/1991</t>
  </si>
  <si>
    <t>Nguyễn Huỳnh Hữu</t>
  </si>
  <si>
    <t>Tài</t>
  </si>
  <si>
    <t>18/11/1989</t>
  </si>
  <si>
    <t>Phan Thị Kim</t>
  </si>
  <si>
    <t>Tuyền</t>
  </si>
  <si>
    <t>02/08/1989</t>
  </si>
  <si>
    <t>Lê Thị Hồng</t>
  </si>
  <si>
    <t>Xoan</t>
  </si>
  <si>
    <t>10/08/1982</t>
  </si>
  <si>
    <t>Hậu</t>
  </si>
  <si>
    <t>16/11/1988</t>
  </si>
  <si>
    <t>Vinh _BP A3</t>
  </si>
  <si>
    <t>Ngô Thị</t>
  </si>
  <si>
    <t>Liễu</t>
  </si>
  <si>
    <t>19/01/1987</t>
  </si>
  <si>
    <t>Phạm Thúy</t>
  </si>
  <si>
    <t>11/02/1981</t>
  </si>
  <si>
    <t>Mùi</t>
  </si>
  <si>
    <t>08/05/1979</t>
  </si>
  <si>
    <t>Phan Thanh</t>
  </si>
  <si>
    <t>Nhân</t>
  </si>
  <si>
    <t>10/10/1991</t>
  </si>
  <si>
    <t>Phan Ngọc</t>
  </si>
  <si>
    <t>Toàn</t>
  </si>
  <si>
    <t>14/09/1992</t>
  </si>
  <si>
    <t>Lữ Văn</t>
  </si>
  <si>
    <t>Trung</t>
  </si>
  <si>
    <t>18/07/1985</t>
  </si>
  <si>
    <t>Phan Đình</t>
  </si>
  <si>
    <t>Viên</t>
  </si>
  <si>
    <t>06/06/1980</t>
  </si>
  <si>
    <t>Trần Thị Ngọc</t>
  </si>
  <si>
    <t>21/01/1980</t>
  </si>
  <si>
    <t>Vinh_SG A4</t>
  </si>
  <si>
    <t>Cúc</t>
  </si>
  <si>
    <t>10/06/1983</t>
  </si>
  <si>
    <t>Trương Xuân</t>
  </si>
  <si>
    <t>Hòa</t>
  </si>
  <si>
    <t>27/10/1987</t>
  </si>
  <si>
    <t>Hường</t>
  </si>
  <si>
    <t>15/08/1977</t>
  </si>
  <si>
    <t>Nguyễn Thị Quế</t>
  </si>
  <si>
    <t>20/02/1991</t>
  </si>
  <si>
    <t>Phạm Thị Thanh</t>
  </si>
  <si>
    <t>Nga</t>
  </si>
  <si>
    <t>24/04/1978</t>
  </si>
  <si>
    <t>Phan Thị Ngọc</t>
  </si>
  <si>
    <t>Nữ</t>
  </si>
  <si>
    <t>10/02/1984</t>
  </si>
  <si>
    <t>Nguyễn Hoàng Thanh</t>
  </si>
  <si>
    <t>18/12/1978</t>
  </si>
  <si>
    <t>Nguyễn Bảo</t>
  </si>
  <si>
    <t>17/10/1978</t>
  </si>
  <si>
    <t>Nguyễn Ngô Anh</t>
  </si>
  <si>
    <t>Tuấn</t>
  </si>
  <si>
    <t>23/11/1997</t>
  </si>
  <si>
    <t>10/08/1976</t>
  </si>
  <si>
    <t>Đặng Trung</t>
  </si>
  <si>
    <t>11/08/1978</t>
  </si>
  <si>
    <t>208140111410030</t>
  </si>
  <si>
    <t>Nguyễn Thị Hồng</t>
  </si>
  <si>
    <t>Cảnh</t>
  </si>
  <si>
    <t>13/10/1973</t>
  </si>
  <si>
    <t>Lý luận và PPDH bộ môn Sinh học</t>
  </si>
  <si>
    <t>208140111410008</t>
  </si>
  <si>
    <t>16/04/1981</t>
  </si>
  <si>
    <t>208140111410010</t>
  </si>
  <si>
    <t>Hưởng</t>
  </si>
  <si>
    <t>26/06/1990</t>
  </si>
  <si>
    <t>208140111410011</t>
  </si>
  <si>
    <t>10/08/1984</t>
  </si>
  <si>
    <t>208140111410012</t>
  </si>
  <si>
    <t>Phan Xuân Hoài</t>
  </si>
  <si>
    <t>17/04/1985</t>
  </si>
  <si>
    <t>208140111410018</t>
  </si>
  <si>
    <t>Võ Như</t>
  </si>
  <si>
    <t>20/07/1986</t>
  </si>
  <si>
    <t>208140111410032</t>
  </si>
  <si>
    <t>Trương Hà</t>
  </si>
  <si>
    <t>31/03/1981</t>
  </si>
  <si>
    <t>208140111410014</t>
  </si>
  <si>
    <t>Nguyễn Thị Thanh</t>
  </si>
  <si>
    <t>Nhàn</t>
  </si>
  <si>
    <t>04/05/1985</t>
  </si>
  <si>
    <t>208140111410031</t>
  </si>
  <si>
    <t>Hoàng Thị Kim</t>
  </si>
  <si>
    <t>20/09/1990</t>
  </si>
  <si>
    <t>208140111410015</t>
  </si>
  <si>
    <t>Nguyễn Thị Hà</t>
  </si>
  <si>
    <t>10/07/1984</t>
  </si>
  <si>
    <t>208140111410016</t>
  </si>
  <si>
    <t>20/05/1982</t>
  </si>
  <si>
    <t>208140111410017</t>
  </si>
  <si>
    <t>Thuần</t>
  </si>
  <si>
    <t>15/06/1988</t>
  </si>
  <si>
    <t>208140111410013</t>
  </si>
  <si>
    <t>Thương</t>
  </si>
  <si>
    <t>27/01/1996</t>
  </si>
  <si>
    <t>Đỗ Nguyễn Hồng</t>
  </si>
  <si>
    <t>25/02/1990</t>
  </si>
  <si>
    <t>208140111310040</t>
  </si>
  <si>
    <t>Vũ Thị Thu</t>
  </si>
  <si>
    <t>30/07/1986</t>
  </si>
  <si>
    <t>208140111310042</t>
  </si>
  <si>
    <t>Nguyễn Thị Ngọc</t>
  </si>
  <si>
    <t>20/04/1998</t>
  </si>
  <si>
    <t>208140111310041</t>
  </si>
  <si>
    <t>Nguyễn Thị Thu</t>
  </si>
  <si>
    <t>02/11/1994</t>
  </si>
  <si>
    <t>208140111310043</t>
  </si>
  <si>
    <t>Trương Minh</t>
  </si>
  <si>
    <t>Khải</t>
  </si>
  <si>
    <t>21/11/1997</t>
  </si>
  <si>
    <t>208140111410033</t>
  </si>
  <si>
    <t>Nguyễn Doãn</t>
  </si>
  <si>
    <t>22/12/1981</t>
  </si>
  <si>
    <t>208140111310044</t>
  </si>
  <si>
    <t>Lưu Thị</t>
  </si>
  <si>
    <t>Muội</t>
  </si>
  <si>
    <t>30/12/1971</t>
  </si>
  <si>
    <t>208140111310045</t>
  </si>
  <si>
    <t>Nhung</t>
  </si>
  <si>
    <t>11/04/1995</t>
  </si>
  <si>
    <t>208140111310047</t>
  </si>
  <si>
    <t>Nguyễn Thị Minh</t>
  </si>
  <si>
    <t>27/09/1977</t>
  </si>
  <si>
    <t>208140111310028</t>
  </si>
  <si>
    <t>Nguyễn Thanh</t>
  </si>
  <si>
    <t>09/06/1998</t>
  </si>
  <si>
    <t>208140111410001</t>
  </si>
  <si>
    <t>Phạm Thị Hồng</t>
  </si>
  <si>
    <t>Ánh</t>
  </si>
  <si>
    <t>01/02/1985</t>
  </si>
  <si>
    <t>Vinh_BP A3</t>
  </si>
  <si>
    <t>208140111410007</t>
  </si>
  <si>
    <t>26/03/1981</t>
  </si>
  <si>
    <t>208140111410002</t>
  </si>
  <si>
    <t>31/08/1986</t>
  </si>
  <si>
    <t>208140111410003</t>
  </si>
  <si>
    <t>Nguyễn Quang</t>
  </si>
  <si>
    <t>Hữu</t>
  </si>
  <si>
    <t>07/09/1981</t>
  </si>
  <si>
    <t>208140111410005</t>
  </si>
  <si>
    <t>Quốc</t>
  </si>
  <si>
    <t>27/02/1991</t>
  </si>
  <si>
    <t>208140111410006</t>
  </si>
  <si>
    <t>Bùi Ngọc</t>
  </si>
  <si>
    <t>02/01/1980</t>
  </si>
  <si>
    <t>208140111410004</t>
  </si>
  <si>
    <t>Nông Thị</t>
  </si>
  <si>
    <t>27/02/1986</t>
  </si>
  <si>
    <t>208140111410019</t>
  </si>
  <si>
    <t>Lê Viết</t>
  </si>
  <si>
    <t>Dương</t>
  </si>
  <si>
    <t>17/11/1982</t>
  </si>
  <si>
    <t>Vinh_GL A4</t>
  </si>
  <si>
    <t>208140111410020</t>
  </si>
  <si>
    <t>Ngô Thị Hải</t>
  </si>
  <si>
    <t>27/05/1975</t>
  </si>
  <si>
    <t>208140111410021</t>
  </si>
  <si>
    <t>Hiệp</t>
  </si>
  <si>
    <t>12/12/1976</t>
  </si>
  <si>
    <t>208140111410022</t>
  </si>
  <si>
    <t>Cao  Thị Thu</t>
  </si>
  <si>
    <t>28/06/1982</t>
  </si>
  <si>
    <t>208140111410023</t>
  </si>
  <si>
    <t>Ngô Thị Tuyết</t>
  </si>
  <si>
    <t>25/10/1979</t>
  </si>
  <si>
    <t>208140111410029</t>
  </si>
  <si>
    <t>Phan Thị Minh</t>
  </si>
  <si>
    <t>19/06/1979</t>
  </si>
  <si>
    <t>208140111410025</t>
  </si>
  <si>
    <t>Đỗ Huỳnh</t>
  </si>
  <si>
    <t>Quang</t>
  </si>
  <si>
    <t>208140111410026</t>
  </si>
  <si>
    <t>Phạm Thị  Tiến</t>
  </si>
  <si>
    <t>01/11/1984</t>
  </si>
  <si>
    <t>208140111410027</t>
  </si>
  <si>
    <t>Cao Thị</t>
  </si>
  <si>
    <t>15/05/1982</t>
  </si>
  <si>
    <t>208140111410028</t>
  </si>
  <si>
    <t>Hoàng Tám</t>
  </si>
  <si>
    <t>Thuận</t>
  </si>
  <si>
    <t>24/05/1982</t>
  </si>
  <si>
    <t>208140111410024</t>
  </si>
  <si>
    <t>Tuyết</t>
  </si>
  <si>
    <t>02/07/1980</t>
  </si>
  <si>
    <t>20844011810001</t>
  </si>
  <si>
    <t>Dương Thị Ngọc</t>
  </si>
  <si>
    <t>Hằng</t>
  </si>
  <si>
    <t>23/04/1998</t>
  </si>
  <si>
    <t>Hóa phân tích</t>
  </si>
  <si>
    <t>Vinh_Hóa phân tích</t>
  </si>
  <si>
    <t>20844011810002</t>
  </si>
  <si>
    <t>Hoàng</t>
  </si>
  <si>
    <t>25/12/1991</t>
  </si>
  <si>
    <t>20844011410002</t>
  </si>
  <si>
    <t>Bùi Xuân</t>
  </si>
  <si>
    <t>10/08/1985</t>
  </si>
  <si>
    <t>20844011810006</t>
  </si>
  <si>
    <t>Nguyễn Thị Huyền</t>
  </si>
  <si>
    <t>18/01/1997</t>
  </si>
  <si>
    <t>20844011410005</t>
  </si>
  <si>
    <t>Trần Văn</t>
  </si>
  <si>
    <t>10/03/1978</t>
  </si>
  <si>
    <t>20844011810003</t>
  </si>
  <si>
    <t>Phùng Ngọc</t>
  </si>
  <si>
    <t>Thành</t>
  </si>
  <si>
    <t>02/09/1997</t>
  </si>
  <si>
    <t>20844011810005</t>
  </si>
  <si>
    <t>Trương Chiến</t>
  </si>
  <si>
    <t>Thắng</t>
  </si>
  <si>
    <t>03/09/1979</t>
  </si>
  <si>
    <t>Điểm khen thưởng</t>
  </si>
  <si>
    <t>Tổng</t>
  </si>
  <si>
    <t>Chỉ tiêu</t>
  </si>
  <si>
    <t>Phạm Thị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</si>
</sst>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color indexed="8"/>
      <name val="Times New Roman"/>
      <family val="1"/>
    </font>
    <font>
      <sz val="14"/>
      <color rgb="FF7030A0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2" borderId="0" xfId="0" applyFont="1" applyFill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6" fillId="0" borderId="1" xfId="0" applyFont="1" applyBorder="1"/>
    <xf numFmtId="0" fontId="6" fillId="0" borderId="0" xfId="0" applyFont="1"/>
    <xf numFmtId="0" fontId="4" fillId="0" borderId="0" xfId="0" applyFont="1"/>
    <xf numFmtId="14" fontId="5" fillId="0" borderId="1" xfId="0" applyNumberFormat="1" applyFont="1" applyBorder="1" applyAlignment="1">
      <alignment horizontal="center"/>
    </xf>
    <xf numFmtId="0" fontId="7" fillId="0" borderId="0" xfId="0" applyFont="1"/>
    <xf numFmtId="2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3" borderId="1" xfId="0" applyFont="1" applyFill="1" applyBorder="1"/>
    <xf numFmtId="2" fontId="7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5" fillId="4" borderId="1" xfId="0" applyFont="1" applyFill="1" applyBorder="1"/>
    <xf numFmtId="0" fontId="6" fillId="5" borderId="0" xfId="0" applyFont="1" applyFill="1"/>
    <xf numFmtId="2" fontId="5" fillId="5" borderId="1" xfId="0" applyNumberFormat="1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quotePrefix="1" applyFont="1" applyFill="1" applyBorder="1"/>
    <xf numFmtId="2" fontId="7" fillId="0" borderId="4" xfId="0" applyNumberFormat="1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5" fillId="0" borderId="5" xfId="0" applyFont="1" applyBorder="1"/>
    <xf numFmtId="2" fontId="5" fillId="0" borderId="4" xfId="0" applyNumberFormat="1" applyFont="1" applyBorder="1"/>
    <xf numFmtId="0" fontId="5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3" borderId="1" xfId="0" applyFont="1" applyFill="1" applyBorder="1"/>
    <xf numFmtId="0" fontId="0" fillId="6" borderId="0" xfId="0" applyFill="1"/>
    <xf numFmtId="2" fontId="6" fillId="0" borderId="0" xfId="0" applyNumberFormat="1" applyFont="1" applyFill="1"/>
    <xf numFmtId="2" fontId="7" fillId="0" borderId="0" xfId="0" applyNumberFormat="1" applyFont="1" applyFill="1"/>
    <xf numFmtId="0" fontId="0" fillId="0" borderId="0" xfId="0" applyFill="1"/>
    <xf numFmtId="2" fontId="0" fillId="0" borderId="0" xfId="0" applyNumberFormat="1" applyFill="1"/>
    <xf numFmtId="0" fontId="1" fillId="0" borderId="0" xfId="0" applyFont="1" applyFill="1" applyAlignment="1">
      <alignment wrapText="1"/>
    </xf>
    <xf numFmtId="0" fontId="6" fillId="6" borderId="0" xfId="0" applyFont="1" applyFill="1"/>
    <xf numFmtId="0" fontId="4" fillId="6" borderId="0" xfId="0" applyFont="1" applyFill="1"/>
    <xf numFmtId="0" fontId="7" fillId="6" borderId="0" xfId="0" applyFont="1" applyFill="1"/>
    <xf numFmtId="0" fontId="0" fillId="7" borderId="0" xfId="0" applyFill="1"/>
    <xf numFmtId="0" fontId="5" fillId="7" borderId="1" xfId="0" applyFont="1" applyFill="1" applyBorder="1" applyAlignment="1">
      <alignment horizontal="left"/>
    </xf>
    <xf numFmtId="0" fontId="6" fillId="7" borderId="1" xfId="0" applyFont="1" applyFill="1" applyBorder="1"/>
    <xf numFmtId="0" fontId="5" fillId="7" borderId="1" xfId="0" applyFont="1" applyFill="1" applyBorder="1"/>
    <xf numFmtId="0" fontId="7" fillId="7" borderId="1" xfId="0" applyFont="1" applyFill="1" applyBorder="1"/>
    <xf numFmtId="0" fontId="0" fillId="2" borderId="0" xfId="0" applyFill="1"/>
    <xf numFmtId="0" fontId="5" fillId="8" borderId="1" xfId="0" applyFont="1" applyFill="1" applyBorder="1"/>
    <xf numFmtId="0" fontId="8" fillId="8" borderId="7" xfId="0" applyFont="1" applyFill="1" applyBorder="1"/>
    <xf numFmtId="1" fontId="5" fillId="0" borderId="1" xfId="0" applyNumberFormat="1" applyFont="1" applyBorder="1" applyAlignment="1">
      <alignment horizontal="center"/>
    </xf>
    <xf numFmtId="1" fontId="5" fillId="8" borderId="1" xfId="0" applyNumberFormat="1" applyFont="1" applyFill="1" applyBorder="1" applyAlignment="1">
      <alignment horizontal="center"/>
    </xf>
    <xf numFmtId="1" fontId="8" fillId="8" borderId="8" xfId="0" applyNumberFormat="1" applyFont="1" applyFill="1" applyBorder="1" applyAlignment="1">
      <alignment horizontal="center"/>
    </xf>
    <xf numFmtId="0" fontId="8" fillId="8" borderId="9" xfId="0" applyFont="1" applyFill="1" applyBorder="1"/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2"/>
  <sheetViews>
    <sheetView tabSelected="1" workbookViewId="0"/>
  </sheetViews>
  <sheetFormatPr defaultRowHeight="15" x14ac:dyDescent="0.25"/>
  <cols>
    <col min="3" max="3" width="24.28515625" bestFit="1" customWidth="1"/>
    <col min="4" max="4" width="25" bestFit="1" customWidth="1"/>
    <col min="6" max="6" width="13" bestFit="1" customWidth="1"/>
    <col min="10" max="10" width="40" bestFit="1" customWidth="1"/>
    <col min="14" max="14" width="9.140625" style="52"/>
    <col min="17" max="17" width="19.5703125" bestFit="1" customWidth="1"/>
    <col min="18" max="18" width="21.7109375" bestFit="1" customWidth="1"/>
  </cols>
  <sheetData>
    <row r="1" spans="1:55" s="1" customFormat="1" ht="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6" t="s">
        <v>11</v>
      </c>
      <c r="M1" s="6" t="s">
        <v>12</v>
      </c>
      <c r="N1" s="54" t="s">
        <v>433</v>
      </c>
    </row>
    <row r="2" spans="1:55" s="7" customFormat="1" ht="29.25" customHeight="1" x14ac:dyDescent="0.3">
      <c r="A2" s="7">
        <v>28</v>
      </c>
      <c r="B2" s="8">
        <v>1</v>
      </c>
      <c r="C2" s="9">
        <v>208140101210014</v>
      </c>
      <c r="D2" s="10" t="s">
        <v>13</v>
      </c>
      <c r="E2" s="11" t="s">
        <v>14</v>
      </c>
      <c r="F2" s="8" t="s">
        <v>15</v>
      </c>
      <c r="G2" s="12">
        <v>43</v>
      </c>
      <c r="H2" s="12">
        <v>8.7100000000000009</v>
      </c>
      <c r="I2" s="12">
        <v>8.8000000000000007</v>
      </c>
      <c r="J2" s="13" t="s">
        <v>16</v>
      </c>
      <c r="K2" s="12" t="s">
        <v>17</v>
      </c>
      <c r="L2" s="14" t="s">
        <v>18</v>
      </c>
      <c r="M2" s="15" t="s">
        <v>19</v>
      </c>
      <c r="N2" s="55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</row>
    <row r="3" spans="1:55" s="16" customFormat="1" ht="29.25" customHeight="1" x14ac:dyDescent="0.3">
      <c r="A3" s="7">
        <v>28</v>
      </c>
      <c r="B3" s="8">
        <v>2</v>
      </c>
      <c r="C3" s="9">
        <v>208140101210001</v>
      </c>
      <c r="D3" s="10" t="s">
        <v>20</v>
      </c>
      <c r="E3" s="11" t="s">
        <v>21</v>
      </c>
      <c r="F3" s="8" t="s">
        <v>22</v>
      </c>
      <c r="G3" s="12">
        <v>46</v>
      </c>
      <c r="H3" s="12">
        <v>8.5399999999999991</v>
      </c>
      <c r="I3" s="12">
        <v>8.8000000000000007</v>
      </c>
      <c r="J3" s="13" t="s">
        <v>16</v>
      </c>
      <c r="K3" s="12"/>
      <c r="L3" s="14" t="s">
        <v>18</v>
      </c>
      <c r="M3" s="15" t="s">
        <v>19</v>
      </c>
      <c r="N3" s="50">
        <f>(H3*G3+I3*15)/61</f>
        <v>8.6039344262295074</v>
      </c>
    </row>
    <row r="4" spans="1:55" s="16" customFormat="1" ht="29.25" customHeight="1" x14ac:dyDescent="0.3">
      <c r="A4" s="7">
        <v>28</v>
      </c>
      <c r="B4" s="8">
        <v>3</v>
      </c>
      <c r="C4" s="9">
        <v>208140101210017</v>
      </c>
      <c r="D4" s="10" t="s">
        <v>23</v>
      </c>
      <c r="E4" s="11" t="s">
        <v>24</v>
      </c>
      <c r="F4" s="8" t="s">
        <v>25</v>
      </c>
      <c r="G4" s="12">
        <v>46</v>
      </c>
      <c r="H4" s="12">
        <v>8.58</v>
      </c>
      <c r="I4" s="12">
        <v>8.8000000000000007</v>
      </c>
      <c r="J4" s="13" t="s">
        <v>16</v>
      </c>
      <c r="K4" s="12"/>
      <c r="L4" s="14" t="s">
        <v>18</v>
      </c>
      <c r="M4" s="15" t="s">
        <v>19</v>
      </c>
      <c r="N4" s="50">
        <f t="shared" ref="N4:N13" si="0">(H4*G4+I4*15)/61</f>
        <v>8.634098360655738</v>
      </c>
    </row>
    <row r="5" spans="1:55" s="16" customFormat="1" ht="29.25" customHeight="1" x14ac:dyDescent="0.3">
      <c r="A5" s="7">
        <v>28</v>
      </c>
      <c r="B5" s="8">
        <v>4</v>
      </c>
      <c r="C5" s="9">
        <v>208140101210005</v>
      </c>
      <c r="D5" s="10" t="s">
        <v>26</v>
      </c>
      <c r="E5" s="11" t="s">
        <v>27</v>
      </c>
      <c r="F5" s="8" t="s">
        <v>28</v>
      </c>
      <c r="G5" s="12">
        <v>46</v>
      </c>
      <c r="H5" s="12">
        <v>8.41</v>
      </c>
      <c r="I5" s="12">
        <v>8.6999999999999993</v>
      </c>
      <c r="J5" s="13" t="s">
        <v>16</v>
      </c>
      <c r="K5" s="12"/>
      <c r="L5" s="14" t="s">
        <v>18</v>
      </c>
      <c r="M5" s="15" t="s">
        <v>19</v>
      </c>
      <c r="N5" s="50">
        <f t="shared" si="0"/>
        <v>8.4813114754098358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7"/>
    </row>
    <row r="6" spans="1:55" s="16" customFormat="1" ht="29.25" customHeight="1" x14ac:dyDescent="0.3">
      <c r="A6" s="7">
        <v>28</v>
      </c>
      <c r="B6" s="8">
        <v>5</v>
      </c>
      <c r="C6" s="9">
        <v>208140101210004</v>
      </c>
      <c r="D6" s="10" t="s">
        <v>29</v>
      </c>
      <c r="E6" s="11" t="s">
        <v>30</v>
      </c>
      <c r="F6" s="8" t="s">
        <v>31</v>
      </c>
      <c r="G6" s="12">
        <v>46</v>
      </c>
      <c r="H6" s="12">
        <v>8.57</v>
      </c>
      <c r="I6" s="12">
        <v>8.6999999999999993</v>
      </c>
      <c r="J6" s="13" t="s">
        <v>16</v>
      </c>
      <c r="K6" s="12"/>
      <c r="L6" s="14" t="s">
        <v>18</v>
      </c>
      <c r="M6" s="15" t="s">
        <v>19</v>
      </c>
      <c r="N6" s="50">
        <f t="shared" si="0"/>
        <v>8.6019672131147544</v>
      </c>
    </row>
    <row r="7" spans="1:55" s="16" customFormat="1" ht="29.25" customHeight="1" x14ac:dyDescent="0.3">
      <c r="A7" s="7">
        <v>28</v>
      </c>
      <c r="B7" s="8">
        <v>6</v>
      </c>
      <c r="C7" s="9">
        <v>208140101210003</v>
      </c>
      <c r="D7" s="10" t="s">
        <v>32</v>
      </c>
      <c r="E7" s="11" t="s">
        <v>30</v>
      </c>
      <c r="F7" s="8" t="s">
        <v>33</v>
      </c>
      <c r="G7" s="12">
        <v>46</v>
      </c>
      <c r="H7" s="12">
        <v>8.6300000000000008</v>
      </c>
      <c r="I7" s="12">
        <v>8.8000000000000007</v>
      </c>
      <c r="J7" s="13" t="s">
        <v>16</v>
      </c>
      <c r="K7" s="12"/>
      <c r="L7" s="14" t="s">
        <v>18</v>
      </c>
      <c r="M7" s="15" t="s">
        <v>19</v>
      </c>
      <c r="N7" s="50">
        <f t="shared" si="0"/>
        <v>8.6718032786885253</v>
      </c>
    </row>
    <row r="8" spans="1:55" s="16" customFormat="1" ht="29.25" customHeight="1" x14ac:dyDescent="0.3">
      <c r="A8" s="7">
        <v>28</v>
      </c>
      <c r="B8" s="8">
        <v>7</v>
      </c>
      <c r="C8" s="9">
        <v>208140101210006</v>
      </c>
      <c r="D8" s="10" t="s">
        <v>34</v>
      </c>
      <c r="E8" s="11" t="s">
        <v>35</v>
      </c>
      <c r="F8" s="8" t="s">
        <v>36</v>
      </c>
      <c r="G8" s="12">
        <v>46</v>
      </c>
      <c r="H8" s="12">
        <v>8.7100000000000009</v>
      </c>
      <c r="I8" s="12">
        <v>8.8000000000000007</v>
      </c>
      <c r="J8" s="13" t="s">
        <v>16</v>
      </c>
      <c r="K8" s="12"/>
      <c r="L8" s="14" t="s">
        <v>18</v>
      </c>
      <c r="M8" s="15" t="s">
        <v>19</v>
      </c>
      <c r="N8" s="50">
        <f t="shared" si="0"/>
        <v>8.7321311475409846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</row>
    <row r="9" spans="1:55" s="16" customFormat="1" ht="29.25" customHeight="1" x14ac:dyDescent="0.3">
      <c r="A9" s="7">
        <v>28</v>
      </c>
      <c r="B9" s="8">
        <v>8</v>
      </c>
      <c r="C9" s="9">
        <v>208140101210007</v>
      </c>
      <c r="D9" s="10" t="s">
        <v>37</v>
      </c>
      <c r="E9" s="11" t="s">
        <v>38</v>
      </c>
      <c r="F9" s="8" t="s">
        <v>39</v>
      </c>
      <c r="G9" s="12">
        <v>46</v>
      </c>
      <c r="H9" s="12">
        <v>8.51</v>
      </c>
      <c r="I9" s="12">
        <v>8.5</v>
      </c>
      <c r="J9" s="13" t="s">
        <v>16</v>
      </c>
      <c r="K9" s="12"/>
      <c r="L9" s="14" t="s">
        <v>18</v>
      </c>
      <c r="M9" s="15" t="s">
        <v>19</v>
      </c>
      <c r="N9" s="50">
        <f t="shared" si="0"/>
        <v>8.5075409836065585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</row>
    <row r="10" spans="1:55" s="16" customFormat="1" ht="29.25" customHeight="1" x14ac:dyDescent="0.3">
      <c r="A10" s="7">
        <v>28</v>
      </c>
      <c r="B10" s="8">
        <v>9</v>
      </c>
      <c r="C10" s="9">
        <v>208140101210016</v>
      </c>
      <c r="D10" s="10" t="s">
        <v>20</v>
      </c>
      <c r="E10" s="11" t="s">
        <v>40</v>
      </c>
      <c r="F10" s="8" t="s">
        <v>41</v>
      </c>
      <c r="G10" s="12">
        <v>46</v>
      </c>
      <c r="H10" s="12">
        <v>8.43</v>
      </c>
      <c r="I10" s="12">
        <v>8.6</v>
      </c>
      <c r="J10" s="13" t="s">
        <v>16</v>
      </c>
      <c r="K10" s="12"/>
      <c r="L10" s="14" t="s">
        <v>18</v>
      </c>
      <c r="M10" s="15" t="s">
        <v>19</v>
      </c>
      <c r="N10" s="50">
        <f t="shared" si="0"/>
        <v>8.4718032786885242</v>
      </c>
    </row>
    <row r="11" spans="1:55" s="16" customFormat="1" ht="29.25" customHeight="1" x14ac:dyDescent="0.3">
      <c r="A11" s="7">
        <v>28</v>
      </c>
      <c r="B11" s="8">
        <v>10</v>
      </c>
      <c r="C11" s="9">
        <v>208140101210008</v>
      </c>
      <c r="D11" s="10" t="s">
        <v>42</v>
      </c>
      <c r="E11" s="11" t="s">
        <v>43</v>
      </c>
      <c r="F11" s="8" t="s">
        <v>44</v>
      </c>
      <c r="G11" s="12">
        <v>46</v>
      </c>
      <c r="H11" s="12">
        <v>8.6</v>
      </c>
      <c r="I11" s="12">
        <v>8.5</v>
      </c>
      <c r="J11" s="13" t="s">
        <v>16</v>
      </c>
      <c r="K11" s="12"/>
      <c r="L11" s="14" t="s">
        <v>18</v>
      </c>
      <c r="M11" s="15" t="s">
        <v>19</v>
      </c>
      <c r="N11" s="50">
        <f t="shared" si="0"/>
        <v>8.5754098360655728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</row>
    <row r="12" spans="1:55" s="16" customFormat="1" ht="29.25" customHeight="1" x14ac:dyDescent="0.3">
      <c r="A12" s="7">
        <v>28</v>
      </c>
      <c r="B12" s="8">
        <v>11</v>
      </c>
      <c r="C12" s="9">
        <v>208140101210013</v>
      </c>
      <c r="D12" s="10" t="s">
        <v>45</v>
      </c>
      <c r="E12" s="11" t="s">
        <v>46</v>
      </c>
      <c r="F12" s="8" t="s">
        <v>47</v>
      </c>
      <c r="G12" s="12">
        <v>46</v>
      </c>
      <c r="H12" s="12">
        <v>8.49</v>
      </c>
      <c r="I12" s="12">
        <v>8.5</v>
      </c>
      <c r="J12" s="13" t="s">
        <v>16</v>
      </c>
      <c r="K12" s="12"/>
      <c r="L12" s="14" t="s">
        <v>18</v>
      </c>
      <c r="M12" s="15" t="s">
        <v>19</v>
      </c>
      <c r="N12" s="50">
        <f t="shared" si="0"/>
        <v>8.4924590163934415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</row>
    <row r="13" spans="1:55" s="16" customFormat="1" ht="29.25" customHeight="1" x14ac:dyDescent="0.3">
      <c r="A13" s="7">
        <v>28</v>
      </c>
      <c r="B13" s="8">
        <v>12</v>
      </c>
      <c r="C13" s="9">
        <v>208140101210015</v>
      </c>
      <c r="D13" s="10" t="s">
        <v>48</v>
      </c>
      <c r="E13" s="11" t="s">
        <v>49</v>
      </c>
      <c r="F13" s="8" t="s">
        <v>50</v>
      </c>
      <c r="G13" s="12">
        <v>46</v>
      </c>
      <c r="H13" s="12">
        <v>8.35</v>
      </c>
      <c r="I13" s="12">
        <v>8.6</v>
      </c>
      <c r="J13" s="13" t="s">
        <v>16</v>
      </c>
      <c r="K13" s="12"/>
      <c r="L13" s="14" t="s">
        <v>18</v>
      </c>
      <c r="M13" s="15" t="s">
        <v>19</v>
      </c>
      <c r="N13" s="50">
        <f t="shared" si="0"/>
        <v>8.4114754098360649</v>
      </c>
    </row>
    <row r="14" spans="1:55" s="16" customFormat="1" ht="29.25" customHeight="1" x14ac:dyDescent="0.3">
      <c r="A14" s="7">
        <v>28</v>
      </c>
      <c r="B14" s="8">
        <v>13</v>
      </c>
      <c r="C14" s="9">
        <v>208140101210010</v>
      </c>
      <c r="D14" s="10" t="s">
        <v>51</v>
      </c>
      <c r="E14" s="11" t="s">
        <v>52</v>
      </c>
      <c r="F14" s="8" t="s">
        <v>53</v>
      </c>
      <c r="G14" s="12">
        <v>43</v>
      </c>
      <c r="H14" s="12">
        <v>8.35</v>
      </c>
      <c r="I14" s="12">
        <v>8.6999999999999993</v>
      </c>
      <c r="J14" s="13" t="s">
        <v>16</v>
      </c>
      <c r="K14" s="12" t="s">
        <v>17</v>
      </c>
      <c r="L14" s="14" t="s">
        <v>18</v>
      </c>
      <c r="M14" s="15" t="s">
        <v>19</v>
      </c>
      <c r="N14" s="56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</row>
    <row r="15" spans="1:55" s="16" customFormat="1" ht="29.25" customHeight="1" x14ac:dyDescent="0.3">
      <c r="A15" s="7">
        <v>28</v>
      </c>
      <c r="B15" s="8">
        <v>14</v>
      </c>
      <c r="C15" s="9">
        <v>208140101210011</v>
      </c>
      <c r="D15" s="10" t="s">
        <v>54</v>
      </c>
      <c r="E15" s="11" t="s">
        <v>55</v>
      </c>
      <c r="F15" s="8" t="s">
        <v>56</v>
      </c>
      <c r="G15" s="12">
        <v>46</v>
      </c>
      <c r="H15" s="12">
        <v>8.3699999999999992</v>
      </c>
      <c r="I15" s="12">
        <v>8.6</v>
      </c>
      <c r="J15" s="13" t="s">
        <v>16</v>
      </c>
      <c r="K15" s="12"/>
      <c r="L15" s="14" t="s">
        <v>18</v>
      </c>
      <c r="M15" s="15" t="s">
        <v>19</v>
      </c>
      <c r="N15" s="50">
        <f t="shared" ref="N15:N17" si="1">(H15*G15+I15*15)/61</f>
        <v>8.4265573770491802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</row>
    <row r="16" spans="1:55" s="16" customFormat="1" ht="29.25" customHeight="1" x14ac:dyDescent="0.3">
      <c r="A16" s="7">
        <v>28</v>
      </c>
      <c r="B16" s="8">
        <v>15</v>
      </c>
      <c r="C16" s="9">
        <v>208140101210012</v>
      </c>
      <c r="D16" s="10" t="s">
        <v>57</v>
      </c>
      <c r="E16" s="11" t="s">
        <v>58</v>
      </c>
      <c r="F16" s="8" t="s">
        <v>59</v>
      </c>
      <c r="G16" s="12">
        <v>46</v>
      </c>
      <c r="H16" s="12">
        <v>8.44</v>
      </c>
      <c r="I16" s="12">
        <v>8.6999999999999993</v>
      </c>
      <c r="J16" s="13" t="s">
        <v>16</v>
      </c>
      <c r="K16" s="12"/>
      <c r="L16" s="14" t="s">
        <v>18</v>
      </c>
      <c r="M16" s="15" t="s">
        <v>19</v>
      </c>
      <c r="N16" s="50">
        <f t="shared" si="1"/>
        <v>8.5039344262295078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</row>
    <row r="17" spans="1:54" s="16" customFormat="1" ht="29.25" customHeight="1" x14ac:dyDescent="0.3">
      <c r="A17" s="7">
        <v>28</v>
      </c>
      <c r="B17" s="8">
        <v>16</v>
      </c>
      <c r="C17" s="9">
        <v>208140101210002</v>
      </c>
      <c r="D17" s="10" t="s">
        <v>20</v>
      </c>
      <c r="E17" s="11" t="s">
        <v>58</v>
      </c>
      <c r="F17" s="8" t="s">
        <v>60</v>
      </c>
      <c r="G17" s="12">
        <v>46</v>
      </c>
      <c r="H17" s="12">
        <v>8.43</v>
      </c>
      <c r="I17" s="12">
        <v>8.8000000000000007</v>
      </c>
      <c r="J17" s="13" t="s">
        <v>16</v>
      </c>
      <c r="K17" s="12"/>
      <c r="L17" s="14" t="s">
        <v>18</v>
      </c>
      <c r="M17" s="15" t="s">
        <v>19</v>
      </c>
      <c r="N17" s="50">
        <f t="shared" si="1"/>
        <v>8.5209836065573761</v>
      </c>
    </row>
    <row r="18" spans="1:54" s="17" customFormat="1" ht="29.25" customHeight="1" x14ac:dyDescent="0.3">
      <c r="A18" s="7">
        <v>28</v>
      </c>
      <c r="B18" s="8">
        <v>17</v>
      </c>
      <c r="C18" s="9">
        <v>20842011110009</v>
      </c>
      <c r="D18" s="10" t="s">
        <v>61</v>
      </c>
      <c r="E18" s="11" t="s">
        <v>62</v>
      </c>
      <c r="F18" s="8" t="s">
        <v>63</v>
      </c>
      <c r="G18" s="12">
        <v>45</v>
      </c>
      <c r="H18" s="12">
        <v>8.31</v>
      </c>
      <c r="I18" s="12">
        <v>9.5</v>
      </c>
      <c r="J18" s="13" t="s">
        <v>64</v>
      </c>
      <c r="K18" s="12"/>
      <c r="L18" s="15" t="s">
        <v>65</v>
      </c>
      <c r="M18" s="15" t="s">
        <v>19</v>
      </c>
      <c r="N18" s="50">
        <f>(H18*G18+I18*15)/60</f>
        <v>8.6074999999999999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</row>
    <row r="19" spans="1:54" s="17" customFormat="1" ht="29.25" customHeight="1" x14ac:dyDescent="0.3">
      <c r="A19" s="7">
        <v>28</v>
      </c>
      <c r="B19" s="8">
        <v>18</v>
      </c>
      <c r="C19" s="9">
        <v>20842011110010</v>
      </c>
      <c r="D19" s="10" t="s">
        <v>66</v>
      </c>
      <c r="E19" s="11" t="s">
        <v>67</v>
      </c>
      <c r="F19" s="8" t="s">
        <v>68</v>
      </c>
      <c r="G19" s="12">
        <v>45</v>
      </c>
      <c r="H19" s="12">
        <v>8.11</v>
      </c>
      <c r="I19" s="12">
        <v>9</v>
      </c>
      <c r="J19" s="13" t="s">
        <v>64</v>
      </c>
      <c r="K19" s="12"/>
      <c r="L19" s="15" t="s">
        <v>65</v>
      </c>
      <c r="M19" s="15" t="s">
        <v>19</v>
      </c>
      <c r="N19" s="50">
        <f t="shared" ref="N19:N32" si="2">(H19*G19+I19*15)/60</f>
        <v>8.3324999999999996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</row>
    <row r="20" spans="1:54" s="17" customFormat="1" ht="29.25" customHeight="1" x14ac:dyDescent="0.3">
      <c r="A20" s="7">
        <v>28</v>
      </c>
      <c r="B20" s="8">
        <v>19</v>
      </c>
      <c r="C20" s="9">
        <v>20842011110015</v>
      </c>
      <c r="D20" s="10" t="s">
        <v>69</v>
      </c>
      <c r="E20" s="11" t="s">
        <v>70</v>
      </c>
      <c r="F20" s="8" t="s">
        <v>71</v>
      </c>
      <c r="G20" s="12">
        <v>45</v>
      </c>
      <c r="H20" s="12">
        <v>8.26</v>
      </c>
      <c r="I20" s="12">
        <v>9</v>
      </c>
      <c r="J20" s="13" t="s">
        <v>64</v>
      </c>
      <c r="K20" s="12"/>
      <c r="L20" s="15" t="s">
        <v>65</v>
      </c>
      <c r="M20" s="15" t="s">
        <v>19</v>
      </c>
      <c r="N20" s="50">
        <f t="shared" si="2"/>
        <v>8.4450000000000003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</row>
    <row r="21" spans="1:54" s="17" customFormat="1" ht="29.25" customHeight="1" x14ac:dyDescent="0.3">
      <c r="A21" s="7">
        <v>28</v>
      </c>
      <c r="B21" s="8">
        <v>20</v>
      </c>
      <c r="C21" s="9">
        <v>20842011110011</v>
      </c>
      <c r="D21" s="10" t="s">
        <v>72</v>
      </c>
      <c r="E21" s="11" t="s">
        <v>43</v>
      </c>
      <c r="F21" s="8" t="s">
        <v>73</v>
      </c>
      <c r="G21" s="12">
        <v>45</v>
      </c>
      <c r="H21" s="12">
        <v>9</v>
      </c>
      <c r="I21" s="12">
        <v>10</v>
      </c>
      <c r="J21" s="13" t="s">
        <v>64</v>
      </c>
      <c r="K21" s="12"/>
      <c r="L21" s="15" t="s">
        <v>65</v>
      </c>
      <c r="M21" s="15" t="s">
        <v>19</v>
      </c>
      <c r="N21" s="50">
        <f t="shared" si="2"/>
        <v>9.25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</row>
    <row r="22" spans="1:54" s="17" customFormat="1" ht="29.25" customHeight="1" x14ac:dyDescent="0.3">
      <c r="A22" s="7">
        <v>28</v>
      </c>
      <c r="B22" s="8">
        <v>21</v>
      </c>
      <c r="C22" s="9">
        <v>20842011110012</v>
      </c>
      <c r="D22" s="10" t="s">
        <v>74</v>
      </c>
      <c r="E22" s="11" t="s">
        <v>75</v>
      </c>
      <c r="F22" s="8" t="s">
        <v>76</v>
      </c>
      <c r="G22" s="12">
        <v>45</v>
      </c>
      <c r="H22" s="12">
        <v>8.3800000000000008</v>
      </c>
      <c r="I22" s="12">
        <v>9</v>
      </c>
      <c r="J22" s="13" t="s">
        <v>64</v>
      </c>
      <c r="K22" s="12"/>
      <c r="L22" s="15" t="s">
        <v>65</v>
      </c>
      <c r="M22" s="15" t="s">
        <v>19</v>
      </c>
      <c r="N22" s="50">
        <f t="shared" si="2"/>
        <v>8.5350000000000001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</row>
    <row r="23" spans="1:54" s="17" customFormat="1" ht="29.25" customHeight="1" x14ac:dyDescent="0.3">
      <c r="A23" s="7">
        <v>28</v>
      </c>
      <c r="B23" s="8">
        <v>22</v>
      </c>
      <c r="C23" s="9">
        <v>20842011110013</v>
      </c>
      <c r="D23" s="10" t="s">
        <v>77</v>
      </c>
      <c r="E23" s="11" t="s">
        <v>78</v>
      </c>
      <c r="F23" s="8" t="s">
        <v>79</v>
      </c>
      <c r="G23" s="12">
        <v>45</v>
      </c>
      <c r="H23" s="12">
        <v>8.4499999999999993</v>
      </c>
      <c r="I23" s="12">
        <v>9</v>
      </c>
      <c r="J23" s="13" t="s">
        <v>64</v>
      </c>
      <c r="K23" s="12"/>
      <c r="L23" s="15" t="s">
        <v>65</v>
      </c>
      <c r="M23" s="15" t="s">
        <v>19</v>
      </c>
      <c r="N23" s="50">
        <f t="shared" si="2"/>
        <v>8.5875000000000004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</row>
    <row r="24" spans="1:54" s="17" customFormat="1" ht="29.25" customHeight="1" x14ac:dyDescent="0.3">
      <c r="A24" s="7">
        <v>28</v>
      </c>
      <c r="B24" s="8">
        <v>23</v>
      </c>
      <c r="C24" s="9">
        <v>20842011110007</v>
      </c>
      <c r="D24" s="10" t="s">
        <v>80</v>
      </c>
      <c r="E24" s="11" t="s">
        <v>81</v>
      </c>
      <c r="F24" s="8" t="s">
        <v>82</v>
      </c>
      <c r="G24" s="12">
        <v>45</v>
      </c>
      <c r="H24" s="12">
        <v>8.39</v>
      </c>
      <c r="I24" s="12">
        <v>9.5</v>
      </c>
      <c r="J24" s="13" t="s">
        <v>64</v>
      </c>
      <c r="K24" s="12"/>
      <c r="L24" s="15" t="s">
        <v>65</v>
      </c>
      <c r="M24" s="15" t="s">
        <v>19</v>
      </c>
      <c r="N24" s="50">
        <f t="shared" si="2"/>
        <v>8.6674999999999986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</row>
    <row r="25" spans="1:54" s="17" customFormat="1" ht="29.25" customHeight="1" x14ac:dyDescent="0.3">
      <c r="A25" s="7">
        <v>28</v>
      </c>
      <c r="B25" s="8">
        <v>24</v>
      </c>
      <c r="C25" s="9">
        <v>20842011110001</v>
      </c>
      <c r="D25" s="10" t="s">
        <v>83</v>
      </c>
      <c r="E25" s="11" t="s">
        <v>84</v>
      </c>
      <c r="F25" s="8" t="s">
        <v>85</v>
      </c>
      <c r="G25" s="12">
        <v>45</v>
      </c>
      <c r="H25" s="12">
        <v>8.6300000000000008</v>
      </c>
      <c r="I25" s="12">
        <v>9</v>
      </c>
      <c r="J25" s="13" t="s">
        <v>64</v>
      </c>
      <c r="K25" s="12"/>
      <c r="L25" s="14" t="s">
        <v>86</v>
      </c>
      <c r="M25" s="15" t="s">
        <v>19</v>
      </c>
      <c r="N25" s="50">
        <f t="shared" si="2"/>
        <v>8.7225000000000001</v>
      </c>
    </row>
    <row r="26" spans="1:54" s="16" customFormat="1" ht="29.25" customHeight="1" x14ac:dyDescent="0.3">
      <c r="A26" s="7">
        <v>28</v>
      </c>
      <c r="B26" s="8">
        <v>25</v>
      </c>
      <c r="C26" s="9">
        <v>20842011110002</v>
      </c>
      <c r="D26" s="10" t="s">
        <v>87</v>
      </c>
      <c r="E26" s="11" t="s">
        <v>88</v>
      </c>
      <c r="F26" s="8" t="s">
        <v>89</v>
      </c>
      <c r="G26" s="12">
        <v>45</v>
      </c>
      <c r="H26" s="12">
        <v>8.59</v>
      </c>
      <c r="I26" s="12">
        <v>9</v>
      </c>
      <c r="J26" s="13" t="s">
        <v>64</v>
      </c>
      <c r="K26" s="12"/>
      <c r="L26" s="14" t="s">
        <v>86</v>
      </c>
      <c r="M26" s="15" t="s">
        <v>19</v>
      </c>
      <c r="N26" s="50">
        <f t="shared" si="2"/>
        <v>8.692499999999999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s="16" customFormat="1" ht="29.25" customHeight="1" x14ac:dyDescent="0.3">
      <c r="A27" s="7">
        <v>28</v>
      </c>
      <c r="B27" s="8">
        <v>26</v>
      </c>
      <c r="C27" s="9">
        <v>20842011110003</v>
      </c>
      <c r="D27" s="10" t="s">
        <v>90</v>
      </c>
      <c r="E27" s="11" t="s">
        <v>91</v>
      </c>
      <c r="F27" s="8" t="s">
        <v>92</v>
      </c>
      <c r="G27" s="12">
        <v>45</v>
      </c>
      <c r="H27" s="12">
        <v>8.4499999999999993</v>
      </c>
      <c r="I27" s="12">
        <v>9.5</v>
      </c>
      <c r="J27" s="13" t="s">
        <v>64</v>
      </c>
      <c r="K27" s="12"/>
      <c r="L27" s="14" t="s">
        <v>86</v>
      </c>
      <c r="M27" s="15" t="s">
        <v>19</v>
      </c>
      <c r="N27" s="50">
        <f t="shared" si="2"/>
        <v>8.7125000000000004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</row>
    <row r="28" spans="1:54" s="16" customFormat="1" ht="29.25" customHeight="1" x14ac:dyDescent="0.3">
      <c r="A28" s="7">
        <v>28</v>
      </c>
      <c r="B28" s="8">
        <v>27</v>
      </c>
      <c r="C28" s="9">
        <v>20842011110004</v>
      </c>
      <c r="D28" s="10" t="s">
        <v>93</v>
      </c>
      <c r="E28" s="11" t="s">
        <v>35</v>
      </c>
      <c r="F28" s="18">
        <v>28233</v>
      </c>
      <c r="G28" s="12">
        <v>45</v>
      </c>
      <c r="H28" s="12">
        <v>8.25</v>
      </c>
      <c r="I28" s="12">
        <v>9</v>
      </c>
      <c r="J28" s="13" t="s">
        <v>64</v>
      </c>
      <c r="K28" s="12"/>
      <c r="L28" s="14" t="s">
        <v>86</v>
      </c>
      <c r="M28" s="15" t="s">
        <v>19</v>
      </c>
      <c r="N28" s="50">
        <f t="shared" si="2"/>
        <v>8.4375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</row>
    <row r="29" spans="1:54" s="16" customFormat="1" ht="29.25" customHeight="1" x14ac:dyDescent="0.3">
      <c r="A29" s="7">
        <v>28</v>
      </c>
      <c r="B29" s="8">
        <v>28</v>
      </c>
      <c r="C29" s="9">
        <v>20842011110005</v>
      </c>
      <c r="D29" s="10" t="s">
        <v>94</v>
      </c>
      <c r="E29" s="11" t="s">
        <v>95</v>
      </c>
      <c r="F29" s="8" t="s">
        <v>96</v>
      </c>
      <c r="G29" s="12">
        <v>45</v>
      </c>
      <c r="H29" s="12">
        <v>8.27</v>
      </c>
      <c r="I29" s="12">
        <v>9</v>
      </c>
      <c r="J29" s="13" t="s">
        <v>64</v>
      </c>
      <c r="K29" s="12"/>
      <c r="L29" s="14" t="s">
        <v>86</v>
      </c>
      <c r="M29" s="15" t="s">
        <v>19</v>
      </c>
      <c r="N29" s="50">
        <f t="shared" si="2"/>
        <v>8.4524999999999988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</row>
    <row r="30" spans="1:54" s="16" customFormat="1" ht="29.25" customHeight="1" x14ac:dyDescent="0.3">
      <c r="A30" s="7">
        <v>28</v>
      </c>
      <c r="B30" s="8">
        <v>29</v>
      </c>
      <c r="C30" s="9">
        <v>20842011110006</v>
      </c>
      <c r="D30" s="10" t="s">
        <v>20</v>
      </c>
      <c r="E30" s="11" t="s">
        <v>97</v>
      </c>
      <c r="F30" s="8" t="s">
        <v>98</v>
      </c>
      <c r="G30" s="12">
        <v>45</v>
      </c>
      <c r="H30" s="12">
        <v>8.57</v>
      </c>
      <c r="I30" s="12">
        <v>9.8000000000000007</v>
      </c>
      <c r="J30" s="13" t="s">
        <v>64</v>
      </c>
      <c r="K30" s="12"/>
      <c r="L30" s="14" t="s">
        <v>86</v>
      </c>
      <c r="M30" s="15" t="s">
        <v>19</v>
      </c>
      <c r="N30" s="50">
        <f t="shared" si="2"/>
        <v>8.8775000000000013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1:54" s="16" customFormat="1" ht="29.25" customHeight="1" x14ac:dyDescent="0.3">
      <c r="A31" s="7">
        <v>28</v>
      </c>
      <c r="B31" s="8">
        <v>30</v>
      </c>
      <c r="C31" s="9">
        <v>20842011110014</v>
      </c>
      <c r="D31" s="10" t="s">
        <v>99</v>
      </c>
      <c r="E31" s="11" t="s">
        <v>100</v>
      </c>
      <c r="F31" s="8" t="s">
        <v>101</v>
      </c>
      <c r="G31" s="12">
        <v>45</v>
      </c>
      <c r="H31" s="12">
        <v>8.33</v>
      </c>
      <c r="I31" s="12">
        <v>9</v>
      </c>
      <c r="J31" s="13" t="s">
        <v>64</v>
      </c>
      <c r="K31" s="12"/>
      <c r="L31" s="14" t="s">
        <v>86</v>
      </c>
      <c r="M31" s="15" t="s">
        <v>19</v>
      </c>
      <c r="N31" s="50">
        <f t="shared" si="2"/>
        <v>8.4975000000000005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s="16" customFormat="1" ht="29.25" customHeight="1" x14ac:dyDescent="0.3">
      <c r="A32" s="7">
        <v>28</v>
      </c>
      <c r="B32" s="8">
        <v>31</v>
      </c>
      <c r="C32" s="9">
        <v>20842011110008</v>
      </c>
      <c r="D32" s="10" t="s">
        <v>102</v>
      </c>
      <c r="E32" s="11" t="s">
        <v>103</v>
      </c>
      <c r="F32" s="8" t="s">
        <v>104</v>
      </c>
      <c r="G32" s="12">
        <v>45</v>
      </c>
      <c r="H32" s="12">
        <v>8.64</v>
      </c>
      <c r="I32" s="12">
        <v>9</v>
      </c>
      <c r="J32" s="13" t="s">
        <v>64</v>
      </c>
      <c r="K32" s="12"/>
      <c r="L32" s="14" t="s">
        <v>86</v>
      </c>
      <c r="M32" s="15" t="s">
        <v>19</v>
      </c>
      <c r="N32" s="50">
        <f t="shared" si="2"/>
        <v>8.7299999999999986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5" s="19" customFormat="1" ht="27" customHeight="1" x14ac:dyDescent="0.3">
      <c r="A33" s="19">
        <v>28</v>
      </c>
      <c r="B33" s="8">
        <v>32</v>
      </c>
      <c r="C33" s="20">
        <v>20842010310007</v>
      </c>
      <c r="D33" s="21" t="s">
        <v>72</v>
      </c>
      <c r="E33" s="22" t="s">
        <v>105</v>
      </c>
      <c r="F33" s="23" t="s">
        <v>106</v>
      </c>
      <c r="G33" s="15">
        <v>45</v>
      </c>
      <c r="H33" s="15">
        <v>8.2799999999999994</v>
      </c>
      <c r="I33" s="15">
        <v>8.6</v>
      </c>
      <c r="J33" s="15" t="s">
        <v>107</v>
      </c>
      <c r="K33" s="15"/>
      <c r="L33" s="15" t="s">
        <v>65</v>
      </c>
      <c r="M33" s="24" t="s">
        <v>19</v>
      </c>
      <c r="N33" s="50">
        <f>(H33*G33+I33*15)/60</f>
        <v>8.36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</row>
    <row r="34" spans="1:55" s="19" customFormat="1" ht="27" customHeight="1" x14ac:dyDescent="0.3">
      <c r="A34" s="19">
        <v>28</v>
      </c>
      <c r="B34" s="8">
        <v>33</v>
      </c>
      <c r="C34" s="20">
        <v>20842010310010</v>
      </c>
      <c r="D34" s="21" t="s">
        <v>108</v>
      </c>
      <c r="E34" s="22" t="s">
        <v>109</v>
      </c>
      <c r="F34" s="23" t="s">
        <v>53</v>
      </c>
      <c r="G34" s="15">
        <v>42</v>
      </c>
      <c r="H34" s="15">
        <v>8.39</v>
      </c>
      <c r="I34" s="15">
        <v>8.6</v>
      </c>
      <c r="J34" s="15" t="s">
        <v>107</v>
      </c>
      <c r="K34" s="12" t="s">
        <v>17</v>
      </c>
      <c r="L34" s="15" t="s">
        <v>65</v>
      </c>
      <c r="M34" s="24" t="s">
        <v>19</v>
      </c>
      <c r="N34" s="5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</row>
    <row r="35" spans="1:55" s="19" customFormat="1" ht="27" customHeight="1" x14ac:dyDescent="0.3">
      <c r="A35" s="19">
        <v>28</v>
      </c>
      <c r="B35" s="8">
        <v>34</v>
      </c>
      <c r="C35" s="20">
        <v>20842010310009</v>
      </c>
      <c r="D35" s="21" t="s">
        <v>72</v>
      </c>
      <c r="E35" s="22" t="s">
        <v>110</v>
      </c>
      <c r="F35" s="23" t="s">
        <v>111</v>
      </c>
      <c r="G35" s="15">
        <v>45</v>
      </c>
      <c r="H35" s="15">
        <v>8.31</v>
      </c>
      <c r="I35" s="15">
        <v>9.1</v>
      </c>
      <c r="J35" s="15" t="s">
        <v>107</v>
      </c>
      <c r="K35" s="15"/>
      <c r="L35" s="15" t="s">
        <v>65</v>
      </c>
      <c r="M35" s="24" t="s">
        <v>19</v>
      </c>
      <c r="N35" s="50">
        <f>(H35*G35+I35*15)/60</f>
        <v>8.5075000000000003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</row>
    <row r="36" spans="1:55" s="16" customFormat="1" ht="27" customHeight="1" x14ac:dyDescent="0.3">
      <c r="A36" s="19">
        <v>28</v>
      </c>
      <c r="B36" s="8">
        <v>35</v>
      </c>
      <c r="C36" s="20">
        <v>20842010310008</v>
      </c>
      <c r="D36" s="21" t="s">
        <v>112</v>
      </c>
      <c r="E36" s="22" t="s">
        <v>113</v>
      </c>
      <c r="F36" s="23" t="s">
        <v>114</v>
      </c>
      <c r="G36" s="15">
        <v>42</v>
      </c>
      <c r="H36" s="15">
        <v>8.36</v>
      </c>
      <c r="I36" s="15">
        <v>8.8000000000000007</v>
      </c>
      <c r="J36" s="15" t="s">
        <v>107</v>
      </c>
      <c r="K36" s="12" t="s">
        <v>17</v>
      </c>
      <c r="L36" s="15" t="s">
        <v>65</v>
      </c>
      <c r="M36" s="24" t="s">
        <v>19</v>
      </c>
      <c r="N36" s="55"/>
      <c r="AX36" s="19"/>
      <c r="AY36" s="19"/>
      <c r="AZ36" s="19"/>
      <c r="BA36" s="19"/>
      <c r="BB36" s="19"/>
      <c r="BC36" s="19"/>
    </row>
    <row r="37" spans="1:55" s="16" customFormat="1" ht="27" customHeight="1" x14ac:dyDescent="0.3">
      <c r="A37" s="19">
        <v>28</v>
      </c>
      <c r="B37" s="8">
        <v>36</v>
      </c>
      <c r="C37" s="25">
        <v>20842010310001</v>
      </c>
      <c r="D37" s="26" t="s">
        <v>115</v>
      </c>
      <c r="E37" s="27" t="s">
        <v>14</v>
      </c>
      <c r="F37" s="28" t="s">
        <v>116</v>
      </c>
      <c r="G37" s="29">
        <v>45</v>
      </c>
      <c r="H37" s="12">
        <v>8.43</v>
      </c>
      <c r="I37" s="12">
        <v>9</v>
      </c>
      <c r="J37" s="29" t="s">
        <v>107</v>
      </c>
      <c r="K37" s="29"/>
      <c r="L37" s="29" t="s">
        <v>117</v>
      </c>
      <c r="M37" s="24" t="s">
        <v>19</v>
      </c>
      <c r="N37" s="50">
        <f t="shared" ref="N37:N44" si="3">(H37*G37+I37*15)/60</f>
        <v>8.572499999999998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</row>
    <row r="38" spans="1:55" s="16" customFormat="1" ht="27" customHeight="1" x14ac:dyDescent="0.3">
      <c r="A38" s="19">
        <v>28</v>
      </c>
      <c r="B38" s="8">
        <v>37</v>
      </c>
      <c r="C38" s="25">
        <v>20842010310002</v>
      </c>
      <c r="D38" s="26" t="s">
        <v>118</v>
      </c>
      <c r="E38" s="27" t="s">
        <v>119</v>
      </c>
      <c r="F38" s="28" t="s">
        <v>120</v>
      </c>
      <c r="G38" s="29">
        <v>45</v>
      </c>
      <c r="H38" s="12">
        <v>8.34</v>
      </c>
      <c r="I38" s="12">
        <v>9</v>
      </c>
      <c r="J38" s="29" t="s">
        <v>107</v>
      </c>
      <c r="K38" s="29"/>
      <c r="L38" s="29" t="s">
        <v>117</v>
      </c>
      <c r="M38" s="24" t="s">
        <v>19</v>
      </c>
      <c r="N38" s="50">
        <f t="shared" si="3"/>
        <v>8.5050000000000008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</row>
    <row r="39" spans="1:55" s="16" customFormat="1" ht="27" customHeight="1" x14ac:dyDescent="0.3">
      <c r="A39" s="19">
        <v>28</v>
      </c>
      <c r="B39" s="8">
        <v>38</v>
      </c>
      <c r="C39" s="25">
        <v>20842010310012</v>
      </c>
      <c r="D39" s="26" t="s">
        <v>34</v>
      </c>
      <c r="E39" s="27" t="s">
        <v>24</v>
      </c>
      <c r="F39" s="28" t="s">
        <v>121</v>
      </c>
      <c r="G39" s="29">
        <v>45</v>
      </c>
      <c r="H39" s="12">
        <v>8.58</v>
      </c>
      <c r="I39" s="12">
        <v>9</v>
      </c>
      <c r="J39" s="29" t="s">
        <v>107</v>
      </c>
      <c r="K39" s="29"/>
      <c r="L39" s="29" t="s">
        <v>117</v>
      </c>
      <c r="M39" s="24" t="s">
        <v>19</v>
      </c>
      <c r="N39" s="50">
        <f t="shared" si="3"/>
        <v>8.6850000000000005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55" s="16" customFormat="1" ht="27" customHeight="1" x14ac:dyDescent="0.3">
      <c r="A40" s="19">
        <v>28</v>
      </c>
      <c r="B40" s="8">
        <v>39</v>
      </c>
      <c r="C40" s="25">
        <v>20842010310011</v>
      </c>
      <c r="D40" s="26" t="s">
        <v>122</v>
      </c>
      <c r="E40" s="27" t="s">
        <v>91</v>
      </c>
      <c r="F40" s="28" t="s">
        <v>123</v>
      </c>
      <c r="G40" s="29">
        <v>45</v>
      </c>
      <c r="H40" s="12">
        <v>8.4600000000000009</v>
      </c>
      <c r="I40" s="12">
        <v>9</v>
      </c>
      <c r="J40" s="29" t="s">
        <v>107</v>
      </c>
      <c r="K40" s="29"/>
      <c r="L40" s="29" t="s">
        <v>117</v>
      </c>
      <c r="M40" s="24" t="s">
        <v>19</v>
      </c>
      <c r="N40" s="50">
        <f t="shared" si="3"/>
        <v>8.5950000000000006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55" s="16" customFormat="1" ht="27" customHeight="1" x14ac:dyDescent="0.3">
      <c r="A41" s="19">
        <v>28</v>
      </c>
      <c r="B41" s="8">
        <v>40</v>
      </c>
      <c r="C41" s="25">
        <v>20842010310006</v>
      </c>
      <c r="D41" s="26" t="s">
        <v>124</v>
      </c>
      <c r="E41" s="27" t="s">
        <v>103</v>
      </c>
      <c r="F41" s="28" t="s">
        <v>125</v>
      </c>
      <c r="G41" s="29">
        <v>45</v>
      </c>
      <c r="H41" s="12">
        <v>8.82</v>
      </c>
      <c r="I41" s="12">
        <v>9</v>
      </c>
      <c r="J41" s="29" t="s">
        <v>107</v>
      </c>
      <c r="K41" s="29"/>
      <c r="L41" s="29" t="s">
        <v>117</v>
      </c>
      <c r="M41" s="24" t="s">
        <v>19</v>
      </c>
      <c r="N41" s="50">
        <f t="shared" si="3"/>
        <v>8.865000000000002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55" s="16" customFormat="1" ht="27" customHeight="1" x14ac:dyDescent="0.3">
      <c r="A42" s="19">
        <v>28</v>
      </c>
      <c r="B42" s="8">
        <v>41</v>
      </c>
      <c r="C42" s="25">
        <v>20842010310004</v>
      </c>
      <c r="D42" s="26" t="s">
        <v>126</v>
      </c>
      <c r="E42" s="27" t="s">
        <v>127</v>
      </c>
      <c r="F42" s="28" t="s">
        <v>128</v>
      </c>
      <c r="G42" s="29">
        <v>45</v>
      </c>
      <c r="H42" s="12">
        <v>8.19</v>
      </c>
      <c r="I42" s="12">
        <v>8.6</v>
      </c>
      <c r="J42" s="29" t="s">
        <v>107</v>
      </c>
      <c r="K42" s="29"/>
      <c r="L42" s="29" t="s">
        <v>117</v>
      </c>
      <c r="M42" s="24" t="s">
        <v>19</v>
      </c>
      <c r="N42" s="50">
        <f t="shared" si="3"/>
        <v>8.2924999999999986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</row>
    <row r="43" spans="1:55" s="16" customFormat="1" ht="27" customHeight="1" x14ac:dyDescent="0.3">
      <c r="A43" s="19">
        <v>28</v>
      </c>
      <c r="B43" s="8">
        <v>42</v>
      </c>
      <c r="C43" s="25">
        <v>20842010310005</v>
      </c>
      <c r="D43" s="26" t="s">
        <v>129</v>
      </c>
      <c r="E43" s="27" t="s">
        <v>130</v>
      </c>
      <c r="F43" s="28" t="s">
        <v>131</v>
      </c>
      <c r="G43" s="29">
        <v>45</v>
      </c>
      <c r="H43" s="12">
        <v>8.3000000000000007</v>
      </c>
      <c r="I43" s="12">
        <v>8.6</v>
      </c>
      <c r="J43" s="29" t="s">
        <v>107</v>
      </c>
      <c r="K43" s="29"/>
      <c r="L43" s="29" t="s">
        <v>117</v>
      </c>
      <c r="M43" s="24" t="s">
        <v>19</v>
      </c>
      <c r="N43" s="50">
        <f t="shared" si="3"/>
        <v>8.3750000000000018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1:55" s="16" customFormat="1" ht="27" customHeight="1" x14ac:dyDescent="0.3">
      <c r="A44" s="19">
        <v>28</v>
      </c>
      <c r="B44" s="8">
        <v>43</v>
      </c>
      <c r="C44" s="25">
        <v>20842010310003</v>
      </c>
      <c r="D44" s="26" t="s">
        <v>72</v>
      </c>
      <c r="E44" s="27" t="s">
        <v>132</v>
      </c>
      <c r="F44" s="28" t="s">
        <v>133</v>
      </c>
      <c r="G44" s="29">
        <v>45</v>
      </c>
      <c r="H44" s="12">
        <v>8.33</v>
      </c>
      <c r="I44" s="12">
        <v>8.6999999999999993</v>
      </c>
      <c r="J44" s="29" t="s">
        <v>107</v>
      </c>
      <c r="K44" s="29"/>
      <c r="L44" s="29" t="s">
        <v>117</v>
      </c>
      <c r="M44" s="24" t="s">
        <v>19</v>
      </c>
      <c r="N44" s="50">
        <f t="shared" si="3"/>
        <v>8.4225000000000012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55" s="16" customFormat="1" ht="27" customHeight="1" x14ac:dyDescent="0.3">
      <c r="A45" s="16">
        <v>28</v>
      </c>
      <c r="B45" s="8">
        <v>44</v>
      </c>
      <c r="C45" s="9">
        <v>20842011410008</v>
      </c>
      <c r="D45" s="10" t="s">
        <v>134</v>
      </c>
      <c r="E45" s="11" t="s">
        <v>135</v>
      </c>
      <c r="F45" s="8" t="s">
        <v>136</v>
      </c>
      <c r="G45" s="12">
        <v>45</v>
      </c>
      <c r="H45" s="12">
        <v>8.11</v>
      </c>
      <c r="I45" s="12">
        <v>8.8000000000000007</v>
      </c>
      <c r="J45" s="12" t="s">
        <v>137</v>
      </c>
      <c r="K45" s="12"/>
      <c r="L45" s="12" t="s">
        <v>65</v>
      </c>
      <c r="M45" s="15" t="s">
        <v>19</v>
      </c>
      <c r="N45" s="50">
        <f>(H45*G45+I45*15)/60</f>
        <v>8.2825000000000006</v>
      </c>
      <c r="Q45" s="66">
        <v>20842011410009</v>
      </c>
      <c r="R45" s="12" t="s">
        <v>138</v>
      </c>
      <c r="S45" s="12" t="s">
        <v>139</v>
      </c>
    </row>
    <row r="46" spans="1:55" s="16" customFormat="1" ht="27" customHeight="1" x14ac:dyDescent="0.3">
      <c r="A46" s="16">
        <v>28</v>
      </c>
      <c r="B46" s="8">
        <v>45</v>
      </c>
      <c r="C46" s="9">
        <v>20842011410009</v>
      </c>
      <c r="D46" s="10" t="s">
        <v>138</v>
      </c>
      <c r="E46" s="11" t="s">
        <v>139</v>
      </c>
      <c r="F46" s="8" t="s">
        <v>140</v>
      </c>
      <c r="G46" s="12">
        <v>45</v>
      </c>
      <c r="H46" s="12">
        <v>8.23</v>
      </c>
      <c r="I46" s="12">
        <v>8.9</v>
      </c>
      <c r="J46" s="30" t="s">
        <v>137</v>
      </c>
      <c r="K46" s="12"/>
      <c r="L46" s="12" t="s">
        <v>65</v>
      </c>
      <c r="M46" s="15" t="s">
        <v>19</v>
      </c>
      <c r="N46" s="50">
        <f t="shared" ref="N46:N55" si="4">(H46*G46+I46*15)/60</f>
        <v>8.3975000000000009</v>
      </c>
      <c r="Q46" s="67">
        <v>20842011410001</v>
      </c>
      <c r="R46" s="64" t="s">
        <v>20</v>
      </c>
      <c r="S46" s="64" t="s">
        <v>24</v>
      </c>
    </row>
    <row r="47" spans="1:55" s="31" customFormat="1" ht="27" customHeight="1" x14ac:dyDescent="0.3">
      <c r="A47" s="16">
        <v>28</v>
      </c>
      <c r="B47" s="8">
        <v>46</v>
      </c>
      <c r="C47" s="9">
        <v>20842011410001</v>
      </c>
      <c r="D47" s="10" t="s">
        <v>20</v>
      </c>
      <c r="E47" s="11" t="s">
        <v>24</v>
      </c>
      <c r="F47" s="8" t="s">
        <v>141</v>
      </c>
      <c r="G47" s="12">
        <v>45</v>
      </c>
      <c r="H47" s="12">
        <v>8.0399999999999991</v>
      </c>
      <c r="I47" s="12">
        <v>8.8000000000000007</v>
      </c>
      <c r="J47" s="12" t="s">
        <v>137</v>
      </c>
      <c r="K47" s="12"/>
      <c r="L47" s="12" t="s">
        <v>65</v>
      </c>
      <c r="M47" s="15" t="s">
        <v>19</v>
      </c>
      <c r="N47" s="50">
        <f t="shared" si="4"/>
        <v>8.2299999999999986</v>
      </c>
      <c r="O47" s="16"/>
      <c r="P47" s="16"/>
      <c r="Q47" s="66">
        <v>20842011410002</v>
      </c>
      <c r="R47" s="12" t="s">
        <v>29</v>
      </c>
      <c r="S47" s="12" t="s">
        <v>88</v>
      </c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</row>
    <row r="48" spans="1:55" s="16" customFormat="1" ht="27" customHeight="1" x14ac:dyDescent="0.3">
      <c r="A48" s="16">
        <v>28</v>
      </c>
      <c r="B48" s="8">
        <v>47</v>
      </c>
      <c r="C48" s="9">
        <v>20842011410002</v>
      </c>
      <c r="D48" s="10" t="s">
        <v>29</v>
      </c>
      <c r="E48" s="11" t="s">
        <v>88</v>
      </c>
      <c r="F48" s="8" t="s">
        <v>142</v>
      </c>
      <c r="G48" s="12">
        <v>45</v>
      </c>
      <c r="H48" s="12">
        <v>8.3699999999999992</v>
      </c>
      <c r="I48" s="12">
        <v>9</v>
      </c>
      <c r="J48" s="12" t="s">
        <v>137</v>
      </c>
      <c r="K48" s="12"/>
      <c r="L48" s="12" t="s">
        <v>65</v>
      </c>
      <c r="M48" s="15" t="s">
        <v>19</v>
      </c>
      <c r="N48" s="50">
        <f t="shared" si="4"/>
        <v>8.5274999999999999</v>
      </c>
      <c r="Q48" s="67">
        <v>20842011410010</v>
      </c>
      <c r="R48" s="64" t="s">
        <v>143</v>
      </c>
      <c r="S48" s="64" t="s">
        <v>144</v>
      </c>
    </row>
    <row r="49" spans="1:55" s="16" customFormat="1" ht="27" customHeight="1" x14ac:dyDescent="0.3">
      <c r="A49" s="16">
        <v>28</v>
      </c>
      <c r="B49" s="8">
        <v>48</v>
      </c>
      <c r="C49" s="9">
        <v>20842011410010</v>
      </c>
      <c r="D49" s="10" t="s">
        <v>143</v>
      </c>
      <c r="E49" s="11" t="s">
        <v>144</v>
      </c>
      <c r="F49" s="8" t="s">
        <v>145</v>
      </c>
      <c r="G49" s="12">
        <v>45</v>
      </c>
      <c r="H49" s="12">
        <v>8.1199999999999992</v>
      </c>
      <c r="I49" s="12">
        <v>8.6999999999999993</v>
      </c>
      <c r="J49" s="30" t="s">
        <v>137</v>
      </c>
      <c r="K49" s="12"/>
      <c r="L49" s="12" t="s">
        <v>65</v>
      </c>
      <c r="M49" s="15" t="s">
        <v>19</v>
      </c>
      <c r="N49" s="50">
        <f t="shared" si="4"/>
        <v>8.2649999999999988</v>
      </c>
      <c r="Q49" s="66">
        <v>20842011410003</v>
      </c>
      <c r="R49" s="12" t="s">
        <v>37</v>
      </c>
      <c r="S49" s="12" t="s">
        <v>146</v>
      </c>
    </row>
    <row r="50" spans="1:55" s="16" customFormat="1" ht="27" customHeight="1" x14ac:dyDescent="0.3">
      <c r="A50" s="16">
        <v>28</v>
      </c>
      <c r="B50" s="8">
        <v>49</v>
      </c>
      <c r="C50" s="9">
        <v>20842011410003</v>
      </c>
      <c r="D50" s="10" t="s">
        <v>37</v>
      </c>
      <c r="E50" s="11" t="s">
        <v>146</v>
      </c>
      <c r="F50" s="8" t="s">
        <v>147</v>
      </c>
      <c r="G50" s="12">
        <v>45</v>
      </c>
      <c r="H50" s="12">
        <v>8.49</v>
      </c>
      <c r="I50" s="12">
        <v>9</v>
      </c>
      <c r="J50" s="12" t="s">
        <v>137</v>
      </c>
      <c r="K50" s="12"/>
      <c r="L50" s="12" t="s">
        <v>65</v>
      </c>
      <c r="M50" s="15" t="s">
        <v>19</v>
      </c>
      <c r="N50" s="50">
        <f t="shared" si="4"/>
        <v>8.6174999999999997</v>
      </c>
      <c r="Q50" s="67">
        <v>20842011410014</v>
      </c>
      <c r="R50" s="64" t="s">
        <v>148</v>
      </c>
      <c r="S50" s="64" t="s">
        <v>149</v>
      </c>
      <c r="AX50" s="31"/>
      <c r="AY50" s="31"/>
      <c r="AZ50" s="31"/>
      <c r="BA50" s="31"/>
      <c r="BB50" s="31"/>
      <c r="BC50" s="31"/>
    </row>
    <row r="51" spans="1:55" s="16" customFormat="1" ht="27" customHeight="1" x14ac:dyDescent="0.3">
      <c r="A51" s="16">
        <v>28</v>
      </c>
      <c r="B51" s="8">
        <v>50</v>
      </c>
      <c r="C51" s="9">
        <v>20842011410014</v>
      </c>
      <c r="D51" s="10" t="s">
        <v>148</v>
      </c>
      <c r="E51" s="11" t="s">
        <v>149</v>
      </c>
      <c r="F51" s="8" t="s">
        <v>150</v>
      </c>
      <c r="G51" s="12">
        <v>45</v>
      </c>
      <c r="H51" s="12">
        <v>8.23</v>
      </c>
      <c r="I51" s="12">
        <v>8.9</v>
      </c>
      <c r="J51" s="12" t="s">
        <v>137</v>
      </c>
      <c r="K51" s="12"/>
      <c r="L51" s="12" t="s">
        <v>65</v>
      </c>
      <c r="M51" s="15" t="s">
        <v>19</v>
      </c>
      <c r="N51" s="50">
        <f t="shared" si="4"/>
        <v>8.3975000000000009</v>
      </c>
      <c r="Q51" s="66">
        <v>20842011410007</v>
      </c>
      <c r="R51" s="12" t="s">
        <v>151</v>
      </c>
      <c r="S51" s="12" t="s">
        <v>152</v>
      </c>
    </row>
    <row r="52" spans="1:55" s="16" customFormat="1" ht="27" customHeight="1" x14ac:dyDescent="0.3">
      <c r="A52" s="16">
        <v>28</v>
      </c>
      <c r="B52" s="8">
        <v>51</v>
      </c>
      <c r="C52" s="9">
        <v>20842011410007</v>
      </c>
      <c r="D52" s="10" t="s">
        <v>151</v>
      </c>
      <c r="E52" s="11" t="s">
        <v>152</v>
      </c>
      <c r="F52" s="8" t="s">
        <v>153</v>
      </c>
      <c r="G52" s="12">
        <v>45</v>
      </c>
      <c r="H52" s="12">
        <v>8.26</v>
      </c>
      <c r="I52" s="12">
        <v>8.9</v>
      </c>
      <c r="J52" s="12" t="s">
        <v>137</v>
      </c>
      <c r="K52" s="12"/>
      <c r="L52" s="12" t="s">
        <v>65</v>
      </c>
      <c r="M52" s="15" t="s">
        <v>19</v>
      </c>
      <c r="N52" s="50">
        <f t="shared" si="4"/>
        <v>8.42</v>
      </c>
      <c r="Q52" s="67">
        <v>20842011410005</v>
      </c>
      <c r="R52" s="64" t="s">
        <v>29</v>
      </c>
      <c r="S52" s="64" t="s">
        <v>154</v>
      </c>
    </row>
    <row r="53" spans="1:55" s="16" customFormat="1" ht="27" customHeight="1" x14ac:dyDescent="0.3">
      <c r="A53" s="16">
        <v>28</v>
      </c>
      <c r="B53" s="8">
        <v>52</v>
      </c>
      <c r="C53" s="9">
        <v>20842011410005</v>
      </c>
      <c r="D53" s="10" t="s">
        <v>29</v>
      </c>
      <c r="E53" s="11" t="s">
        <v>154</v>
      </c>
      <c r="F53" s="8" t="s">
        <v>155</v>
      </c>
      <c r="G53" s="12">
        <v>45</v>
      </c>
      <c r="H53" s="12">
        <v>8.4499999999999993</v>
      </c>
      <c r="I53" s="12">
        <v>8.8000000000000007</v>
      </c>
      <c r="J53" s="12" t="s">
        <v>137</v>
      </c>
      <c r="K53" s="12"/>
      <c r="L53" s="12" t="s">
        <v>65</v>
      </c>
      <c r="M53" s="15" t="s">
        <v>19</v>
      </c>
      <c r="N53" s="50">
        <f t="shared" si="4"/>
        <v>8.5374999999999996</v>
      </c>
      <c r="Q53" s="66">
        <v>20842011410006</v>
      </c>
      <c r="R53" s="12" t="s">
        <v>156</v>
      </c>
      <c r="S53" s="12" t="s">
        <v>157</v>
      </c>
    </row>
    <row r="54" spans="1:55" s="16" customFormat="1" ht="27" customHeight="1" x14ac:dyDescent="0.3">
      <c r="A54" s="16">
        <v>28</v>
      </c>
      <c r="B54" s="8">
        <v>53</v>
      </c>
      <c r="C54" s="9">
        <v>20842011410006</v>
      </c>
      <c r="D54" s="10" t="s">
        <v>156</v>
      </c>
      <c r="E54" s="11" t="s">
        <v>157</v>
      </c>
      <c r="F54" s="8" t="s">
        <v>158</v>
      </c>
      <c r="G54" s="12">
        <v>45</v>
      </c>
      <c r="H54" s="12">
        <v>8.2899999999999991</v>
      </c>
      <c r="I54" s="12">
        <v>8.8000000000000007</v>
      </c>
      <c r="J54" s="12" t="s">
        <v>137</v>
      </c>
      <c r="K54" s="12"/>
      <c r="L54" s="12" t="s">
        <v>65</v>
      </c>
      <c r="M54" s="15" t="s">
        <v>19</v>
      </c>
      <c r="N54" s="50">
        <f t="shared" si="4"/>
        <v>8.4174999999999986</v>
      </c>
      <c r="Q54" s="67">
        <v>20842011410004</v>
      </c>
      <c r="R54" s="64" t="s">
        <v>20</v>
      </c>
      <c r="S54" s="64" t="s">
        <v>55</v>
      </c>
    </row>
    <row r="55" spans="1:55" s="16" customFormat="1" ht="27" customHeight="1" x14ac:dyDescent="0.3">
      <c r="A55" s="16">
        <v>28</v>
      </c>
      <c r="B55" s="8">
        <v>54</v>
      </c>
      <c r="C55" s="9">
        <v>20842011410004</v>
      </c>
      <c r="D55" s="10" t="s">
        <v>20</v>
      </c>
      <c r="E55" s="11" t="s">
        <v>55</v>
      </c>
      <c r="F55" s="8" t="s">
        <v>159</v>
      </c>
      <c r="G55" s="12">
        <v>45</v>
      </c>
      <c r="H55" s="12">
        <v>8.57</v>
      </c>
      <c r="I55" s="12">
        <v>9</v>
      </c>
      <c r="J55" s="12" t="s">
        <v>137</v>
      </c>
      <c r="K55" s="12"/>
      <c r="L55" s="12" t="s">
        <v>65</v>
      </c>
      <c r="M55" s="15" t="s">
        <v>19</v>
      </c>
      <c r="N55" s="50">
        <f t="shared" si="4"/>
        <v>8.677500000000002</v>
      </c>
      <c r="Q55" s="66">
        <v>20842011410012</v>
      </c>
      <c r="R55" s="12" t="s">
        <v>160</v>
      </c>
      <c r="S55" s="12" t="s">
        <v>58</v>
      </c>
    </row>
    <row r="56" spans="1:55" s="16" customFormat="1" ht="27" customHeight="1" x14ac:dyDescent="0.3">
      <c r="A56" s="16">
        <v>28</v>
      </c>
      <c r="B56" s="8">
        <v>55</v>
      </c>
      <c r="C56" s="32">
        <v>20842011410012</v>
      </c>
      <c r="D56" s="33" t="s">
        <v>160</v>
      </c>
      <c r="E56" s="34" t="s">
        <v>58</v>
      </c>
      <c r="F56" s="35" t="s">
        <v>161</v>
      </c>
      <c r="G56" s="36">
        <v>42</v>
      </c>
      <c r="H56" s="36">
        <v>8.2799999999999994</v>
      </c>
      <c r="I56" s="37">
        <v>9</v>
      </c>
      <c r="J56" s="36" t="s">
        <v>137</v>
      </c>
      <c r="K56" s="36" t="s">
        <v>17</v>
      </c>
      <c r="L56" s="36" t="s">
        <v>65</v>
      </c>
      <c r="M56" s="15" t="s">
        <v>19</v>
      </c>
      <c r="N56" s="55"/>
      <c r="O56" s="31"/>
      <c r="P56" s="31"/>
      <c r="Q56" s="67">
        <v>20842011410013</v>
      </c>
      <c r="R56" s="64" t="s">
        <v>20</v>
      </c>
      <c r="S56" s="64" t="s">
        <v>162</v>
      </c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</row>
    <row r="57" spans="1:55" s="16" customFormat="1" ht="27" customHeight="1" x14ac:dyDescent="0.3">
      <c r="A57" s="16">
        <v>28</v>
      </c>
      <c r="B57" s="8">
        <v>56</v>
      </c>
      <c r="C57" s="9">
        <v>20842011410013</v>
      </c>
      <c r="D57" s="10" t="s">
        <v>20</v>
      </c>
      <c r="E57" s="11" t="s">
        <v>162</v>
      </c>
      <c r="F57" s="8" t="s">
        <v>163</v>
      </c>
      <c r="G57" s="12">
        <v>45</v>
      </c>
      <c r="H57" s="12">
        <v>8.1199999999999992</v>
      </c>
      <c r="I57" s="12">
        <v>8.8000000000000007</v>
      </c>
      <c r="J57" s="30" t="s">
        <v>137</v>
      </c>
      <c r="K57" s="12"/>
      <c r="L57" s="12" t="s">
        <v>65</v>
      </c>
      <c r="M57" s="15" t="s">
        <v>19</v>
      </c>
      <c r="N57" s="50">
        <f t="shared" ref="N57:N60" si="5">(H57*G57+I57*15)/60</f>
        <v>8.2899999999999991</v>
      </c>
      <c r="Q57" s="66">
        <v>20842011410011</v>
      </c>
      <c r="R57" s="12" t="s">
        <v>20</v>
      </c>
      <c r="S57" s="12" t="s">
        <v>164</v>
      </c>
    </row>
    <row r="58" spans="1:55" s="16" customFormat="1" ht="27" customHeight="1" x14ac:dyDescent="0.3">
      <c r="A58" s="16">
        <v>28</v>
      </c>
      <c r="B58" s="8">
        <v>57</v>
      </c>
      <c r="C58" s="9">
        <v>20842011410011</v>
      </c>
      <c r="D58" s="10" t="s">
        <v>20</v>
      </c>
      <c r="E58" s="11" t="s">
        <v>164</v>
      </c>
      <c r="F58" s="8" t="s">
        <v>145</v>
      </c>
      <c r="G58" s="12">
        <v>45</v>
      </c>
      <c r="H58" s="12">
        <v>8.19</v>
      </c>
      <c r="I58" s="12">
        <v>8.9</v>
      </c>
      <c r="J58" s="30" t="s">
        <v>137</v>
      </c>
      <c r="K58" s="12"/>
      <c r="L58" s="12" t="s">
        <v>65</v>
      </c>
      <c r="M58" s="15" t="s">
        <v>19</v>
      </c>
      <c r="N58" s="50">
        <f t="shared" si="5"/>
        <v>8.3674999999999997</v>
      </c>
      <c r="Q58" s="67">
        <v>20842011410020</v>
      </c>
      <c r="R58" s="64" t="s">
        <v>168</v>
      </c>
      <c r="S58" s="64" t="s">
        <v>169</v>
      </c>
    </row>
    <row r="59" spans="1:55" s="16" customFormat="1" ht="27" customHeight="1" x14ac:dyDescent="0.3">
      <c r="A59" s="16">
        <v>28</v>
      </c>
      <c r="B59" s="8">
        <v>58</v>
      </c>
      <c r="C59" s="25">
        <v>20842011410015</v>
      </c>
      <c r="D59" s="26" t="s">
        <v>165</v>
      </c>
      <c r="E59" s="27" t="s">
        <v>14</v>
      </c>
      <c r="F59" s="28" t="s">
        <v>166</v>
      </c>
      <c r="G59" s="29">
        <v>45</v>
      </c>
      <c r="H59" s="12">
        <v>8.5299999999999994</v>
      </c>
      <c r="I59" s="29">
        <v>8.8000000000000007</v>
      </c>
      <c r="J59" s="29" t="s">
        <v>137</v>
      </c>
      <c r="K59" s="29"/>
      <c r="L59" s="29" t="s">
        <v>167</v>
      </c>
      <c r="M59" s="15" t="s">
        <v>19</v>
      </c>
      <c r="N59" s="50">
        <f t="shared" si="5"/>
        <v>8.5974999999999984</v>
      </c>
      <c r="Q59" s="66">
        <v>20842011410019</v>
      </c>
      <c r="R59" s="12" t="s">
        <v>172</v>
      </c>
      <c r="S59" s="12" t="s">
        <v>173</v>
      </c>
    </row>
    <row r="60" spans="1:55" s="16" customFormat="1" ht="27" customHeight="1" x14ac:dyDescent="0.3">
      <c r="A60" s="16">
        <v>28</v>
      </c>
      <c r="B60" s="8">
        <v>59</v>
      </c>
      <c r="C60" s="25">
        <v>20842011410020</v>
      </c>
      <c r="D60" s="26" t="s">
        <v>168</v>
      </c>
      <c r="E60" s="27" t="s">
        <v>169</v>
      </c>
      <c r="F60" s="28" t="s">
        <v>170</v>
      </c>
      <c r="G60" s="29">
        <v>45</v>
      </c>
      <c r="H60" s="12">
        <v>8.77</v>
      </c>
      <c r="I60" s="29">
        <v>9</v>
      </c>
      <c r="J60" s="29" t="s">
        <v>137</v>
      </c>
      <c r="K60" s="29"/>
      <c r="L60" s="29" t="s">
        <v>167</v>
      </c>
      <c r="M60" s="15" t="s">
        <v>19</v>
      </c>
      <c r="N60" s="50">
        <f t="shared" si="5"/>
        <v>8.8274999999999988</v>
      </c>
      <c r="Q60" s="68">
        <v>19842011410004</v>
      </c>
      <c r="R60" s="69" t="s">
        <v>436</v>
      </c>
      <c r="S60" s="65" t="s">
        <v>40</v>
      </c>
    </row>
    <row r="61" spans="1:55" s="16" customFormat="1" ht="27" customHeight="1" x14ac:dyDescent="0.3">
      <c r="A61" s="16">
        <v>28</v>
      </c>
      <c r="B61" s="8">
        <v>60</v>
      </c>
      <c r="C61" s="25">
        <v>20842011410018</v>
      </c>
      <c r="D61" s="26" t="s">
        <v>20</v>
      </c>
      <c r="E61" s="27" t="s">
        <v>149</v>
      </c>
      <c r="F61" s="28" t="s">
        <v>171</v>
      </c>
      <c r="G61" s="29">
        <v>42</v>
      </c>
      <c r="H61" s="12">
        <v>8.56</v>
      </c>
      <c r="I61" s="29">
        <v>9</v>
      </c>
      <c r="J61" s="29" t="s">
        <v>137</v>
      </c>
      <c r="K61" s="12" t="s">
        <v>17</v>
      </c>
      <c r="L61" s="29" t="s">
        <v>167</v>
      </c>
      <c r="M61" s="15" t="s">
        <v>19</v>
      </c>
      <c r="N61" s="55"/>
    </row>
    <row r="62" spans="1:55" s="19" customFormat="1" ht="27" customHeight="1" x14ac:dyDescent="0.3">
      <c r="A62" s="16">
        <v>28</v>
      </c>
      <c r="B62" s="8">
        <v>61</v>
      </c>
      <c r="C62" s="38">
        <v>20842011410019</v>
      </c>
      <c r="D62" s="39" t="s">
        <v>172</v>
      </c>
      <c r="E62" s="40" t="s">
        <v>173</v>
      </c>
      <c r="F62" s="41" t="s">
        <v>174</v>
      </c>
      <c r="G62" s="42">
        <v>42</v>
      </c>
      <c r="H62" s="43">
        <v>8.69</v>
      </c>
      <c r="I62" s="29">
        <v>9</v>
      </c>
      <c r="J62" s="29" t="s">
        <v>137</v>
      </c>
      <c r="K62" s="12" t="s">
        <v>17</v>
      </c>
      <c r="L62" s="29" t="s">
        <v>167</v>
      </c>
      <c r="M62" s="15" t="s">
        <v>19</v>
      </c>
      <c r="N62" s="55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</row>
    <row r="63" spans="1:55" s="19" customFormat="1" ht="27" customHeight="1" x14ac:dyDescent="0.3">
      <c r="A63" s="16">
        <v>28</v>
      </c>
      <c r="B63" s="8">
        <v>62</v>
      </c>
      <c r="C63" s="38">
        <v>20842011410017</v>
      </c>
      <c r="D63" s="39" t="s">
        <v>175</v>
      </c>
      <c r="E63" s="40" t="s">
        <v>58</v>
      </c>
      <c r="F63" s="41" t="s">
        <v>176</v>
      </c>
      <c r="G63" s="42">
        <v>45</v>
      </c>
      <c r="H63" s="43">
        <v>8.5299999999999994</v>
      </c>
      <c r="I63" s="29">
        <v>9</v>
      </c>
      <c r="J63" s="29" t="s">
        <v>137</v>
      </c>
      <c r="K63" s="29"/>
      <c r="L63" s="29" t="s">
        <v>167</v>
      </c>
      <c r="M63" s="15" t="s">
        <v>19</v>
      </c>
      <c r="N63" s="50">
        <f>(H63*G63+I63*15)/60</f>
        <v>8.6474999999999991</v>
      </c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</row>
    <row r="64" spans="1:55" s="19" customFormat="1" ht="27" customHeight="1" x14ac:dyDescent="0.3">
      <c r="A64" s="16">
        <v>28</v>
      </c>
      <c r="B64" s="8">
        <v>63</v>
      </c>
      <c r="C64" s="44">
        <v>20844011410001</v>
      </c>
      <c r="D64" s="43" t="s">
        <v>80</v>
      </c>
      <c r="E64" s="45" t="s">
        <v>177</v>
      </c>
      <c r="F64" s="46" t="s">
        <v>178</v>
      </c>
      <c r="G64" s="47">
        <v>45</v>
      </c>
      <c r="H64" s="43">
        <v>8.35</v>
      </c>
      <c r="I64" s="12">
        <v>9.5</v>
      </c>
      <c r="J64" s="12" t="s">
        <v>179</v>
      </c>
      <c r="K64" s="12"/>
      <c r="L64" s="12" t="s">
        <v>18</v>
      </c>
      <c r="M64" s="15" t="s">
        <v>19</v>
      </c>
      <c r="N64" s="50">
        <f>(H64*G64+I64*15)/60</f>
        <v>8.6374999999999993</v>
      </c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49" s="19" customFormat="1" ht="27" customHeight="1" x14ac:dyDescent="0.3">
      <c r="A65" s="16">
        <v>28</v>
      </c>
      <c r="B65" s="8">
        <v>64</v>
      </c>
      <c r="C65" s="44">
        <v>20844011410006</v>
      </c>
      <c r="D65" s="43" t="s">
        <v>37</v>
      </c>
      <c r="E65" s="45" t="s">
        <v>180</v>
      </c>
      <c r="F65" s="46" t="s">
        <v>181</v>
      </c>
      <c r="G65" s="47">
        <v>42</v>
      </c>
      <c r="H65" s="43">
        <v>8.2899999999999991</v>
      </c>
      <c r="I65" s="12">
        <v>9</v>
      </c>
      <c r="J65" s="12" t="s">
        <v>179</v>
      </c>
      <c r="K65" s="12" t="s">
        <v>17</v>
      </c>
      <c r="L65" s="12" t="s">
        <v>18</v>
      </c>
      <c r="M65" s="15" t="s">
        <v>19</v>
      </c>
      <c r="N65" s="5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  <row r="66" spans="1:49" s="19" customFormat="1" ht="27" customHeight="1" x14ac:dyDescent="0.3">
      <c r="A66" s="16">
        <v>28</v>
      </c>
      <c r="B66" s="8">
        <v>65</v>
      </c>
      <c r="C66" s="44">
        <v>20844011410004</v>
      </c>
      <c r="D66" s="43" t="s">
        <v>182</v>
      </c>
      <c r="E66" s="45" t="s">
        <v>183</v>
      </c>
      <c r="F66" s="46" t="s">
        <v>184</v>
      </c>
      <c r="G66" s="47">
        <v>42</v>
      </c>
      <c r="H66" s="43">
        <v>8.5500000000000007</v>
      </c>
      <c r="I66" s="12">
        <v>9.5</v>
      </c>
      <c r="J66" s="12" t="s">
        <v>179</v>
      </c>
      <c r="K66" s="12" t="s">
        <v>17</v>
      </c>
      <c r="L66" s="12" t="s">
        <v>18</v>
      </c>
      <c r="M66" s="15" t="s">
        <v>19</v>
      </c>
      <c r="N66" s="55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</row>
    <row r="67" spans="1:49" s="19" customFormat="1" ht="27" customHeight="1" x14ac:dyDescent="0.3">
      <c r="A67" s="16">
        <v>28</v>
      </c>
      <c r="B67" s="8">
        <v>66</v>
      </c>
      <c r="C67" s="44">
        <v>208140111310012</v>
      </c>
      <c r="D67" s="43" t="s">
        <v>185</v>
      </c>
      <c r="E67" s="45" t="s">
        <v>144</v>
      </c>
      <c r="F67" s="46" t="s">
        <v>186</v>
      </c>
      <c r="G67" s="47">
        <v>42</v>
      </c>
      <c r="H67" s="43">
        <v>8.19</v>
      </c>
      <c r="I67" s="12">
        <v>9</v>
      </c>
      <c r="J67" s="12" t="s">
        <v>179</v>
      </c>
      <c r="K67" s="12" t="s">
        <v>17</v>
      </c>
      <c r="L67" s="12" t="s">
        <v>18</v>
      </c>
      <c r="M67" s="15" t="s">
        <v>19</v>
      </c>
      <c r="N67" s="55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</row>
    <row r="68" spans="1:49" s="19" customFormat="1" ht="27" customHeight="1" x14ac:dyDescent="0.3">
      <c r="A68" s="16">
        <v>28</v>
      </c>
      <c r="B68" s="8">
        <v>67</v>
      </c>
      <c r="C68" s="44">
        <v>20844011810004</v>
      </c>
      <c r="D68" s="43" t="s">
        <v>187</v>
      </c>
      <c r="E68" s="45" t="s">
        <v>188</v>
      </c>
      <c r="F68" s="46" t="s">
        <v>189</v>
      </c>
      <c r="G68" s="47">
        <v>45</v>
      </c>
      <c r="H68" s="43">
        <v>8.09</v>
      </c>
      <c r="I68" s="12">
        <v>9</v>
      </c>
      <c r="J68" s="12" t="s">
        <v>179</v>
      </c>
      <c r="K68" s="12"/>
      <c r="L68" s="12" t="s">
        <v>18</v>
      </c>
      <c r="M68" s="15" t="s">
        <v>19</v>
      </c>
      <c r="N68" s="50">
        <f>(H68*G68+I68*15)/60</f>
        <v>8.3175000000000008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  <row r="69" spans="1:49" s="16" customFormat="1" ht="27" customHeight="1" x14ac:dyDescent="0.3">
      <c r="A69" s="16">
        <v>28</v>
      </c>
      <c r="B69" s="8">
        <v>68</v>
      </c>
      <c r="C69" s="25">
        <v>208140111310010</v>
      </c>
      <c r="D69" s="26" t="s">
        <v>34</v>
      </c>
      <c r="E69" s="27" t="s">
        <v>24</v>
      </c>
      <c r="F69" s="28" t="s">
        <v>190</v>
      </c>
      <c r="G69" s="29">
        <v>45</v>
      </c>
      <c r="H69" s="12">
        <v>8.0500000000000007</v>
      </c>
      <c r="I69" s="29">
        <v>9</v>
      </c>
      <c r="J69" s="29" t="s">
        <v>191</v>
      </c>
      <c r="K69" s="29"/>
      <c r="L69" s="29" t="s">
        <v>65</v>
      </c>
      <c r="M69" s="24" t="s">
        <v>19</v>
      </c>
      <c r="N69" s="51">
        <f>(H69*G69+I69*15)/60</f>
        <v>8.2875000000000014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</row>
    <row r="70" spans="1:49" s="16" customFormat="1" ht="27" customHeight="1" x14ac:dyDescent="0.3">
      <c r="A70" s="16">
        <v>28</v>
      </c>
      <c r="B70" s="8">
        <v>69</v>
      </c>
      <c r="C70" s="25">
        <v>208140111310011</v>
      </c>
      <c r="D70" s="26" t="s">
        <v>192</v>
      </c>
      <c r="E70" s="27" t="s">
        <v>193</v>
      </c>
      <c r="F70" s="28" t="s">
        <v>194</v>
      </c>
      <c r="G70" s="29">
        <v>45</v>
      </c>
      <c r="H70" s="12">
        <v>8.36</v>
      </c>
      <c r="I70" s="29">
        <v>9.5</v>
      </c>
      <c r="J70" s="29" t="s">
        <v>191</v>
      </c>
      <c r="K70" s="29"/>
      <c r="L70" s="29" t="s">
        <v>65</v>
      </c>
      <c r="M70" s="24" t="s">
        <v>19</v>
      </c>
      <c r="N70" s="51">
        <f t="shared" ref="N70:N71" si="6">(H70*G70+I70*15)/60</f>
        <v>8.6450000000000014</v>
      </c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s="19" customFormat="1" ht="27" customHeight="1" x14ac:dyDescent="0.3">
      <c r="A71" s="16">
        <v>28</v>
      </c>
      <c r="B71" s="8">
        <v>70</v>
      </c>
      <c r="C71" s="25">
        <v>208140111310018</v>
      </c>
      <c r="D71" s="26" t="s">
        <v>29</v>
      </c>
      <c r="E71" s="27" t="s">
        <v>49</v>
      </c>
      <c r="F71" s="28" t="s">
        <v>195</v>
      </c>
      <c r="G71" s="29">
        <v>45</v>
      </c>
      <c r="H71" s="12">
        <v>8.08</v>
      </c>
      <c r="I71" s="29">
        <v>9</v>
      </c>
      <c r="J71" s="29" t="s">
        <v>191</v>
      </c>
      <c r="K71" s="29"/>
      <c r="L71" s="29" t="s">
        <v>65</v>
      </c>
      <c r="M71" s="24" t="s">
        <v>19</v>
      </c>
      <c r="N71" s="51">
        <f t="shared" si="6"/>
        <v>8.31</v>
      </c>
    </row>
    <row r="72" spans="1:49" s="19" customFormat="1" ht="27" customHeight="1" x14ac:dyDescent="0.3">
      <c r="A72" s="16">
        <v>28</v>
      </c>
      <c r="B72" s="8">
        <v>71</v>
      </c>
      <c r="C72" s="25">
        <v>208140111310015</v>
      </c>
      <c r="D72" s="26" t="s">
        <v>20</v>
      </c>
      <c r="E72" s="27" t="s">
        <v>196</v>
      </c>
      <c r="F72" s="28" t="s">
        <v>197</v>
      </c>
      <c r="G72" s="29">
        <v>42</v>
      </c>
      <c r="H72" s="12">
        <v>8.2899999999999991</v>
      </c>
      <c r="I72" s="29">
        <v>9</v>
      </c>
      <c r="J72" s="29" t="s">
        <v>191</v>
      </c>
      <c r="K72" s="12" t="s">
        <v>17</v>
      </c>
      <c r="L72" s="29" t="s">
        <v>65</v>
      </c>
      <c r="M72" s="24" t="s">
        <v>19</v>
      </c>
      <c r="N72" s="57"/>
    </row>
    <row r="73" spans="1:49" s="19" customFormat="1" ht="27" customHeight="1" x14ac:dyDescent="0.3">
      <c r="A73" s="16">
        <v>28</v>
      </c>
      <c r="B73" s="8">
        <v>72</v>
      </c>
      <c r="C73" s="25">
        <v>208140111310013</v>
      </c>
      <c r="D73" s="26" t="s">
        <v>198</v>
      </c>
      <c r="E73" s="27" t="s">
        <v>199</v>
      </c>
      <c r="F73" s="28" t="s">
        <v>200</v>
      </c>
      <c r="G73" s="29">
        <v>45</v>
      </c>
      <c r="H73" s="12">
        <v>8.15</v>
      </c>
      <c r="I73" s="29">
        <v>9.3000000000000007</v>
      </c>
      <c r="J73" s="29" t="s">
        <v>191</v>
      </c>
      <c r="K73" s="29"/>
      <c r="L73" s="29" t="s">
        <v>65</v>
      </c>
      <c r="M73" s="24" t="s">
        <v>19</v>
      </c>
      <c r="N73" s="51">
        <f t="shared" ref="N73:N81" si="7">(H73*G73+I73*15)/60</f>
        <v>8.4375</v>
      </c>
    </row>
    <row r="74" spans="1:49" s="19" customFormat="1" ht="27" customHeight="1" x14ac:dyDescent="0.3">
      <c r="A74" s="16">
        <v>28</v>
      </c>
      <c r="B74" s="8">
        <v>73</v>
      </c>
      <c r="C74" s="25">
        <v>208140111310016</v>
      </c>
      <c r="D74" s="26" t="s">
        <v>29</v>
      </c>
      <c r="E74" s="27" t="s">
        <v>55</v>
      </c>
      <c r="F74" s="28" t="s">
        <v>201</v>
      </c>
      <c r="G74" s="29">
        <v>45</v>
      </c>
      <c r="H74" s="12">
        <v>7.95</v>
      </c>
      <c r="I74" s="29">
        <v>8.5</v>
      </c>
      <c r="J74" s="29" t="s">
        <v>191</v>
      </c>
      <c r="K74" s="29"/>
      <c r="L74" s="29" t="s">
        <v>65</v>
      </c>
      <c r="M74" s="24" t="s">
        <v>19</v>
      </c>
      <c r="N74" s="51">
        <f t="shared" si="7"/>
        <v>8.0875000000000004</v>
      </c>
    </row>
    <row r="75" spans="1:49" s="19" customFormat="1" ht="27" customHeight="1" x14ac:dyDescent="0.3">
      <c r="A75" s="16">
        <v>28</v>
      </c>
      <c r="B75" s="8">
        <v>74</v>
      </c>
      <c r="C75" s="25">
        <v>208140111310017</v>
      </c>
      <c r="D75" s="26" t="s">
        <v>202</v>
      </c>
      <c r="E75" s="27" t="s">
        <v>162</v>
      </c>
      <c r="F75" s="28" t="s">
        <v>203</v>
      </c>
      <c r="G75" s="29">
        <v>45</v>
      </c>
      <c r="H75" s="12">
        <v>7.86</v>
      </c>
      <c r="I75" s="29">
        <v>9</v>
      </c>
      <c r="J75" s="29" t="s">
        <v>191</v>
      </c>
      <c r="K75" s="29"/>
      <c r="L75" s="29" t="s">
        <v>65</v>
      </c>
      <c r="M75" s="24" t="s">
        <v>19</v>
      </c>
      <c r="N75" s="51">
        <f t="shared" si="7"/>
        <v>8.1449999999999996</v>
      </c>
    </row>
    <row r="76" spans="1:49" s="19" customFormat="1" ht="27" customHeight="1" x14ac:dyDescent="0.3">
      <c r="A76" s="16">
        <v>28</v>
      </c>
      <c r="B76" s="8">
        <v>75</v>
      </c>
      <c r="C76" s="25">
        <v>208140111310014</v>
      </c>
      <c r="D76" s="26" t="s">
        <v>204</v>
      </c>
      <c r="E76" s="27" t="s">
        <v>132</v>
      </c>
      <c r="F76" s="28" t="s">
        <v>205</v>
      </c>
      <c r="G76" s="29">
        <v>45</v>
      </c>
      <c r="H76" s="12">
        <v>8.1199999999999992</v>
      </c>
      <c r="I76" s="29">
        <v>9</v>
      </c>
      <c r="J76" s="29" t="s">
        <v>191</v>
      </c>
      <c r="K76" s="29"/>
      <c r="L76" s="29" t="s">
        <v>65</v>
      </c>
      <c r="M76" s="24" t="s">
        <v>19</v>
      </c>
      <c r="N76" s="51">
        <f t="shared" si="7"/>
        <v>8.34</v>
      </c>
    </row>
    <row r="77" spans="1:49" s="19" customFormat="1" ht="27" customHeight="1" x14ac:dyDescent="0.3">
      <c r="A77" s="16">
        <v>28</v>
      </c>
      <c r="B77" s="8">
        <v>76</v>
      </c>
      <c r="C77" s="20">
        <v>208140111310001</v>
      </c>
      <c r="D77" s="21" t="s">
        <v>202</v>
      </c>
      <c r="E77" s="22" t="s">
        <v>206</v>
      </c>
      <c r="F77" s="23" t="s">
        <v>207</v>
      </c>
      <c r="G77" s="15">
        <v>45</v>
      </c>
      <c r="H77" s="15">
        <v>8.8000000000000007</v>
      </c>
      <c r="I77" s="15">
        <v>9.5</v>
      </c>
      <c r="J77" s="12" t="s">
        <v>191</v>
      </c>
      <c r="K77" s="15"/>
      <c r="L77" s="12" t="s">
        <v>208</v>
      </c>
      <c r="M77" s="24" t="s">
        <v>19</v>
      </c>
      <c r="N77" s="51">
        <f t="shared" si="7"/>
        <v>8.9749999999999996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  <row r="78" spans="1:49" s="19" customFormat="1" ht="27" customHeight="1" x14ac:dyDescent="0.3">
      <c r="A78" s="16">
        <v>28</v>
      </c>
      <c r="B78" s="8">
        <v>77</v>
      </c>
      <c r="C78" s="20">
        <v>208140111310002</v>
      </c>
      <c r="D78" s="21" t="s">
        <v>209</v>
      </c>
      <c r="E78" s="22" t="s">
        <v>210</v>
      </c>
      <c r="F78" s="23" t="s">
        <v>211</v>
      </c>
      <c r="G78" s="15">
        <v>45</v>
      </c>
      <c r="H78" s="15">
        <v>8.49</v>
      </c>
      <c r="I78" s="15">
        <v>9.5</v>
      </c>
      <c r="J78" s="12" t="s">
        <v>191</v>
      </c>
      <c r="K78" s="15"/>
      <c r="L78" s="12" t="s">
        <v>208</v>
      </c>
      <c r="M78" s="24" t="s">
        <v>19</v>
      </c>
      <c r="N78" s="51">
        <f t="shared" si="7"/>
        <v>8.7424999999999997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</row>
    <row r="79" spans="1:49" s="16" customFormat="1" ht="27" customHeight="1" x14ac:dyDescent="0.3">
      <c r="A79" s="16">
        <v>28</v>
      </c>
      <c r="B79" s="8">
        <v>78</v>
      </c>
      <c r="C79" s="20">
        <v>208140111310004</v>
      </c>
      <c r="D79" s="21" t="s">
        <v>212</v>
      </c>
      <c r="E79" s="22" t="s">
        <v>78</v>
      </c>
      <c r="F79" s="23" t="s">
        <v>213</v>
      </c>
      <c r="G79" s="15">
        <v>45</v>
      </c>
      <c r="H79" s="15">
        <v>8.3000000000000007</v>
      </c>
      <c r="I79" s="15">
        <v>9</v>
      </c>
      <c r="J79" s="12" t="s">
        <v>191</v>
      </c>
      <c r="K79" s="15"/>
      <c r="L79" s="12" t="s">
        <v>208</v>
      </c>
      <c r="M79" s="24" t="s">
        <v>19</v>
      </c>
      <c r="N79" s="51">
        <f t="shared" si="7"/>
        <v>8.4750000000000014</v>
      </c>
    </row>
    <row r="80" spans="1:49" s="16" customFormat="1" ht="27" customHeight="1" x14ac:dyDescent="0.3">
      <c r="A80" s="16">
        <v>28</v>
      </c>
      <c r="B80" s="8">
        <v>79</v>
      </c>
      <c r="C80" s="20">
        <v>208140111310009</v>
      </c>
      <c r="D80" s="21" t="s">
        <v>214</v>
      </c>
      <c r="E80" s="22" t="s">
        <v>215</v>
      </c>
      <c r="F80" s="23" t="s">
        <v>216</v>
      </c>
      <c r="G80" s="15">
        <v>45</v>
      </c>
      <c r="H80" s="15">
        <v>8.2899999999999991</v>
      </c>
      <c r="I80" s="15">
        <v>9.5</v>
      </c>
      <c r="J80" s="12" t="s">
        <v>191</v>
      </c>
      <c r="K80" s="15"/>
      <c r="L80" s="12" t="s">
        <v>208</v>
      </c>
      <c r="M80" s="24" t="s">
        <v>19</v>
      </c>
      <c r="N80" s="51">
        <f t="shared" si="7"/>
        <v>8.5924999999999994</v>
      </c>
    </row>
    <row r="81" spans="1:14" s="16" customFormat="1" ht="27" customHeight="1" x14ac:dyDescent="0.3">
      <c r="A81" s="16">
        <v>28</v>
      </c>
      <c r="B81" s="8">
        <v>80</v>
      </c>
      <c r="C81" s="20">
        <v>208140111310006</v>
      </c>
      <c r="D81" s="21" t="s">
        <v>217</v>
      </c>
      <c r="E81" s="22" t="s">
        <v>218</v>
      </c>
      <c r="F81" s="23" t="s">
        <v>219</v>
      </c>
      <c r="G81" s="15">
        <v>45</v>
      </c>
      <c r="H81" s="15">
        <v>8.18</v>
      </c>
      <c r="I81" s="15">
        <v>7.5</v>
      </c>
      <c r="J81" s="12" t="s">
        <v>191</v>
      </c>
      <c r="K81" s="15"/>
      <c r="L81" s="12" t="s">
        <v>208</v>
      </c>
      <c r="M81" s="24" t="s">
        <v>19</v>
      </c>
      <c r="N81" s="51">
        <f t="shared" si="7"/>
        <v>8.01</v>
      </c>
    </row>
    <row r="82" spans="1:14" s="16" customFormat="1" ht="27" customHeight="1" x14ac:dyDescent="0.3">
      <c r="A82" s="16">
        <v>28</v>
      </c>
      <c r="B82" s="8">
        <v>81</v>
      </c>
      <c r="C82" s="20">
        <v>208140111310007</v>
      </c>
      <c r="D82" s="21" t="s">
        <v>220</v>
      </c>
      <c r="E82" s="22" t="s">
        <v>221</v>
      </c>
      <c r="F82" s="23" t="s">
        <v>222</v>
      </c>
      <c r="G82" s="15">
        <v>42</v>
      </c>
      <c r="H82" s="15">
        <v>8.59</v>
      </c>
      <c r="I82" s="15">
        <v>9</v>
      </c>
      <c r="J82" s="12" t="s">
        <v>191</v>
      </c>
      <c r="K82" s="12" t="s">
        <v>17</v>
      </c>
      <c r="L82" s="12" t="s">
        <v>208</v>
      </c>
      <c r="M82" s="24" t="s">
        <v>19</v>
      </c>
      <c r="N82" s="55"/>
    </row>
    <row r="83" spans="1:14" s="16" customFormat="1" ht="27" customHeight="1" x14ac:dyDescent="0.3">
      <c r="A83" s="16">
        <v>28</v>
      </c>
      <c r="B83" s="8">
        <v>82</v>
      </c>
      <c r="C83" s="20">
        <v>208140111310008</v>
      </c>
      <c r="D83" s="21" t="s">
        <v>223</v>
      </c>
      <c r="E83" s="22" t="s">
        <v>224</v>
      </c>
      <c r="F83" s="23" t="s">
        <v>225</v>
      </c>
      <c r="G83" s="15">
        <v>45</v>
      </c>
      <c r="H83" s="15">
        <v>8.49</v>
      </c>
      <c r="I83" s="15">
        <v>9</v>
      </c>
      <c r="J83" s="12" t="s">
        <v>191</v>
      </c>
      <c r="K83" s="15"/>
      <c r="L83" s="12" t="s">
        <v>208</v>
      </c>
      <c r="M83" s="24" t="s">
        <v>19</v>
      </c>
      <c r="N83" s="51">
        <f t="shared" ref="N83:N96" si="8">(H83*G83+I83*15)/60</f>
        <v>8.6174999999999997</v>
      </c>
    </row>
    <row r="84" spans="1:14" s="16" customFormat="1" ht="27" customHeight="1" x14ac:dyDescent="0.3">
      <c r="A84" s="16">
        <v>28</v>
      </c>
      <c r="B84" s="8">
        <v>83</v>
      </c>
      <c r="C84" s="20">
        <v>208140111310005</v>
      </c>
      <c r="D84" s="21" t="s">
        <v>226</v>
      </c>
      <c r="E84" s="22" t="s">
        <v>227</v>
      </c>
      <c r="F84" s="23" t="s">
        <v>228</v>
      </c>
      <c r="G84" s="15">
        <v>45</v>
      </c>
      <c r="H84" s="15">
        <v>8.5299999999999994</v>
      </c>
      <c r="I84" s="15">
        <v>9</v>
      </c>
      <c r="J84" s="12" t="s">
        <v>191</v>
      </c>
      <c r="K84" s="15"/>
      <c r="L84" s="12" t="s">
        <v>208</v>
      </c>
      <c r="M84" s="24" t="s">
        <v>19</v>
      </c>
      <c r="N84" s="51">
        <f t="shared" si="8"/>
        <v>8.6474999999999991</v>
      </c>
    </row>
    <row r="85" spans="1:14" s="16" customFormat="1" ht="27" customHeight="1" x14ac:dyDescent="0.3">
      <c r="A85" s="16">
        <v>28</v>
      </c>
      <c r="B85" s="8">
        <v>84</v>
      </c>
      <c r="C85" s="25">
        <v>208140111310019</v>
      </c>
      <c r="D85" s="26" t="s">
        <v>20</v>
      </c>
      <c r="E85" s="27" t="s">
        <v>229</v>
      </c>
      <c r="F85" s="28" t="s">
        <v>230</v>
      </c>
      <c r="G85" s="29">
        <v>45</v>
      </c>
      <c r="H85" s="12">
        <v>8.1300000000000008</v>
      </c>
      <c r="I85" s="29">
        <v>9</v>
      </c>
      <c r="J85" s="12" t="s">
        <v>191</v>
      </c>
      <c r="K85" s="29"/>
      <c r="L85" s="12" t="s">
        <v>231</v>
      </c>
      <c r="M85" s="24" t="s">
        <v>19</v>
      </c>
      <c r="N85" s="51">
        <f t="shared" si="8"/>
        <v>8.3475000000000001</v>
      </c>
    </row>
    <row r="86" spans="1:14" s="16" customFormat="1" ht="27" customHeight="1" x14ac:dyDescent="0.3">
      <c r="A86" s="16">
        <v>28</v>
      </c>
      <c r="B86" s="8">
        <v>85</v>
      </c>
      <c r="C86" s="25">
        <v>208140111310020</v>
      </c>
      <c r="D86" s="26" t="s">
        <v>232</v>
      </c>
      <c r="E86" s="27" t="s">
        <v>233</v>
      </c>
      <c r="F86" s="28" t="s">
        <v>234</v>
      </c>
      <c r="G86" s="29">
        <v>45</v>
      </c>
      <c r="H86" s="12">
        <v>8.52</v>
      </c>
      <c r="I86" s="29">
        <v>9</v>
      </c>
      <c r="J86" s="12" t="s">
        <v>191</v>
      </c>
      <c r="K86" s="29"/>
      <c r="L86" s="12" t="s">
        <v>231</v>
      </c>
      <c r="M86" s="24" t="s">
        <v>19</v>
      </c>
      <c r="N86" s="51">
        <f t="shared" si="8"/>
        <v>8.6399999999999988</v>
      </c>
    </row>
    <row r="87" spans="1:14" s="16" customFormat="1" ht="27" customHeight="1" x14ac:dyDescent="0.3">
      <c r="A87" s="16">
        <v>28</v>
      </c>
      <c r="B87" s="8">
        <v>86</v>
      </c>
      <c r="C87" s="25">
        <v>208140111310021</v>
      </c>
      <c r="D87" s="26" t="s">
        <v>235</v>
      </c>
      <c r="E87" s="27" t="s">
        <v>233</v>
      </c>
      <c r="F87" s="28" t="s">
        <v>236</v>
      </c>
      <c r="G87" s="29">
        <v>45</v>
      </c>
      <c r="H87" s="12">
        <v>8.26</v>
      </c>
      <c r="I87" s="29">
        <v>9.5</v>
      </c>
      <c r="J87" s="12" t="s">
        <v>191</v>
      </c>
      <c r="K87" s="29"/>
      <c r="L87" s="12" t="s">
        <v>231</v>
      </c>
      <c r="M87" s="24" t="s">
        <v>19</v>
      </c>
      <c r="N87" s="51">
        <f t="shared" si="8"/>
        <v>8.57</v>
      </c>
    </row>
    <row r="88" spans="1:14" s="16" customFormat="1" ht="27" customHeight="1" x14ac:dyDescent="0.3">
      <c r="A88" s="16">
        <v>28</v>
      </c>
      <c r="B88" s="8">
        <v>87</v>
      </c>
      <c r="C88" s="25">
        <v>208140111310026</v>
      </c>
      <c r="D88" s="26" t="s">
        <v>32</v>
      </c>
      <c r="E88" s="27" t="s">
        <v>237</v>
      </c>
      <c r="F88" s="28" t="s">
        <v>238</v>
      </c>
      <c r="G88" s="29">
        <v>45</v>
      </c>
      <c r="H88" s="12">
        <v>8.4</v>
      </c>
      <c r="I88" s="29">
        <v>9.5</v>
      </c>
      <c r="J88" s="12" t="s">
        <v>191</v>
      </c>
      <c r="K88" s="29"/>
      <c r="L88" s="12" t="s">
        <v>231</v>
      </c>
      <c r="M88" s="24" t="s">
        <v>19</v>
      </c>
      <c r="N88" s="51">
        <f t="shared" si="8"/>
        <v>8.6750000000000007</v>
      </c>
    </row>
    <row r="89" spans="1:14" s="16" customFormat="1" ht="27" customHeight="1" x14ac:dyDescent="0.3">
      <c r="A89" s="16">
        <v>28</v>
      </c>
      <c r="B89" s="8">
        <v>88</v>
      </c>
      <c r="C89" s="25">
        <v>208140111310023</v>
      </c>
      <c r="D89" s="26" t="s">
        <v>239</v>
      </c>
      <c r="E89" s="27" t="s">
        <v>240</v>
      </c>
      <c r="F89" s="28" t="s">
        <v>241</v>
      </c>
      <c r="G89" s="29">
        <v>45</v>
      </c>
      <c r="H89" s="12">
        <v>8.4</v>
      </c>
      <c r="I89" s="29">
        <v>9</v>
      </c>
      <c r="J89" s="12" t="s">
        <v>191</v>
      </c>
      <c r="K89" s="29"/>
      <c r="L89" s="12" t="s">
        <v>231</v>
      </c>
      <c r="M89" s="24" t="s">
        <v>19</v>
      </c>
      <c r="N89" s="51">
        <f t="shared" si="8"/>
        <v>8.5500000000000007</v>
      </c>
    </row>
    <row r="90" spans="1:14" s="16" customFormat="1" ht="27" customHeight="1" x14ac:dyDescent="0.3">
      <c r="A90" s="16">
        <v>28</v>
      </c>
      <c r="B90" s="8">
        <v>89</v>
      </c>
      <c r="C90" s="25">
        <v>208140111310024</v>
      </c>
      <c r="D90" s="26" t="s">
        <v>242</v>
      </c>
      <c r="E90" s="27" t="s">
        <v>243</v>
      </c>
      <c r="F90" s="28" t="s">
        <v>244</v>
      </c>
      <c r="G90" s="29">
        <v>45</v>
      </c>
      <c r="H90" s="12">
        <v>8.4499999999999993</v>
      </c>
      <c r="I90" s="29">
        <v>9.5</v>
      </c>
      <c r="J90" s="12" t="s">
        <v>191</v>
      </c>
      <c r="K90" s="29"/>
      <c r="L90" s="12" t="s">
        <v>231</v>
      </c>
      <c r="M90" s="24" t="s">
        <v>19</v>
      </c>
      <c r="N90" s="51">
        <f t="shared" si="8"/>
        <v>8.7125000000000004</v>
      </c>
    </row>
    <row r="91" spans="1:14" s="16" customFormat="1" ht="27" customHeight="1" x14ac:dyDescent="0.3">
      <c r="A91" s="16">
        <v>28</v>
      </c>
      <c r="B91" s="8">
        <v>90</v>
      </c>
      <c r="C91" s="25">
        <v>208140111310025</v>
      </c>
      <c r="D91" s="26" t="s">
        <v>245</v>
      </c>
      <c r="E91" s="27" t="s">
        <v>246</v>
      </c>
      <c r="F91" s="28" t="s">
        <v>247</v>
      </c>
      <c r="G91" s="29">
        <v>45</v>
      </c>
      <c r="H91" s="12">
        <v>8.2200000000000006</v>
      </c>
      <c r="I91" s="29">
        <v>9</v>
      </c>
      <c r="J91" s="12" t="s">
        <v>191</v>
      </c>
      <c r="K91" s="29"/>
      <c r="L91" s="12" t="s">
        <v>231</v>
      </c>
      <c r="M91" s="24" t="s">
        <v>19</v>
      </c>
      <c r="N91" s="51">
        <f t="shared" si="8"/>
        <v>8.4150000000000009</v>
      </c>
    </row>
    <row r="92" spans="1:14" s="16" customFormat="1" ht="27" customHeight="1" x14ac:dyDescent="0.3">
      <c r="A92" s="16">
        <v>28</v>
      </c>
      <c r="B92" s="8">
        <v>91</v>
      </c>
      <c r="C92" s="25">
        <v>208140111310022</v>
      </c>
      <c r="D92" s="26" t="s">
        <v>248</v>
      </c>
      <c r="E92" s="27" t="s">
        <v>249</v>
      </c>
      <c r="F92" s="28" t="s">
        <v>250</v>
      </c>
      <c r="G92" s="29">
        <v>45</v>
      </c>
      <c r="H92" s="12">
        <v>8.36</v>
      </c>
      <c r="I92" s="29">
        <v>9</v>
      </c>
      <c r="J92" s="12" t="s">
        <v>191</v>
      </c>
      <c r="K92" s="29"/>
      <c r="L92" s="12" t="s">
        <v>231</v>
      </c>
      <c r="M92" s="24" t="s">
        <v>19</v>
      </c>
      <c r="N92" s="51">
        <f t="shared" si="8"/>
        <v>8.52</v>
      </c>
    </row>
    <row r="93" spans="1:14" s="16" customFormat="1" ht="27" customHeight="1" x14ac:dyDescent="0.3">
      <c r="A93" s="16">
        <v>28</v>
      </c>
      <c r="B93" s="8">
        <v>92</v>
      </c>
      <c r="C93" s="20">
        <v>208140111310027</v>
      </c>
      <c r="D93" s="21" t="s">
        <v>251</v>
      </c>
      <c r="E93" s="22" t="s">
        <v>210</v>
      </c>
      <c r="F93" s="23" t="s">
        <v>252</v>
      </c>
      <c r="G93" s="15">
        <v>45</v>
      </c>
      <c r="H93" s="15">
        <v>8.09</v>
      </c>
      <c r="I93" s="15">
        <v>9</v>
      </c>
      <c r="J93" s="12" t="s">
        <v>191</v>
      </c>
      <c r="K93" s="15"/>
      <c r="L93" s="12" t="s">
        <v>253</v>
      </c>
      <c r="M93" s="24" t="s">
        <v>19</v>
      </c>
      <c r="N93" s="51">
        <f t="shared" si="8"/>
        <v>8.3175000000000008</v>
      </c>
    </row>
    <row r="94" spans="1:14" s="16" customFormat="1" ht="27" customHeight="1" x14ac:dyDescent="0.3">
      <c r="A94" s="16">
        <v>28</v>
      </c>
      <c r="B94" s="8">
        <v>93</v>
      </c>
      <c r="C94" s="20">
        <v>208140111310048</v>
      </c>
      <c r="D94" s="21" t="s">
        <v>108</v>
      </c>
      <c r="E94" s="22" t="s">
        <v>254</v>
      </c>
      <c r="F94" s="23" t="s">
        <v>255</v>
      </c>
      <c r="G94" s="15">
        <v>45</v>
      </c>
      <c r="H94" s="15">
        <v>8.33</v>
      </c>
      <c r="I94" s="15">
        <v>9</v>
      </c>
      <c r="J94" s="12" t="s">
        <v>191</v>
      </c>
      <c r="K94" s="15"/>
      <c r="L94" s="12" t="s">
        <v>253</v>
      </c>
      <c r="M94" s="24" t="s">
        <v>19</v>
      </c>
      <c r="N94" s="51">
        <f t="shared" si="8"/>
        <v>8.4975000000000005</v>
      </c>
    </row>
    <row r="95" spans="1:14" s="16" customFormat="1" ht="27" customHeight="1" x14ac:dyDescent="0.3">
      <c r="A95" s="16">
        <v>28</v>
      </c>
      <c r="B95" s="8">
        <v>94</v>
      </c>
      <c r="C95" s="20">
        <v>208140111310029</v>
      </c>
      <c r="D95" s="21" t="s">
        <v>256</v>
      </c>
      <c r="E95" s="22" t="s">
        <v>257</v>
      </c>
      <c r="F95" s="23" t="s">
        <v>258</v>
      </c>
      <c r="G95" s="15">
        <v>45</v>
      </c>
      <c r="H95" s="15">
        <v>8.61</v>
      </c>
      <c r="I95" s="15">
        <v>9</v>
      </c>
      <c r="J95" s="12" t="s">
        <v>191</v>
      </c>
      <c r="K95" s="15"/>
      <c r="L95" s="12" t="s">
        <v>253</v>
      </c>
      <c r="M95" s="24" t="s">
        <v>19</v>
      </c>
      <c r="N95" s="51">
        <f t="shared" si="8"/>
        <v>8.7075000000000014</v>
      </c>
    </row>
    <row r="96" spans="1:14" s="16" customFormat="1" ht="27" customHeight="1" x14ac:dyDescent="0.3">
      <c r="A96" s="16">
        <v>28</v>
      </c>
      <c r="B96" s="8">
        <v>95</v>
      </c>
      <c r="C96" s="20">
        <v>208140111310030</v>
      </c>
      <c r="D96" s="21" t="s">
        <v>32</v>
      </c>
      <c r="E96" s="22" t="s">
        <v>259</v>
      </c>
      <c r="F96" s="23" t="s">
        <v>260</v>
      </c>
      <c r="G96" s="15">
        <v>45</v>
      </c>
      <c r="H96" s="15">
        <v>8.31</v>
      </c>
      <c r="I96" s="15">
        <v>9</v>
      </c>
      <c r="J96" s="12" t="s">
        <v>191</v>
      </c>
      <c r="K96" s="15"/>
      <c r="L96" s="12" t="s">
        <v>253</v>
      </c>
      <c r="M96" s="24" t="s">
        <v>19</v>
      </c>
      <c r="N96" s="51">
        <f t="shared" si="8"/>
        <v>8.4824999999999999</v>
      </c>
    </row>
    <row r="97" spans="1:14" s="16" customFormat="1" ht="27" customHeight="1" x14ac:dyDescent="0.3">
      <c r="A97" s="16">
        <v>28</v>
      </c>
      <c r="B97" s="8">
        <v>96</v>
      </c>
      <c r="C97" s="20">
        <v>208140111310031</v>
      </c>
      <c r="D97" s="21" t="s">
        <v>261</v>
      </c>
      <c r="E97" s="22" t="s">
        <v>97</v>
      </c>
      <c r="F97" s="23" t="s">
        <v>262</v>
      </c>
      <c r="G97" s="15">
        <v>42</v>
      </c>
      <c r="H97" s="15">
        <v>8.1199999999999992</v>
      </c>
      <c r="I97" s="15">
        <v>9</v>
      </c>
      <c r="J97" s="12" t="s">
        <v>191</v>
      </c>
      <c r="K97" s="12" t="s">
        <v>17</v>
      </c>
      <c r="L97" s="12" t="s">
        <v>253</v>
      </c>
      <c r="M97" s="24" t="s">
        <v>19</v>
      </c>
      <c r="N97" s="55"/>
    </row>
    <row r="98" spans="1:14" s="16" customFormat="1" ht="27" customHeight="1" x14ac:dyDescent="0.3">
      <c r="A98" s="16">
        <v>28</v>
      </c>
      <c r="B98" s="8">
        <v>97</v>
      </c>
      <c r="C98" s="20">
        <v>208140111310032</v>
      </c>
      <c r="D98" s="21" t="s">
        <v>263</v>
      </c>
      <c r="E98" s="22" t="s">
        <v>264</v>
      </c>
      <c r="F98" s="23" t="s">
        <v>265</v>
      </c>
      <c r="G98" s="15">
        <v>45</v>
      </c>
      <c r="H98" s="15">
        <v>8.18</v>
      </c>
      <c r="I98" s="15">
        <v>9</v>
      </c>
      <c r="J98" s="12" t="s">
        <v>191</v>
      </c>
      <c r="K98" s="15"/>
      <c r="L98" s="12" t="s">
        <v>253</v>
      </c>
      <c r="M98" s="24" t="s">
        <v>19</v>
      </c>
      <c r="N98" s="51">
        <f t="shared" ref="N98:N102" si="9">(H98*G98+I98*15)/60</f>
        <v>8.3849999999999998</v>
      </c>
    </row>
    <row r="99" spans="1:14" s="16" customFormat="1" ht="27" customHeight="1" x14ac:dyDescent="0.3">
      <c r="A99" s="16">
        <v>28</v>
      </c>
      <c r="B99" s="8">
        <v>98</v>
      </c>
      <c r="C99" s="20">
        <v>208140111310033</v>
      </c>
      <c r="D99" s="21" t="s">
        <v>266</v>
      </c>
      <c r="E99" s="22" t="s">
        <v>267</v>
      </c>
      <c r="F99" s="23" t="s">
        <v>268</v>
      </c>
      <c r="G99" s="15">
        <v>45</v>
      </c>
      <c r="H99" s="15">
        <v>8.39</v>
      </c>
      <c r="I99" s="15">
        <v>9</v>
      </c>
      <c r="J99" s="12" t="s">
        <v>191</v>
      </c>
      <c r="K99" s="15"/>
      <c r="L99" s="12" t="s">
        <v>253</v>
      </c>
      <c r="M99" s="24" t="s">
        <v>19</v>
      </c>
      <c r="N99" s="51">
        <f t="shared" si="9"/>
        <v>8.5424999999999986</v>
      </c>
    </row>
    <row r="100" spans="1:14" s="16" customFormat="1" ht="27" customHeight="1" x14ac:dyDescent="0.3">
      <c r="A100" s="16">
        <v>28</v>
      </c>
      <c r="B100" s="8">
        <v>99</v>
      </c>
      <c r="C100" s="20">
        <v>208140111310034</v>
      </c>
      <c r="D100" s="21" t="s">
        <v>269</v>
      </c>
      <c r="E100" s="22" t="s">
        <v>154</v>
      </c>
      <c r="F100" s="23" t="s">
        <v>270</v>
      </c>
      <c r="G100" s="15">
        <v>45</v>
      </c>
      <c r="H100" s="15">
        <v>8.36</v>
      </c>
      <c r="I100" s="15">
        <v>9</v>
      </c>
      <c r="J100" s="12" t="s">
        <v>191</v>
      </c>
      <c r="K100" s="15"/>
      <c r="L100" s="12" t="s">
        <v>253</v>
      </c>
      <c r="M100" s="24" t="s">
        <v>19</v>
      </c>
      <c r="N100" s="51">
        <f t="shared" si="9"/>
        <v>8.52</v>
      </c>
    </row>
    <row r="101" spans="1:14" s="16" customFormat="1" ht="27" customHeight="1" x14ac:dyDescent="0.3">
      <c r="A101" s="16">
        <v>28</v>
      </c>
      <c r="B101" s="8">
        <v>100</v>
      </c>
      <c r="C101" s="20">
        <v>208140111310035</v>
      </c>
      <c r="D101" s="21" t="s">
        <v>271</v>
      </c>
      <c r="E101" s="22" t="s">
        <v>243</v>
      </c>
      <c r="F101" s="23" t="s">
        <v>272</v>
      </c>
      <c r="G101" s="15">
        <v>45</v>
      </c>
      <c r="H101" s="15">
        <v>8.41</v>
      </c>
      <c r="I101" s="15">
        <v>9</v>
      </c>
      <c r="J101" s="12" t="s">
        <v>191</v>
      </c>
      <c r="K101" s="15"/>
      <c r="L101" s="12" t="s">
        <v>253</v>
      </c>
      <c r="M101" s="24" t="s">
        <v>19</v>
      </c>
      <c r="N101" s="51">
        <f t="shared" si="9"/>
        <v>8.557500000000001</v>
      </c>
    </row>
    <row r="102" spans="1:14" s="16" customFormat="1" ht="27" customHeight="1" x14ac:dyDescent="0.3">
      <c r="A102" s="16">
        <v>28</v>
      </c>
      <c r="B102" s="8">
        <v>101</v>
      </c>
      <c r="C102" s="20">
        <v>208140111310036</v>
      </c>
      <c r="D102" s="21" t="s">
        <v>273</v>
      </c>
      <c r="E102" s="22" t="s">
        <v>274</v>
      </c>
      <c r="F102" s="23" t="s">
        <v>275</v>
      </c>
      <c r="G102" s="15">
        <v>45</v>
      </c>
      <c r="H102" s="15">
        <v>8.0500000000000007</v>
      </c>
      <c r="I102" s="15">
        <v>9</v>
      </c>
      <c r="J102" s="12" t="s">
        <v>191</v>
      </c>
      <c r="K102" s="15"/>
      <c r="L102" s="12" t="s">
        <v>253</v>
      </c>
      <c r="M102" s="24" t="s">
        <v>19</v>
      </c>
      <c r="N102" s="51">
        <f t="shared" si="9"/>
        <v>8.2875000000000014</v>
      </c>
    </row>
    <row r="103" spans="1:14" s="16" customFormat="1" ht="27" customHeight="1" x14ac:dyDescent="0.3">
      <c r="A103" s="16">
        <v>28</v>
      </c>
      <c r="B103" s="8">
        <v>102</v>
      </c>
      <c r="C103" s="20">
        <v>208140111310037</v>
      </c>
      <c r="D103" s="21" t="s">
        <v>32</v>
      </c>
      <c r="E103" s="22" t="s">
        <v>224</v>
      </c>
      <c r="F103" s="23" t="s">
        <v>276</v>
      </c>
      <c r="G103" s="15">
        <v>42</v>
      </c>
      <c r="H103" s="15">
        <v>8.5</v>
      </c>
      <c r="I103" s="15">
        <v>9</v>
      </c>
      <c r="J103" s="12" t="s">
        <v>191</v>
      </c>
      <c r="K103" s="12" t="s">
        <v>17</v>
      </c>
      <c r="L103" s="12" t="s">
        <v>253</v>
      </c>
      <c r="M103" s="24" t="s">
        <v>19</v>
      </c>
      <c r="N103" s="55"/>
    </row>
    <row r="104" spans="1:14" s="16" customFormat="1" ht="27" customHeight="1" x14ac:dyDescent="0.3">
      <c r="A104" s="16">
        <v>28</v>
      </c>
      <c r="B104" s="8">
        <v>103</v>
      </c>
      <c r="C104" s="20">
        <v>208140111310038</v>
      </c>
      <c r="D104" s="21" t="s">
        <v>277</v>
      </c>
      <c r="E104" s="22" t="s">
        <v>18</v>
      </c>
      <c r="F104" s="23" t="s">
        <v>278</v>
      </c>
      <c r="G104" s="15">
        <v>45</v>
      </c>
      <c r="H104" s="15">
        <v>8.41</v>
      </c>
      <c r="I104" s="15">
        <v>9</v>
      </c>
      <c r="J104" s="12" t="s">
        <v>191</v>
      </c>
      <c r="K104" s="15"/>
      <c r="L104" s="12" t="s">
        <v>253</v>
      </c>
      <c r="M104" s="24" t="s">
        <v>19</v>
      </c>
      <c r="N104" s="51">
        <f>(H104*G104+I104*15)/60</f>
        <v>8.557500000000001</v>
      </c>
    </row>
    <row r="105" spans="1:14" ht="72.75" customHeight="1" x14ac:dyDescent="0.3">
      <c r="A105">
        <v>28</v>
      </c>
      <c r="B105" s="8">
        <v>104</v>
      </c>
      <c r="C105" s="15" t="s">
        <v>279</v>
      </c>
      <c r="D105" s="21" t="s">
        <v>280</v>
      </c>
      <c r="E105" s="22" t="s">
        <v>281</v>
      </c>
      <c r="F105" s="23" t="s">
        <v>282</v>
      </c>
      <c r="G105" s="15">
        <v>45</v>
      </c>
      <c r="H105" s="15">
        <v>8.5299999999999994</v>
      </c>
      <c r="I105" s="15">
        <v>8.5</v>
      </c>
      <c r="J105" s="15" t="s">
        <v>283</v>
      </c>
      <c r="K105" s="15"/>
      <c r="L105" s="15" t="s">
        <v>65</v>
      </c>
      <c r="M105" s="24" t="s">
        <v>19</v>
      </c>
      <c r="N105" s="51">
        <f>(H105*G105+I105*15)/60</f>
        <v>8.5224999999999991</v>
      </c>
    </row>
    <row r="106" spans="1:14" ht="27" customHeight="1" x14ac:dyDescent="0.3">
      <c r="A106">
        <v>28</v>
      </c>
      <c r="B106" s="8">
        <v>105</v>
      </c>
      <c r="C106" s="15" t="s">
        <v>284</v>
      </c>
      <c r="D106" s="21" t="s">
        <v>20</v>
      </c>
      <c r="E106" s="22" t="s">
        <v>30</v>
      </c>
      <c r="F106" s="23" t="s">
        <v>285</v>
      </c>
      <c r="G106" s="15">
        <v>45</v>
      </c>
      <c r="H106" s="15">
        <v>8.5500000000000007</v>
      </c>
      <c r="I106" s="15">
        <v>8.6</v>
      </c>
      <c r="J106" s="15" t="s">
        <v>283</v>
      </c>
      <c r="K106" s="15"/>
      <c r="L106" s="15" t="s">
        <v>65</v>
      </c>
      <c r="M106" s="24" t="s">
        <v>19</v>
      </c>
      <c r="N106" s="51">
        <f t="shared" ref="N106:N119" si="10">(H106*G106+I106*15)/60</f>
        <v>8.5625</v>
      </c>
    </row>
    <row r="107" spans="1:14" ht="27" customHeight="1" x14ac:dyDescent="0.3">
      <c r="A107">
        <v>28</v>
      </c>
      <c r="B107" s="8">
        <v>106</v>
      </c>
      <c r="C107" s="15" t="s">
        <v>286</v>
      </c>
      <c r="D107" s="21" t="s">
        <v>93</v>
      </c>
      <c r="E107" s="22" t="s">
        <v>287</v>
      </c>
      <c r="F107" s="23" t="s">
        <v>288</v>
      </c>
      <c r="G107" s="15">
        <v>45</v>
      </c>
      <c r="H107" s="15">
        <v>8.9499999999999993</v>
      </c>
      <c r="I107" s="15">
        <v>8.9</v>
      </c>
      <c r="J107" s="15" t="s">
        <v>283</v>
      </c>
      <c r="K107" s="15"/>
      <c r="L107" s="15" t="s">
        <v>65</v>
      </c>
      <c r="M107" s="24" t="s">
        <v>19</v>
      </c>
      <c r="N107" s="51">
        <f t="shared" si="10"/>
        <v>8.9375</v>
      </c>
    </row>
    <row r="108" spans="1:14" ht="27" customHeight="1" x14ac:dyDescent="0.3">
      <c r="A108">
        <v>28</v>
      </c>
      <c r="B108" s="8">
        <v>107</v>
      </c>
      <c r="C108" s="15" t="s">
        <v>289</v>
      </c>
      <c r="D108" s="21" t="s">
        <v>20</v>
      </c>
      <c r="E108" s="22" t="s">
        <v>180</v>
      </c>
      <c r="F108" s="23" t="s">
        <v>290</v>
      </c>
      <c r="G108" s="15">
        <v>45</v>
      </c>
      <c r="H108" s="15">
        <v>8.69</v>
      </c>
      <c r="I108" s="15">
        <v>9.1999999999999993</v>
      </c>
      <c r="J108" s="15" t="s">
        <v>283</v>
      </c>
      <c r="K108" s="15"/>
      <c r="L108" s="15" t="s">
        <v>65</v>
      </c>
      <c r="M108" s="24" t="s">
        <v>19</v>
      </c>
      <c r="N108" s="51">
        <f t="shared" si="10"/>
        <v>8.817499999999999</v>
      </c>
    </row>
    <row r="109" spans="1:14" ht="27" customHeight="1" x14ac:dyDescent="0.3">
      <c r="A109">
        <v>28</v>
      </c>
      <c r="B109" s="8">
        <v>108</v>
      </c>
      <c r="C109" s="15" t="s">
        <v>291</v>
      </c>
      <c r="D109" s="21" t="s">
        <v>292</v>
      </c>
      <c r="E109" s="22" t="s">
        <v>144</v>
      </c>
      <c r="F109" s="23" t="s">
        <v>293</v>
      </c>
      <c r="G109" s="15">
        <v>45</v>
      </c>
      <c r="H109" s="15">
        <v>8.5299999999999994</v>
      </c>
      <c r="I109" s="15">
        <v>8.6</v>
      </c>
      <c r="J109" s="15" t="s">
        <v>283</v>
      </c>
      <c r="K109" s="15"/>
      <c r="L109" s="15" t="s">
        <v>65</v>
      </c>
      <c r="M109" s="24" t="s">
        <v>19</v>
      </c>
      <c r="N109" s="51">
        <f t="shared" si="10"/>
        <v>8.5474999999999977</v>
      </c>
    </row>
    <row r="110" spans="1:14" ht="27" customHeight="1" x14ac:dyDescent="0.3">
      <c r="A110">
        <v>28</v>
      </c>
      <c r="B110" s="8">
        <v>109</v>
      </c>
      <c r="C110" s="15" t="s">
        <v>294</v>
      </c>
      <c r="D110" s="21" t="s">
        <v>295</v>
      </c>
      <c r="E110" s="22" t="s">
        <v>146</v>
      </c>
      <c r="F110" s="23" t="s">
        <v>296</v>
      </c>
      <c r="G110" s="15">
        <v>45</v>
      </c>
      <c r="H110" s="15">
        <v>8.67</v>
      </c>
      <c r="I110" s="15">
        <v>8.6</v>
      </c>
      <c r="J110" s="15" t="s">
        <v>283</v>
      </c>
      <c r="K110" s="15"/>
      <c r="L110" s="15" t="s">
        <v>65</v>
      </c>
      <c r="M110" s="24" t="s">
        <v>19</v>
      </c>
      <c r="N110" s="51">
        <f t="shared" si="10"/>
        <v>8.6524999999999999</v>
      </c>
    </row>
    <row r="111" spans="1:14" ht="27" customHeight="1" x14ac:dyDescent="0.3">
      <c r="A111">
        <v>28</v>
      </c>
      <c r="B111" s="8">
        <v>110</v>
      </c>
      <c r="C111" s="15" t="s">
        <v>297</v>
      </c>
      <c r="D111" s="21" t="s">
        <v>298</v>
      </c>
      <c r="E111" s="22" t="s">
        <v>188</v>
      </c>
      <c r="F111" s="23" t="s">
        <v>299</v>
      </c>
      <c r="G111" s="15">
        <v>45</v>
      </c>
      <c r="H111" s="15">
        <v>8.3699999999999992</v>
      </c>
      <c r="I111" s="15">
        <v>8.6</v>
      </c>
      <c r="J111" s="15" t="s">
        <v>283</v>
      </c>
      <c r="K111" s="15"/>
      <c r="L111" s="15" t="s">
        <v>65</v>
      </c>
      <c r="M111" s="24" t="s">
        <v>19</v>
      </c>
      <c r="N111" s="51">
        <f t="shared" si="10"/>
        <v>8.4275000000000002</v>
      </c>
    </row>
    <row r="112" spans="1:14" ht="27" customHeight="1" x14ac:dyDescent="0.3">
      <c r="A112">
        <v>28</v>
      </c>
      <c r="B112" s="8">
        <v>111</v>
      </c>
      <c r="C112" s="15" t="s">
        <v>300</v>
      </c>
      <c r="D112" s="21" t="s">
        <v>301</v>
      </c>
      <c r="E112" s="22" t="s">
        <v>302</v>
      </c>
      <c r="F112" s="23" t="s">
        <v>303</v>
      </c>
      <c r="G112" s="15">
        <v>45</v>
      </c>
      <c r="H112" s="15">
        <v>8.68</v>
      </c>
      <c r="I112" s="15">
        <v>9.1999999999999993</v>
      </c>
      <c r="J112" s="15" t="s">
        <v>283</v>
      </c>
      <c r="K112" s="15"/>
      <c r="L112" s="15" t="s">
        <v>65</v>
      </c>
      <c r="M112" s="24" t="s">
        <v>19</v>
      </c>
      <c r="N112" s="51">
        <f t="shared" si="10"/>
        <v>8.8099999999999987</v>
      </c>
    </row>
    <row r="113" spans="1:14" ht="27" customHeight="1" x14ac:dyDescent="0.3">
      <c r="A113">
        <v>28</v>
      </c>
      <c r="B113" s="8">
        <v>112</v>
      </c>
      <c r="C113" s="15" t="s">
        <v>304</v>
      </c>
      <c r="D113" s="21" t="s">
        <v>305</v>
      </c>
      <c r="E113" s="22" t="s">
        <v>78</v>
      </c>
      <c r="F113" s="23" t="s">
        <v>306</v>
      </c>
      <c r="G113" s="15">
        <v>45</v>
      </c>
      <c r="H113" s="15">
        <v>8.58</v>
      </c>
      <c r="I113" s="15">
        <v>8.6999999999999993</v>
      </c>
      <c r="J113" s="15" t="s">
        <v>283</v>
      </c>
      <c r="K113" s="15"/>
      <c r="L113" s="15" t="s">
        <v>65</v>
      </c>
      <c r="M113" s="24" t="s">
        <v>19</v>
      </c>
      <c r="N113" s="51">
        <f t="shared" si="10"/>
        <v>8.6100000000000012</v>
      </c>
    </row>
    <row r="114" spans="1:14" ht="27" customHeight="1" x14ac:dyDescent="0.3">
      <c r="A114">
        <v>28</v>
      </c>
      <c r="B114" s="8">
        <v>113</v>
      </c>
      <c r="C114" s="15" t="s">
        <v>307</v>
      </c>
      <c r="D114" s="21" t="s">
        <v>308</v>
      </c>
      <c r="E114" s="22" t="s">
        <v>100</v>
      </c>
      <c r="F114" s="23" t="s">
        <v>309</v>
      </c>
      <c r="G114" s="15">
        <v>45</v>
      </c>
      <c r="H114" s="15">
        <v>8.57</v>
      </c>
      <c r="I114" s="15">
        <v>9</v>
      </c>
      <c r="J114" s="15" t="s">
        <v>283</v>
      </c>
      <c r="K114" s="15"/>
      <c r="L114" s="15" t="s">
        <v>65</v>
      </c>
      <c r="M114" s="24" t="s">
        <v>19</v>
      </c>
      <c r="N114" s="51">
        <f t="shared" si="10"/>
        <v>8.677500000000002</v>
      </c>
    </row>
    <row r="115" spans="1:14" ht="27" customHeight="1" x14ac:dyDescent="0.3">
      <c r="A115">
        <v>28</v>
      </c>
      <c r="B115" s="8">
        <v>114</v>
      </c>
      <c r="C115" s="15" t="s">
        <v>310</v>
      </c>
      <c r="D115" s="21" t="s">
        <v>37</v>
      </c>
      <c r="E115" s="22" t="s">
        <v>218</v>
      </c>
      <c r="F115" s="23" t="s">
        <v>311</v>
      </c>
      <c r="G115" s="15">
        <v>45</v>
      </c>
      <c r="H115" s="15">
        <v>8.4700000000000006</v>
      </c>
      <c r="I115" s="15">
        <v>8.9</v>
      </c>
      <c r="J115" s="15" t="s">
        <v>283</v>
      </c>
      <c r="K115" s="15"/>
      <c r="L115" s="15" t="s">
        <v>65</v>
      </c>
      <c r="M115" s="24" t="s">
        <v>19</v>
      </c>
      <c r="N115" s="51">
        <f t="shared" si="10"/>
        <v>8.5775000000000023</v>
      </c>
    </row>
    <row r="116" spans="1:14" ht="27" customHeight="1" x14ac:dyDescent="0.3">
      <c r="A116">
        <v>28</v>
      </c>
      <c r="B116" s="8">
        <v>115</v>
      </c>
      <c r="C116" s="15" t="s">
        <v>312</v>
      </c>
      <c r="D116" s="21" t="s">
        <v>20</v>
      </c>
      <c r="E116" s="22" t="s">
        <v>313</v>
      </c>
      <c r="F116" s="23" t="s">
        <v>314</v>
      </c>
      <c r="G116" s="15">
        <v>45</v>
      </c>
      <c r="H116" s="15">
        <v>8.49</v>
      </c>
      <c r="I116" s="15">
        <v>8.6</v>
      </c>
      <c r="J116" s="15" t="s">
        <v>283</v>
      </c>
      <c r="K116" s="15"/>
      <c r="L116" s="15" t="s">
        <v>65</v>
      </c>
      <c r="M116" s="24" t="s">
        <v>19</v>
      </c>
      <c r="N116" s="51">
        <f t="shared" si="10"/>
        <v>8.5175000000000001</v>
      </c>
    </row>
    <row r="117" spans="1:14" ht="27" customHeight="1" x14ac:dyDescent="0.3">
      <c r="A117">
        <v>28</v>
      </c>
      <c r="B117" s="8">
        <v>116</v>
      </c>
      <c r="C117" s="15" t="s">
        <v>315</v>
      </c>
      <c r="D117" s="21" t="s">
        <v>20</v>
      </c>
      <c r="E117" s="22" t="s">
        <v>316</v>
      </c>
      <c r="F117" s="23" t="s">
        <v>317</v>
      </c>
      <c r="G117" s="15">
        <v>45</v>
      </c>
      <c r="H117" s="15">
        <v>8.39</v>
      </c>
      <c r="I117" s="15">
        <v>8.6</v>
      </c>
      <c r="J117" s="15" t="s">
        <v>283</v>
      </c>
      <c r="K117" s="15"/>
      <c r="L117" s="15" t="s">
        <v>65</v>
      </c>
      <c r="M117" s="24" t="s">
        <v>19</v>
      </c>
      <c r="N117" s="51">
        <f t="shared" si="10"/>
        <v>8.4425000000000008</v>
      </c>
    </row>
    <row r="118" spans="1:14" ht="27" customHeight="1" x14ac:dyDescent="0.3">
      <c r="A118">
        <v>28</v>
      </c>
      <c r="B118" s="8">
        <v>117</v>
      </c>
      <c r="C118" s="29">
        <v>208140111310039</v>
      </c>
      <c r="D118" s="26" t="s">
        <v>318</v>
      </c>
      <c r="E118" s="27" t="s">
        <v>193</v>
      </c>
      <c r="F118" s="28" t="s">
        <v>319</v>
      </c>
      <c r="G118" s="29">
        <v>45</v>
      </c>
      <c r="H118" s="12">
        <v>8.68</v>
      </c>
      <c r="I118" s="29">
        <v>8.6</v>
      </c>
      <c r="J118" s="29" t="s">
        <v>283</v>
      </c>
      <c r="K118" s="29"/>
      <c r="L118" s="29" t="s">
        <v>167</v>
      </c>
      <c r="M118" s="24" t="s">
        <v>19</v>
      </c>
      <c r="N118" s="51">
        <f t="shared" si="10"/>
        <v>8.6599999999999984</v>
      </c>
    </row>
    <row r="119" spans="1:14" ht="27" customHeight="1" x14ac:dyDescent="0.3">
      <c r="A119">
        <v>28</v>
      </c>
      <c r="B119" s="8">
        <v>118</v>
      </c>
      <c r="C119" s="29" t="s">
        <v>320</v>
      </c>
      <c r="D119" s="26" t="s">
        <v>321</v>
      </c>
      <c r="E119" s="27" t="s">
        <v>35</v>
      </c>
      <c r="F119" s="28" t="s">
        <v>322</v>
      </c>
      <c r="G119" s="29">
        <v>45</v>
      </c>
      <c r="H119" s="12">
        <v>8.69</v>
      </c>
      <c r="I119" s="29">
        <v>8.8000000000000007</v>
      </c>
      <c r="J119" s="29" t="s">
        <v>283</v>
      </c>
      <c r="K119" s="29"/>
      <c r="L119" s="29" t="s">
        <v>167</v>
      </c>
      <c r="M119" s="24" t="s">
        <v>19</v>
      </c>
      <c r="N119" s="51">
        <f t="shared" si="10"/>
        <v>8.7174999999999994</v>
      </c>
    </row>
    <row r="120" spans="1:14" ht="27" customHeight="1" x14ac:dyDescent="0.3">
      <c r="A120">
        <v>28</v>
      </c>
      <c r="B120" s="8">
        <v>119</v>
      </c>
      <c r="C120" s="29" t="s">
        <v>323</v>
      </c>
      <c r="D120" s="26" t="s">
        <v>324</v>
      </c>
      <c r="E120" s="27" t="s">
        <v>180</v>
      </c>
      <c r="F120" s="28" t="s">
        <v>325</v>
      </c>
      <c r="G120" s="29">
        <v>42</v>
      </c>
      <c r="H120" s="12">
        <v>8.65</v>
      </c>
      <c r="I120" s="29">
        <v>8.6</v>
      </c>
      <c r="J120" s="29" t="s">
        <v>283</v>
      </c>
      <c r="K120" s="12" t="s">
        <v>17</v>
      </c>
      <c r="L120" s="29" t="s">
        <v>167</v>
      </c>
      <c r="M120" s="24" t="s">
        <v>19</v>
      </c>
      <c r="N120" s="49"/>
    </row>
    <row r="121" spans="1:14" ht="27" customHeight="1" x14ac:dyDescent="0.3">
      <c r="A121">
        <v>28</v>
      </c>
      <c r="B121" s="8">
        <v>120</v>
      </c>
      <c r="C121" s="29" t="s">
        <v>326</v>
      </c>
      <c r="D121" s="26" t="s">
        <v>327</v>
      </c>
      <c r="E121" s="27" t="s">
        <v>180</v>
      </c>
      <c r="F121" s="28" t="s">
        <v>328</v>
      </c>
      <c r="G121" s="29">
        <v>45</v>
      </c>
      <c r="H121" s="12">
        <v>8.61</v>
      </c>
      <c r="I121" s="29">
        <v>8.8000000000000007</v>
      </c>
      <c r="J121" s="29" t="s">
        <v>283</v>
      </c>
      <c r="K121" s="29"/>
      <c r="L121" s="29" t="s">
        <v>167</v>
      </c>
      <c r="M121" s="24" t="s">
        <v>19</v>
      </c>
      <c r="N121" s="51">
        <f>(H121*G121+I121*15)/60</f>
        <v>8.6575000000000006</v>
      </c>
    </row>
    <row r="122" spans="1:14" ht="27" customHeight="1" x14ac:dyDescent="0.3">
      <c r="A122">
        <v>28</v>
      </c>
      <c r="B122" s="8">
        <v>121</v>
      </c>
      <c r="C122" s="29" t="s">
        <v>329</v>
      </c>
      <c r="D122" s="26" t="s">
        <v>330</v>
      </c>
      <c r="E122" s="27" t="s">
        <v>331</v>
      </c>
      <c r="F122" s="28" t="s">
        <v>332</v>
      </c>
      <c r="G122" s="29">
        <v>42</v>
      </c>
      <c r="H122" s="12">
        <v>8.94</v>
      </c>
      <c r="I122" s="29">
        <v>8.8000000000000007</v>
      </c>
      <c r="J122" s="29" t="s">
        <v>283</v>
      </c>
      <c r="K122" s="12" t="s">
        <v>17</v>
      </c>
      <c r="L122" s="29" t="s">
        <v>167</v>
      </c>
      <c r="M122" s="24" t="s">
        <v>19</v>
      </c>
      <c r="N122" s="49"/>
    </row>
    <row r="123" spans="1:14" ht="27" customHeight="1" x14ac:dyDescent="0.3">
      <c r="A123">
        <v>28</v>
      </c>
      <c r="B123" s="8">
        <v>122</v>
      </c>
      <c r="C123" s="29" t="s">
        <v>333</v>
      </c>
      <c r="D123" s="26" t="s">
        <v>334</v>
      </c>
      <c r="E123" s="27" t="s">
        <v>146</v>
      </c>
      <c r="F123" s="28" t="s">
        <v>335</v>
      </c>
      <c r="G123" s="29">
        <v>45</v>
      </c>
      <c r="H123" s="12">
        <v>8.6300000000000008</v>
      </c>
      <c r="I123" s="29">
        <v>8.6</v>
      </c>
      <c r="J123" s="29" t="s">
        <v>283</v>
      </c>
      <c r="K123" s="29"/>
      <c r="L123" s="29" t="s">
        <v>167</v>
      </c>
      <c r="M123" s="24" t="s">
        <v>19</v>
      </c>
      <c r="N123" s="51">
        <f t="shared" ref="N123:N126" si="11">(H123*G123+I123*15)/60</f>
        <v>8.6225000000000005</v>
      </c>
    </row>
    <row r="124" spans="1:14" ht="27" customHeight="1" x14ac:dyDescent="0.3">
      <c r="A124">
        <v>28</v>
      </c>
      <c r="B124" s="8">
        <v>123</v>
      </c>
      <c r="C124" s="29" t="s">
        <v>336</v>
      </c>
      <c r="D124" s="26" t="s">
        <v>337</v>
      </c>
      <c r="E124" s="27" t="s">
        <v>338</v>
      </c>
      <c r="F124" s="28" t="s">
        <v>339</v>
      </c>
      <c r="G124" s="29">
        <v>45</v>
      </c>
      <c r="H124" s="12">
        <v>8.4700000000000006</v>
      </c>
      <c r="I124" s="29">
        <v>8.6</v>
      </c>
      <c r="J124" s="29" t="s">
        <v>283</v>
      </c>
      <c r="K124" s="29"/>
      <c r="L124" s="29" t="s">
        <v>167</v>
      </c>
      <c r="M124" s="24" t="s">
        <v>19</v>
      </c>
      <c r="N124" s="51">
        <f t="shared" si="11"/>
        <v>8.5025000000000013</v>
      </c>
    </row>
    <row r="125" spans="1:14" ht="27" customHeight="1" x14ac:dyDescent="0.3">
      <c r="A125">
        <v>28</v>
      </c>
      <c r="B125" s="8">
        <v>124</v>
      </c>
      <c r="C125" s="29" t="s">
        <v>340</v>
      </c>
      <c r="D125" s="26" t="s">
        <v>93</v>
      </c>
      <c r="E125" s="27" t="s">
        <v>341</v>
      </c>
      <c r="F125" s="28" t="s">
        <v>342</v>
      </c>
      <c r="G125" s="29">
        <v>45</v>
      </c>
      <c r="H125" s="12">
        <v>8.31</v>
      </c>
      <c r="I125" s="29">
        <v>8.6</v>
      </c>
      <c r="J125" s="29" t="s">
        <v>283</v>
      </c>
      <c r="K125" s="29"/>
      <c r="L125" s="29" t="s">
        <v>167</v>
      </c>
      <c r="M125" s="24" t="s">
        <v>19</v>
      </c>
      <c r="N125" s="51">
        <f t="shared" si="11"/>
        <v>8.3825000000000003</v>
      </c>
    </row>
    <row r="126" spans="1:14" ht="27" customHeight="1" x14ac:dyDescent="0.3">
      <c r="A126">
        <v>28</v>
      </c>
      <c r="B126" s="8">
        <v>125</v>
      </c>
      <c r="C126" s="29" t="s">
        <v>343</v>
      </c>
      <c r="D126" s="26" t="s">
        <v>344</v>
      </c>
      <c r="E126" s="27" t="s">
        <v>154</v>
      </c>
      <c r="F126" s="28" t="s">
        <v>345</v>
      </c>
      <c r="G126" s="29">
        <v>45</v>
      </c>
      <c r="H126" s="12">
        <v>8.7100000000000009</v>
      </c>
      <c r="I126" s="29">
        <v>8.8000000000000007</v>
      </c>
      <c r="J126" s="29" t="s">
        <v>283</v>
      </c>
      <c r="K126" s="29"/>
      <c r="L126" s="29" t="s">
        <v>167</v>
      </c>
      <c r="M126" s="24" t="s">
        <v>19</v>
      </c>
      <c r="N126" s="51">
        <f t="shared" si="11"/>
        <v>8.7324999999999999</v>
      </c>
    </row>
    <row r="127" spans="1:14" ht="27" customHeight="1" x14ac:dyDescent="0.3">
      <c r="A127">
        <v>28</v>
      </c>
      <c r="B127" s="8">
        <v>126</v>
      </c>
      <c r="C127" s="29" t="s">
        <v>346</v>
      </c>
      <c r="D127" s="26" t="s">
        <v>347</v>
      </c>
      <c r="E127" s="27" t="s">
        <v>274</v>
      </c>
      <c r="F127" s="28" t="s">
        <v>348</v>
      </c>
      <c r="G127" s="29">
        <v>42</v>
      </c>
      <c r="H127" s="12">
        <v>8.59</v>
      </c>
      <c r="I127" s="29">
        <v>9</v>
      </c>
      <c r="J127" s="29" t="s">
        <v>283</v>
      </c>
      <c r="K127" s="12" t="s">
        <v>17</v>
      </c>
      <c r="L127" s="29" t="s">
        <v>167</v>
      </c>
      <c r="M127" s="24" t="s">
        <v>19</v>
      </c>
      <c r="N127" s="49"/>
    </row>
    <row r="128" spans="1:14" ht="27" customHeight="1" x14ac:dyDescent="0.3">
      <c r="A128">
        <v>28</v>
      </c>
      <c r="B128" s="8">
        <v>127</v>
      </c>
      <c r="C128" s="12" t="s">
        <v>349</v>
      </c>
      <c r="D128" s="10" t="s">
        <v>350</v>
      </c>
      <c r="E128" s="11" t="s">
        <v>351</v>
      </c>
      <c r="F128" s="8" t="s">
        <v>352</v>
      </c>
      <c r="G128" s="12">
        <v>45</v>
      </c>
      <c r="H128" s="12">
        <v>8.1999999999999993</v>
      </c>
      <c r="I128" s="12">
        <v>8.6</v>
      </c>
      <c r="J128" s="12" t="s">
        <v>283</v>
      </c>
      <c r="K128" s="12"/>
      <c r="L128" s="12" t="s">
        <v>353</v>
      </c>
      <c r="M128" s="24" t="s">
        <v>19</v>
      </c>
      <c r="N128" s="51">
        <f t="shared" ref="N128:N145" si="12">(H128*G128+I128*15)/60</f>
        <v>8.2999999999999989</v>
      </c>
    </row>
    <row r="129" spans="1:14" ht="27" customHeight="1" x14ac:dyDescent="0.3">
      <c r="A129">
        <v>28</v>
      </c>
      <c r="B129" s="8">
        <v>128</v>
      </c>
      <c r="C129" s="12" t="s">
        <v>354</v>
      </c>
      <c r="D129" s="10" t="s">
        <v>94</v>
      </c>
      <c r="E129" s="11" t="s">
        <v>180</v>
      </c>
      <c r="F129" s="8" t="s">
        <v>355</v>
      </c>
      <c r="G129" s="12">
        <v>45</v>
      </c>
      <c r="H129" s="12">
        <v>8.64</v>
      </c>
      <c r="I129" s="12">
        <v>8.8000000000000007</v>
      </c>
      <c r="J129" s="12" t="s">
        <v>283</v>
      </c>
      <c r="K129" s="12"/>
      <c r="L129" s="12" t="s">
        <v>353</v>
      </c>
      <c r="M129" s="24" t="s">
        <v>19</v>
      </c>
      <c r="N129" s="51">
        <f t="shared" si="12"/>
        <v>8.68</v>
      </c>
    </row>
    <row r="130" spans="1:14" ht="27" customHeight="1" x14ac:dyDescent="0.3">
      <c r="A130">
        <v>28</v>
      </c>
      <c r="B130" s="8">
        <v>129</v>
      </c>
      <c r="C130" s="12" t="s">
        <v>356</v>
      </c>
      <c r="D130" s="10" t="s">
        <v>20</v>
      </c>
      <c r="E130" s="11" t="s">
        <v>40</v>
      </c>
      <c r="F130" s="8" t="s">
        <v>357</v>
      </c>
      <c r="G130" s="12">
        <v>45</v>
      </c>
      <c r="H130" s="12">
        <v>8.19</v>
      </c>
      <c r="I130" s="12">
        <v>8.8000000000000007</v>
      </c>
      <c r="J130" s="12" t="s">
        <v>283</v>
      </c>
      <c r="K130" s="12"/>
      <c r="L130" s="12" t="s">
        <v>353</v>
      </c>
      <c r="M130" s="24" t="s">
        <v>19</v>
      </c>
      <c r="N130" s="51">
        <f t="shared" si="12"/>
        <v>8.3424999999999994</v>
      </c>
    </row>
    <row r="131" spans="1:14" ht="27" customHeight="1" x14ac:dyDescent="0.3">
      <c r="A131">
        <v>28</v>
      </c>
      <c r="B131" s="8">
        <v>130</v>
      </c>
      <c r="C131" s="12" t="s">
        <v>358</v>
      </c>
      <c r="D131" s="10" t="s">
        <v>359</v>
      </c>
      <c r="E131" s="11" t="s">
        <v>360</v>
      </c>
      <c r="F131" s="8" t="s">
        <v>361</v>
      </c>
      <c r="G131" s="12">
        <v>45</v>
      </c>
      <c r="H131" s="12">
        <v>8.48</v>
      </c>
      <c r="I131" s="12">
        <v>8.6</v>
      </c>
      <c r="J131" s="12" t="s">
        <v>283</v>
      </c>
      <c r="K131" s="12"/>
      <c r="L131" s="12" t="s">
        <v>353</v>
      </c>
      <c r="M131" s="24" t="s">
        <v>19</v>
      </c>
      <c r="N131" s="51">
        <f t="shared" si="12"/>
        <v>8.51</v>
      </c>
    </row>
    <row r="132" spans="1:14" ht="27" customHeight="1" x14ac:dyDescent="0.3">
      <c r="A132">
        <v>28</v>
      </c>
      <c r="B132" s="8">
        <v>131</v>
      </c>
      <c r="C132" s="12" t="s">
        <v>362</v>
      </c>
      <c r="D132" s="10" t="s">
        <v>74</v>
      </c>
      <c r="E132" s="11" t="s">
        <v>363</v>
      </c>
      <c r="F132" s="8" t="s">
        <v>364</v>
      </c>
      <c r="G132" s="12">
        <v>45</v>
      </c>
      <c r="H132" s="12">
        <v>8.81</v>
      </c>
      <c r="I132" s="12">
        <v>8.8000000000000007</v>
      </c>
      <c r="J132" s="12" t="s">
        <v>283</v>
      </c>
      <c r="K132" s="12"/>
      <c r="L132" s="12" t="s">
        <v>353</v>
      </c>
      <c r="M132" s="24" t="s">
        <v>19</v>
      </c>
      <c r="N132" s="51">
        <f t="shared" si="12"/>
        <v>8.807500000000001</v>
      </c>
    </row>
    <row r="133" spans="1:14" ht="27" customHeight="1" x14ac:dyDescent="0.3">
      <c r="A133">
        <v>28</v>
      </c>
      <c r="B133" s="8">
        <v>132</v>
      </c>
      <c r="C133" s="12" t="s">
        <v>365</v>
      </c>
      <c r="D133" s="10" t="s">
        <v>366</v>
      </c>
      <c r="E133" s="11" t="s">
        <v>274</v>
      </c>
      <c r="F133" s="8" t="s">
        <v>367</v>
      </c>
      <c r="G133" s="12">
        <v>45</v>
      </c>
      <c r="H133" s="12">
        <v>8.2899999999999991</v>
      </c>
      <c r="I133" s="12">
        <v>8.6</v>
      </c>
      <c r="J133" s="12" t="s">
        <v>283</v>
      </c>
      <c r="K133" s="12"/>
      <c r="L133" s="12" t="s">
        <v>353</v>
      </c>
      <c r="M133" s="24" t="s">
        <v>19</v>
      </c>
      <c r="N133" s="51">
        <f t="shared" si="12"/>
        <v>8.3674999999999997</v>
      </c>
    </row>
    <row r="134" spans="1:14" ht="27" customHeight="1" x14ac:dyDescent="0.3">
      <c r="A134">
        <v>28</v>
      </c>
      <c r="B134" s="8">
        <v>133</v>
      </c>
      <c r="C134" s="12" t="s">
        <v>368</v>
      </c>
      <c r="D134" s="10" t="s">
        <v>369</v>
      </c>
      <c r="E134" s="11" t="s">
        <v>227</v>
      </c>
      <c r="F134" s="8" t="s">
        <v>370</v>
      </c>
      <c r="G134" s="12">
        <v>45</v>
      </c>
      <c r="H134" s="12">
        <v>8.7100000000000009</v>
      </c>
      <c r="I134" s="12">
        <v>8.8000000000000007</v>
      </c>
      <c r="J134" s="12" t="s">
        <v>283</v>
      </c>
      <c r="K134" s="12"/>
      <c r="L134" s="12" t="s">
        <v>353</v>
      </c>
      <c r="M134" s="24" t="s">
        <v>19</v>
      </c>
      <c r="N134" s="51">
        <f t="shared" si="12"/>
        <v>8.7324999999999999</v>
      </c>
    </row>
    <row r="135" spans="1:14" ht="27" customHeight="1" x14ac:dyDescent="0.3">
      <c r="A135">
        <v>28</v>
      </c>
      <c r="B135" s="8">
        <v>134</v>
      </c>
      <c r="C135" s="29" t="s">
        <v>371</v>
      </c>
      <c r="D135" s="26" t="s">
        <v>372</v>
      </c>
      <c r="E135" s="27" t="s">
        <v>373</v>
      </c>
      <c r="F135" s="28" t="s">
        <v>374</v>
      </c>
      <c r="G135" s="29">
        <v>45</v>
      </c>
      <c r="H135" s="12">
        <v>8.4700000000000006</v>
      </c>
      <c r="I135" s="29">
        <v>8.6999999999999993</v>
      </c>
      <c r="J135" s="29" t="s">
        <v>283</v>
      </c>
      <c r="K135" s="29"/>
      <c r="L135" s="29" t="s">
        <v>375</v>
      </c>
      <c r="M135" s="24" t="s">
        <v>19</v>
      </c>
      <c r="N135" s="51">
        <f t="shared" si="12"/>
        <v>8.5274999999999999</v>
      </c>
    </row>
    <row r="136" spans="1:14" ht="27" customHeight="1" x14ac:dyDescent="0.3">
      <c r="A136">
        <v>28</v>
      </c>
      <c r="B136" s="8">
        <v>135</v>
      </c>
      <c r="C136" s="29" t="s">
        <v>376</v>
      </c>
      <c r="D136" s="26" t="s">
        <v>377</v>
      </c>
      <c r="E136" s="27" t="s">
        <v>24</v>
      </c>
      <c r="F136" s="28" t="s">
        <v>378</v>
      </c>
      <c r="G136" s="29">
        <v>45</v>
      </c>
      <c r="H136" s="12">
        <v>8.49</v>
      </c>
      <c r="I136" s="29">
        <v>8.9</v>
      </c>
      <c r="J136" s="29" t="s">
        <v>283</v>
      </c>
      <c r="K136" s="29"/>
      <c r="L136" s="29" t="s">
        <v>375</v>
      </c>
      <c r="M136" s="24" t="s">
        <v>19</v>
      </c>
      <c r="N136" s="51">
        <f t="shared" si="12"/>
        <v>8.5924999999999994</v>
      </c>
    </row>
    <row r="137" spans="1:14" ht="27" customHeight="1" x14ac:dyDescent="0.3">
      <c r="A137">
        <v>28</v>
      </c>
      <c r="B137" s="8">
        <v>136</v>
      </c>
      <c r="C137" s="29" t="s">
        <v>379</v>
      </c>
      <c r="D137" s="26" t="s">
        <v>20</v>
      </c>
      <c r="E137" s="27" t="s">
        <v>380</v>
      </c>
      <c r="F137" s="28" t="s">
        <v>381</v>
      </c>
      <c r="G137" s="29">
        <v>45</v>
      </c>
      <c r="H137" s="12">
        <v>8.41</v>
      </c>
      <c r="I137" s="29">
        <v>8.6999999999999993</v>
      </c>
      <c r="J137" s="29" t="s">
        <v>283</v>
      </c>
      <c r="K137" s="29"/>
      <c r="L137" s="29" t="s">
        <v>375</v>
      </c>
      <c r="M137" s="24" t="s">
        <v>19</v>
      </c>
      <c r="N137" s="51">
        <f t="shared" si="12"/>
        <v>8.4824999999999999</v>
      </c>
    </row>
    <row r="138" spans="1:14" ht="27" customHeight="1" x14ac:dyDescent="0.3">
      <c r="A138">
        <v>28</v>
      </c>
      <c r="B138" s="8">
        <v>137</v>
      </c>
      <c r="C138" s="29" t="s">
        <v>382</v>
      </c>
      <c r="D138" s="26" t="s">
        <v>383</v>
      </c>
      <c r="E138" s="27" t="s">
        <v>264</v>
      </c>
      <c r="F138" s="28" t="s">
        <v>384</v>
      </c>
      <c r="G138" s="29">
        <v>45</v>
      </c>
      <c r="H138" s="12">
        <v>8.5399999999999991</v>
      </c>
      <c r="I138" s="29">
        <v>8.6999999999999993</v>
      </c>
      <c r="J138" s="29" t="s">
        <v>283</v>
      </c>
      <c r="K138" s="29"/>
      <c r="L138" s="29" t="s">
        <v>375</v>
      </c>
      <c r="M138" s="24" t="s">
        <v>19</v>
      </c>
      <c r="N138" s="51">
        <f t="shared" si="12"/>
        <v>8.58</v>
      </c>
    </row>
    <row r="139" spans="1:14" ht="27" customHeight="1" x14ac:dyDescent="0.3">
      <c r="A139">
        <v>28</v>
      </c>
      <c r="B139" s="8">
        <v>138</v>
      </c>
      <c r="C139" s="29" t="s">
        <v>385</v>
      </c>
      <c r="D139" s="26" t="s">
        <v>386</v>
      </c>
      <c r="E139" s="27" t="s">
        <v>264</v>
      </c>
      <c r="F139" s="28" t="s">
        <v>387</v>
      </c>
      <c r="G139" s="29">
        <v>45</v>
      </c>
      <c r="H139" s="12">
        <v>8.4499999999999993</v>
      </c>
      <c r="I139" s="29">
        <v>8.6999999999999993</v>
      </c>
      <c r="J139" s="29" t="s">
        <v>283</v>
      </c>
      <c r="K139" s="29"/>
      <c r="L139" s="29" t="s">
        <v>375</v>
      </c>
      <c r="M139" s="24" t="s">
        <v>19</v>
      </c>
      <c r="N139" s="51">
        <f t="shared" si="12"/>
        <v>8.5124999999999993</v>
      </c>
    </row>
    <row r="140" spans="1:14" ht="27" customHeight="1" x14ac:dyDescent="0.3">
      <c r="A140">
        <v>28</v>
      </c>
      <c r="B140" s="8">
        <v>139</v>
      </c>
      <c r="C140" s="29" t="s">
        <v>388</v>
      </c>
      <c r="D140" s="26" t="s">
        <v>389</v>
      </c>
      <c r="E140" s="27" t="s">
        <v>46</v>
      </c>
      <c r="F140" s="28" t="s">
        <v>390</v>
      </c>
      <c r="G140" s="29">
        <v>45</v>
      </c>
      <c r="H140" s="12">
        <v>8.27</v>
      </c>
      <c r="I140" s="29">
        <v>8.5</v>
      </c>
      <c r="J140" s="29" t="s">
        <v>283</v>
      </c>
      <c r="K140" s="29"/>
      <c r="L140" s="29" t="s">
        <v>375</v>
      </c>
      <c r="M140" s="24" t="s">
        <v>19</v>
      </c>
      <c r="N140" s="51">
        <f t="shared" si="12"/>
        <v>8.3274999999999988</v>
      </c>
    </row>
    <row r="141" spans="1:14" ht="27" customHeight="1" x14ac:dyDescent="0.3">
      <c r="A141">
        <v>28</v>
      </c>
      <c r="B141" s="8">
        <v>140</v>
      </c>
      <c r="C141" s="29" t="s">
        <v>391</v>
      </c>
      <c r="D141" s="26" t="s">
        <v>392</v>
      </c>
      <c r="E141" s="27" t="s">
        <v>393</v>
      </c>
      <c r="F141" s="28" t="s">
        <v>381</v>
      </c>
      <c r="G141" s="29">
        <v>45</v>
      </c>
      <c r="H141" s="12">
        <v>8.64</v>
      </c>
      <c r="I141" s="29">
        <v>8.5</v>
      </c>
      <c r="J141" s="29" t="s">
        <v>283</v>
      </c>
      <c r="K141" s="29"/>
      <c r="L141" s="29" t="s">
        <v>375</v>
      </c>
      <c r="M141" s="24" t="s">
        <v>19</v>
      </c>
      <c r="N141" s="51">
        <f t="shared" si="12"/>
        <v>8.6049999999999986</v>
      </c>
    </row>
    <row r="142" spans="1:14" ht="27" customHeight="1" x14ac:dyDescent="0.3">
      <c r="A142">
        <v>28</v>
      </c>
      <c r="B142" s="8">
        <v>141</v>
      </c>
      <c r="C142" s="29" t="s">
        <v>394</v>
      </c>
      <c r="D142" s="26" t="s">
        <v>395</v>
      </c>
      <c r="E142" s="27" t="s">
        <v>218</v>
      </c>
      <c r="F142" s="28" t="s">
        <v>396</v>
      </c>
      <c r="G142" s="29">
        <v>45</v>
      </c>
      <c r="H142" s="12">
        <v>8.48</v>
      </c>
      <c r="I142" s="29">
        <v>8.5</v>
      </c>
      <c r="J142" s="29" t="s">
        <v>283</v>
      </c>
      <c r="K142" s="29"/>
      <c r="L142" s="29" t="s">
        <v>375</v>
      </c>
      <c r="M142" s="24" t="s">
        <v>19</v>
      </c>
      <c r="N142" s="51">
        <f t="shared" si="12"/>
        <v>8.4850000000000012</v>
      </c>
    </row>
    <row r="143" spans="1:14" ht="27" customHeight="1" x14ac:dyDescent="0.3">
      <c r="A143">
        <v>28</v>
      </c>
      <c r="B143" s="8">
        <v>142</v>
      </c>
      <c r="C143" s="29" t="s">
        <v>397</v>
      </c>
      <c r="D143" s="26" t="s">
        <v>398</v>
      </c>
      <c r="E143" s="27" t="s">
        <v>49</v>
      </c>
      <c r="F143" s="28" t="s">
        <v>399</v>
      </c>
      <c r="G143" s="29">
        <v>45</v>
      </c>
      <c r="H143" s="12">
        <v>8.49</v>
      </c>
      <c r="I143" s="29">
        <v>8.6999999999999993</v>
      </c>
      <c r="J143" s="29" t="s">
        <v>283</v>
      </c>
      <c r="K143" s="29"/>
      <c r="L143" s="29" t="s">
        <v>375</v>
      </c>
      <c r="M143" s="24" t="s">
        <v>19</v>
      </c>
      <c r="N143" s="51">
        <f t="shared" si="12"/>
        <v>8.5424999999999986</v>
      </c>
    </row>
    <row r="144" spans="1:14" ht="27" customHeight="1" x14ac:dyDescent="0.3">
      <c r="A144">
        <v>28</v>
      </c>
      <c r="B144" s="8">
        <v>143</v>
      </c>
      <c r="C144" s="29" t="s">
        <v>400</v>
      </c>
      <c r="D144" s="26" t="s">
        <v>401</v>
      </c>
      <c r="E144" s="27" t="s">
        <v>402</v>
      </c>
      <c r="F144" s="28" t="s">
        <v>403</v>
      </c>
      <c r="G144" s="29">
        <v>45</v>
      </c>
      <c r="H144" s="12">
        <v>8.33</v>
      </c>
      <c r="I144" s="29">
        <v>8.5</v>
      </c>
      <c r="J144" s="29" t="s">
        <v>283</v>
      </c>
      <c r="K144" s="29"/>
      <c r="L144" s="29" t="s">
        <v>375</v>
      </c>
      <c r="M144" s="24" t="s">
        <v>19</v>
      </c>
      <c r="N144" s="51">
        <f t="shared" si="12"/>
        <v>8.3725000000000005</v>
      </c>
    </row>
    <row r="145" spans="1:14" ht="27" customHeight="1" x14ac:dyDescent="0.3">
      <c r="A145">
        <v>28</v>
      </c>
      <c r="B145" s="8">
        <v>144</v>
      </c>
      <c r="C145" s="29" t="s">
        <v>404</v>
      </c>
      <c r="D145" s="26" t="s">
        <v>20</v>
      </c>
      <c r="E145" s="27" t="s">
        <v>405</v>
      </c>
      <c r="F145" s="28" t="s">
        <v>406</v>
      </c>
      <c r="G145" s="29">
        <v>45</v>
      </c>
      <c r="H145" s="12">
        <v>8.43</v>
      </c>
      <c r="I145" s="29">
        <v>8.5</v>
      </c>
      <c r="J145" s="29" t="s">
        <v>283</v>
      </c>
      <c r="K145" s="29"/>
      <c r="L145" s="29" t="s">
        <v>375</v>
      </c>
      <c r="M145" s="24" t="s">
        <v>19</v>
      </c>
      <c r="N145" s="51">
        <f t="shared" si="12"/>
        <v>8.4474999999999998</v>
      </c>
    </row>
    <row r="146" spans="1:14" ht="27" customHeight="1" x14ac:dyDescent="0.3">
      <c r="A146">
        <v>28</v>
      </c>
      <c r="B146" s="8">
        <v>145</v>
      </c>
      <c r="C146" s="12" t="s">
        <v>407</v>
      </c>
      <c r="D146" s="10" t="s">
        <v>408</v>
      </c>
      <c r="E146" s="11" t="s">
        <v>409</v>
      </c>
      <c r="F146" s="8" t="s">
        <v>410</v>
      </c>
      <c r="G146" s="12">
        <v>42</v>
      </c>
      <c r="H146" s="12">
        <v>7.99</v>
      </c>
      <c r="I146" s="12">
        <v>9</v>
      </c>
      <c r="J146" s="13" t="s">
        <v>411</v>
      </c>
      <c r="K146" s="13" t="s">
        <v>17</v>
      </c>
      <c r="L146" s="12" t="s">
        <v>412</v>
      </c>
      <c r="M146" s="48" t="s">
        <v>19</v>
      </c>
      <c r="N146" s="49"/>
    </row>
    <row r="147" spans="1:14" ht="18.75" x14ac:dyDescent="0.3">
      <c r="A147">
        <v>28</v>
      </c>
      <c r="B147" s="8">
        <v>146</v>
      </c>
      <c r="C147" s="12" t="s">
        <v>413</v>
      </c>
      <c r="D147" s="10" t="s">
        <v>202</v>
      </c>
      <c r="E147" s="11" t="s">
        <v>414</v>
      </c>
      <c r="F147" s="8" t="s">
        <v>415</v>
      </c>
      <c r="G147" s="12">
        <v>45</v>
      </c>
      <c r="H147" s="12">
        <v>8.4700000000000006</v>
      </c>
      <c r="I147" s="12">
        <v>9</v>
      </c>
      <c r="J147" s="13" t="s">
        <v>411</v>
      </c>
      <c r="K147" s="13"/>
      <c r="L147" s="12" t="s">
        <v>412</v>
      </c>
      <c r="M147" s="48" t="s">
        <v>19</v>
      </c>
      <c r="N147" s="53">
        <f>(H147*G147+I147*15)/60</f>
        <v>8.6025000000000009</v>
      </c>
    </row>
    <row r="148" spans="1:14" ht="18.75" x14ac:dyDescent="0.3">
      <c r="A148">
        <v>28</v>
      </c>
      <c r="B148" s="8">
        <v>147</v>
      </c>
      <c r="C148" s="12" t="s">
        <v>416</v>
      </c>
      <c r="D148" s="10" t="s">
        <v>417</v>
      </c>
      <c r="E148" s="11" t="s">
        <v>62</v>
      </c>
      <c r="F148" s="8" t="s">
        <v>418</v>
      </c>
      <c r="G148" s="12">
        <v>42</v>
      </c>
      <c r="H148" s="12">
        <v>8.06</v>
      </c>
      <c r="I148" s="12">
        <v>9.5</v>
      </c>
      <c r="J148" s="13" t="s">
        <v>411</v>
      </c>
      <c r="K148" s="13" t="s">
        <v>17</v>
      </c>
      <c r="L148" s="12" t="s">
        <v>412</v>
      </c>
      <c r="M148" s="48" t="s">
        <v>19</v>
      </c>
      <c r="N148" s="49"/>
    </row>
    <row r="149" spans="1:14" ht="18.75" x14ac:dyDescent="0.3">
      <c r="A149">
        <v>28</v>
      </c>
      <c r="B149" s="8">
        <v>148</v>
      </c>
      <c r="C149" s="12" t="s">
        <v>419</v>
      </c>
      <c r="D149" s="10" t="s">
        <v>420</v>
      </c>
      <c r="E149" s="11" t="s">
        <v>144</v>
      </c>
      <c r="F149" s="8" t="s">
        <v>421</v>
      </c>
      <c r="G149" s="12">
        <v>42</v>
      </c>
      <c r="H149" s="12">
        <v>8.1999999999999993</v>
      </c>
      <c r="I149" s="12">
        <v>9</v>
      </c>
      <c r="J149" s="13" t="s">
        <v>411</v>
      </c>
      <c r="K149" s="13" t="s">
        <v>17</v>
      </c>
      <c r="L149" s="12" t="s">
        <v>412</v>
      </c>
      <c r="M149" s="48" t="s">
        <v>19</v>
      </c>
      <c r="N149" s="49"/>
    </row>
    <row r="150" spans="1:14" ht="18.75" x14ac:dyDescent="0.3">
      <c r="A150">
        <v>28</v>
      </c>
      <c r="B150" s="8">
        <v>149</v>
      </c>
      <c r="C150" s="12" t="s">
        <v>422</v>
      </c>
      <c r="D150" s="10" t="s">
        <v>423</v>
      </c>
      <c r="E150" s="11" t="s">
        <v>46</v>
      </c>
      <c r="F150" s="8" t="s">
        <v>424</v>
      </c>
      <c r="G150" s="12">
        <v>45</v>
      </c>
      <c r="H150" s="12">
        <v>7.48</v>
      </c>
      <c r="I150" s="12">
        <v>8.5</v>
      </c>
      <c r="J150" s="13" t="s">
        <v>411</v>
      </c>
      <c r="K150" s="13"/>
      <c r="L150" s="12" t="s">
        <v>412</v>
      </c>
      <c r="M150" s="48" t="s">
        <v>19</v>
      </c>
      <c r="N150" s="53">
        <f t="shared" ref="N150:N152" si="13">(H150*G150+I150*15)/60</f>
        <v>7.7350000000000003</v>
      </c>
    </row>
    <row r="151" spans="1:14" ht="18.75" x14ac:dyDescent="0.3">
      <c r="A151">
        <v>28</v>
      </c>
      <c r="B151" s="8">
        <v>150</v>
      </c>
      <c r="C151" s="12" t="s">
        <v>425</v>
      </c>
      <c r="D151" s="10" t="s">
        <v>426</v>
      </c>
      <c r="E151" s="11" t="s">
        <v>427</v>
      </c>
      <c r="F151" s="8" t="s">
        <v>428</v>
      </c>
      <c r="G151" s="12">
        <v>45</v>
      </c>
      <c r="H151" s="12">
        <v>8.2100000000000009</v>
      </c>
      <c r="I151" s="12">
        <v>9</v>
      </c>
      <c r="J151" s="13" t="s">
        <v>411</v>
      </c>
      <c r="K151" s="13"/>
      <c r="L151" s="12" t="s">
        <v>412</v>
      </c>
      <c r="M151" s="48" t="s">
        <v>19</v>
      </c>
      <c r="N151" s="53">
        <f t="shared" si="13"/>
        <v>8.4075000000000006</v>
      </c>
    </row>
    <row r="152" spans="1:14" ht="18.75" x14ac:dyDescent="0.3">
      <c r="A152">
        <v>28</v>
      </c>
      <c r="B152" s="8">
        <v>151</v>
      </c>
      <c r="C152" s="12" t="s">
        <v>429</v>
      </c>
      <c r="D152" s="10" t="s">
        <v>430</v>
      </c>
      <c r="E152" s="11" t="s">
        <v>431</v>
      </c>
      <c r="F152" s="8" t="s">
        <v>432</v>
      </c>
      <c r="G152" s="12">
        <v>45</v>
      </c>
      <c r="H152" s="12">
        <v>7.97</v>
      </c>
      <c r="I152" s="12">
        <v>9.5</v>
      </c>
      <c r="J152" s="13" t="s">
        <v>411</v>
      </c>
      <c r="K152" s="13"/>
      <c r="L152" s="12" t="s">
        <v>412</v>
      </c>
      <c r="M152" s="48" t="s">
        <v>19</v>
      </c>
      <c r="N152" s="53">
        <f t="shared" si="13"/>
        <v>8.3524999999999991</v>
      </c>
    </row>
  </sheetData>
  <autoFilter ref="A1:N152"/>
  <conditionalFormatting sqref="C33:C44">
    <cfRule type="duplicateValues" dxfId="29" priority="25"/>
    <cfRule type="duplicateValues" dxfId="28" priority="26"/>
  </conditionalFormatting>
  <conditionalFormatting sqref="C33:C44">
    <cfRule type="duplicateValues" dxfId="27" priority="27"/>
  </conditionalFormatting>
  <conditionalFormatting sqref="C105:C145">
    <cfRule type="duplicateValues" dxfId="26" priority="28"/>
  </conditionalFormatting>
  <conditionalFormatting sqref="H2:H17">
    <cfRule type="top10" dxfId="25" priority="24" rank="1"/>
  </conditionalFormatting>
  <conditionalFormatting sqref="H64:H68">
    <cfRule type="top10" dxfId="24" priority="23" rank="1"/>
  </conditionalFormatting>
  <conditionalFormatting sqref="C69:C104">
    <cfRule type="duplicateValues" dxfId="23" priority="29"/>
  </conditionalFormatting>
  <conditionalFormatting sqref="C64:C68">
    <cfRule type="duplicateValues" dxfId="22" priority="30"/>
  </conditionalFormatting>
  <conditionalFormatting sqref="H77:H84">
    <cfRule type="top10" dxfId="21" priority="22" rank="1"/>
  </conditionalFormatting>
  <conditionalFormatting sqref="H85:H92">
    <cfRule type="top10" dxfId="20" priority="21" rank="1"/>
  </conditionalFormatting>
  <conditionalFormatting sqref="H69:H76">
    <cfRule type="top10" dxfId="19" priority="20" rank="1"/>
  </conditionalFormatting>
  <conditionalFormatting sqref="H93:H104">
    <cfRule type="top10" dxfId="18" priority="19" rank="1"/>
  </conditionalFormatting>
  <conditionalFormatting sqref="H105:H117">
    <cfRule type="top10" dxfId="17" priority="18" rank="1"/>
  </conditionalFormatting>
  <conditionalFormatting sqref="H128:H134">
    <cfRule type="top10" dxfId="16" priority="17" rank="1"/>
  </conditionalFormatting>
  <conditionalFormatting sqref="H135:H145">
    <cfRule type="top10" dxfId="15" priority="16" rank="1"/>
  </conditionalFormatting>
  <conditionalFormatting sqref="H118:H127">
    <cfRule type="top10" dxfId="14" priority="15" rank="1"/>
  </conditionalFormatting>
  <conditionalFormatting sqref="H45:H152">
    <cfRule type="top10" dxfId="13" priority="12" rank="1"/>
    <cfRule type="top10" dxfId="12" priority="13" rank="1"/>
    <cfRule type="top10" dxfId="11" priority="14" rank="1"/>
  </conditionalFormatting>
  <conditionalFormatting sqref="H59:H63">
    <cfRule type="top10" dxfId="10" priority="11" rank="1"/>
  </conditionalFormatting>
  <conditionalFormatting sqref="H25:H32">
    <cfRule type="top10" dxfId="9" priority="10" rank="1"/>
  </conditionalFormatting>
  <conditionalFormatting sqref="H45:H58">
    <cfRule type="top10" dxfId="8" priority="9" rank="1"/>
  </conditionalFormatting>
  <conditionalFormatting sqref="H146:H152">
    <cfRule type="top10" dxfId="7" priority="8" rank="1"/>
  </conditionalFormatting>
  <conditionalFormatting sqref="I2:I17">
    <cfRule type="top10" dxfId="6" priority="7" rank="1"/>
  </conditionalFormatting>
  <conditionalFormatting sqref="H33:H36">
    <cfRule type="top10" dxfId="5" priority="6" rank="1"/>
  </conditionalFormatting>
  <conditionalFormatting sqref="H37:H44">
    <cfRule type="top10" dxfId="4" priority="5" rank="1"/>
  </conditionalFormatting>
  <conditionalFormatting sqref="H1:H17 H25:H32">
    <cfRule type="top10" dxfId="3" priority="3" rank="1"/>
    <cfRule type="top10" dxfId="2" priority="4" rank="1"/>
  </conditionalFormatting>
  <conditionalFormatting sqref="H18:H24">
    <cfRule type="top10" dxfId="1" priority="2" rank="1"/>
  </conditionalFormatting>
  <conditionalFormatting sqref="Q45:Q60 C45:C6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6" sqref="B6"/>
    </sheetView>
  </sheetViews>
  <sheetFormatPr defaultRowHeight="15" x14ac:dyDescent="0.25"/>
  <cols>
    <col min="1" max="1" width="40" bestFit="1" customWidth="1"/>
  </cols>
  <sheetData>
    <row r="1" spans="1:3" x14ac:dyDescent="0.25">
      <c r="A1" s="63" t="s">
        <v>9</v>
      </c>
      <c r="B1" s="63" t="s">
        <v>434</v>
      </c>
      <c r="C1" s="63" t="s">
        <v>435</v>
      </c>
    </row>
    <row r="2" spans="1:3" ht="18.75" x14ac:dyDescent="0.3">
      <c r="A2" s="59" t="s">
        <v>16</v>
      </c>
      <c r="B2" s="58">
        <v>16</v>
      </c>
      <c r="C2" s="58">
        <v>1</v>
      </c>
    </row>
    <row r="3" spans="1:3" ht="18.75" x14ac:dyDescent="0.3">
      <c r="A3" s="59" t="s">
        <v>64</v>
      </c>
      <c r="B3" s="58">
        <v>15</v>
      </c>
      <c r="C3" s="58">
        <v>1</v>
      </c>
    </row>
    <row r="4" spans="1:3" ht="18.75" x14ac:dyDescent="0.3">
      <c r="A4" s="60" t="s">
        <v>107</v>
      </c>
      <c r="B4" s="58">
        <v>12</v>
      </c>
      <c r="C4" s="58">
        <v>1</v>
      </c>
    </row>
    <row r="5" spans="1:3" ht="18.75" x14ac:dyDescent="0.3">
      <c r="A5" s="61" t="s">
        <v>137</v>
      </c>
      <c r="B5" s="58">
        <v>12</v>
      </c>
      <c r="C5" s="58">
        <v>1</v>
      </c>
    </row>
    <row r="6" spans="1:3" ht="18.75" x14ac:dyDescent="0.3">
      <c r="A6" s="61" t="s">
        <v>179</v>
      </c>
      <c r="B6" s="58">
        <v>5</v>
      </c>
      <c r="C6" s="58">
        <v>1</v>
      </c>
    </row>
    <row r="7" spans="1:3" ht="18.75" x14ac:dyDescent="0.3">
      <c r="A7" s="62" t="s">
        <v>191</v>
      </c>
      <c r="B7" s="58">
        <v>36</v>
      </c>
      <c r="C7" s="58">
        <v>1</v>
      </c>
    </row>
    <row r="8" spans="1:3" ht="18.75" x14ac:dyDescent="0.3">
      <c r="A8" s="60" t="s">
        <v>283</v>
      </c>
      <c r="B8" s="58">
        <v>41</v>
      </c>
      <c r="C8" s="58">
        <v>2</v>
      </c>
    </row>
    <row r="9" spans="1:3" ht="18.75" x14ac:dyDescent="0.3">
      <c r="A9" s="59" t="s">
        <v>411</v>
      </c>
      <c r="B9" s="58">
        <v>7</v>
      </c>
      <c r="C9" s="58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4B2EF4434275DE4483E4D21497E575AF" ma:contentTypeVersion="11" ma:contentTypeDescription="Tạo tài liệu mới." ma:contentTypeScope="" ma:versionID="2f50b9515be7f1e83e1ca8b5b52d9c66">
  <xsd:schema xmlns:xsd="http://www.w3.org/2001/XMLSchema" xmlns:xs="http://www.w3.org/2001/XMLSchema" xmlns:p="http://schemas.microsoft.com/office/2006/metadata/properties" xmlns:ns3="5078982b-a3c6-4151-b1e5-26cf9e406504" targetNamespace="http://schemas.microsoft.com/office/2006/metadata/properties" ma:root="true" ma:fieldsID="e70046d4fa8721ff1abeccfd09bf7034" ns3:_="">
    <xsd:import namespace="5078982b-a3c6-4151-b1e5-26cf9e4065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8982b-a3c6-4151-b1e5-26cf9e406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CDD9FF-F8AA-4B65-9109-AD71B0359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8982b-a3c6-4151-b1e5-26cf9e4065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773BB0-37E6-4227-9356-1B3603045B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2BD945-74BF-46CA-ADB9-F71287F839F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078982b-a3c6-4151-b1e5-26cf9e40650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 K28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2022-10-29T04:59:15Z</dcterms:created>
  <dcterms:modified xsi:type="dcterms:W3CDTF">2022-11-09T01:41:26Z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0x0101004B2EF4434275DE4483E4D21497E575AF</vt:lpwstr>
  </property>
</Properties>
</file>