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ACER\Dropbox\NCKH khoa Toán\Thẩm định khen thưởng bài báo CLC 2021\"/>
    </mc:Choice>
  </mc:AlternateContent>
  <xr:revisionPtr revIDLastSave="0" documentId="13_ncr:1_{ECB23276-E516-4112-B30B-6BB1CF93973B}"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Sheet1!$A$2:$V$2</definedName>
    <definedName name="_xlnm.Print_Area" localSheetId="0">Sheet1!$A$1:$V$202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201" i="1" l="1"/>
  <c r="S201" i="1"/>
  <c r="T200" i="1"/>
  <c r="S200" i="1"/>
  <c r="T197" i="1" l="1"/>
  <c r="S197" i="1"/>
  <c r="T196" i="1"/>
  <c r="S196" i="1"/>
  <c r="T104" i="1" l="1"/>
  <c r="S104" i="1"/>
  <c r="T199" i="1"/>
  <c r="S199" i="1"/>
  <c r="T198" i="1"/>
  <c r="S198" i="1"/>
  <c r="T195" i="1"/>
  <c r="S195" i="1"/>
  <c r="T194" i="1"/>
  <c r="S194" i="1"/>
  <c r="T193" i="1"/>
  <c r="S193" i="1"/>
  <c r="T192" i="1"/>
  <c r="S192" i="1"/>
  <c r="T191" i="1"/>
  <c r="S191" i="1"/>
  <c r="T190" i="1"/>
  <c r="S190" i="1"/>
  <c r="T189" i="1"/>
  <c r="S189" i="1"/>
  <c r="T188" i="1"/>
  <c r="S188" i="1"/>
  <c r="T187" i="1"/>
  <c r="S187" i="1"/>
  <c r="T186" i="1"/>
  <c r="S186" i="1"/>
  <c r="T185" i="1"/>
  <c r="S185" i="1"/>
  <c r="T184" i="1"/>
  <c r="S184" i="1"/>
  <c r="T183" i="1"/>
  <c r="S183" i="1"/>
  <c r="T182" i="1"/>
  <c r="S182" i="1"/>
  <c r="T181" i="1"/>
  <c r="S181" i="1"/>
  <c r="T180" i="1"/>
  <c r="S180" i="1"/>
  <c r="T179" i="1"/>
  <c r="S179" i="1"/>
  <c r="T178" i="1"/>
  <c r="S178" i="1"/>
  <c r="T177" i="1"/>
  <c r="S177" i="1"/>
  <c r="T176" i="1"/>
  <c r="S176" i="1"/>
  <c r="T175" i="1"/>
  <c r="S175" i="1"/>
  <c r="T174" i="1"/>
  <c r="S174" i="1"/>
  <c r="T173" i="1"/>
  <c r="S173" i="1"/>
  <c r="T172" i="1"/>
  <c r="S172" i="1"/>
  <c r="T171" i="1"/>
  <c r="S171" i="1"/>
  <c r="T170" i="1"/>
  <c r="S170" i="1"/>
  <c r="T169" i="1"/>
  <c r="S169" i="1"/>
  <c r="T168" i="1"/>
  <c r="S168" i="1"/>
  <c r="T167" i="1"/>
  <c r="S167" i="1"/>
  <c r="T166" i="1"/>
  <c r="S166" i="1"/>
  <c r="T165" i="1"/>
  <c r="S165" i="1"/>
  <c r="T164" i="1"/>
  <c r="S164" i="1"/>
  <c r="T163" i="1"/>
  <c r="S163" i="1"/>
  <c r="T162" i="1"/>
  <c r="S162" i="1"/>
  <c r="T161" i="1"/>
  <c r="S161" i="1"/>
  <c r="T160" i="1"/>
  <c r="S160" i="1"/>
  <c r="T159" i="1"/>
  <c r="S159" i="1"/>
  <c r="T158" i="1"/>
  <c r="S158" i="1"/>
  <c r="T157" i="1"/>
  <c r="S157" i="1"/>
  <c r="T156" i="1"/>
  <c r="S156" i="1"/>
  <c r="T155" i="1"/>
  <c r="S155" i="1"/>
  <c r="T154" i="1"/>
  <c r="S154" i="1"/>
  <c r="T153" i="1"/>
  <c r="S153" i="1"/>
  <c r="T152" i="1"/>
  <c r="S152" i="1"/>
  <c r="T151" i="1"/>
  <c r="S151" i="1"/>
  <c r="T150" i="1"/>
  <c r="S150" i="1"/>
  <c r="T149" i="1"/>
  <c r="S149" i="1"/>
  <c r="T148" i="1"/>
  <c r="S148" i="1"/>
  <c r="T147" i="1"/>
  <c r="S147" i="1"/>
  <c r="T146" i="1"/>
  <c r="S146" i="1"/>
  <c r="T145" i="1"/>
  <c r="S145" i="1"/>
  <c r="T144" i="1"/>
  <c r="S144" i="1"/>
  <c r="T143" i="1"/>
  <c r="S143" i="1"/>
  <c r="T142" i="1"/>
  <c r="S142" i="1"/>
  <c r="T141" i="1"/>
  <c r="S141" i="1"/>
  <c r="T140" i="1"/>
  <c r="S140" i="1"/>
  <c r="T139" i="1"/>
  <c r="S139" i="1"/>
  <c r="T138" i="1"/>
  <c r="S138" i="1"/>
  <c r="T137" i="1"/>
  <c r="S137" i="1"/>
  <c r="T136" i="1"/>
  <c r="S136" i="1"/>
  <c r="T135" i="1"/>
  <c r="S135" i="1"/>
  <c r="T134" i="1"/>
  <c r="S134" i="1"/>
  <c r="T133" i="1"/>
  <c r="S133" i="1"/>
  <c r="T132" i="1"/>
  <c r="S132" i="1"/>
  <c r="T131" i="1"/>
  <c r="S131" i="1"/>
  <c r="T130" i="1"/>
  <c r="S130" i="1"/>
  <c r="T129" i="1"/>
  <c r="S129" i="1"/>
  <c r="T128" i="1"/>
  <c r="S128" i="1"/>
  <c r="T127" i="1"/>
  <c r="S127" i="1"/>
  <c r="T126" i="1"/>
  <c r="S126" i="1"/>
  <c r="T125" i="1"/>
  <c r="S125" i="1"/>
  <c r="T124" i="1"/>
  <c r="S124" i="1"/>
  <c r="T123" i="1"/>
  <c r="S123" i="1"/>
  <c r="T122" i="1"/>
  <c r="S122" i="1"/>
  <c r="T121" i="1"/>
  <c r="S121" i="1"/>
  <c r="T120" i="1"/>
  <c r="S120" i="1"/>
  <c r="T119" i="1"/>
  <c r="S119" i="1"/>
  <c r="T118" i="1"/>
  <c r="S118" i="1"/>
  <c r="T117" i="1"/>
  <c r="S117" i="1"/>
  <c r="T116" i="1"/>
  <c r="S116" i="1"/>
  <c r="T115" i="1"/>
  <c r="S115" i="1"/>
  <c r="T114" i="1"/>
  <c r="S114" i="1"/>
  <c r="T113" i="1"/>
  <c r="S113" i="1"/>
  <c r="T112" i="1"/>
  <c r="S112" i="1"/>
  <c r="T111" i="1"/>
  <c r="S111" i="1"/>
  <c r="T110" i="1"/>
  <c r="S110" i="1"/>
  <c r="T109" i="1"/>
  <c r="S109" i="1"/>
  <c r="T108" i="1"/>
  <c r="S108" i="1"/>
  <c r="T107" i="1"/>
  <c r="S107" i="1"/>
  <c r="T106" i="1"/>
  <c r="S106" i="1"/>
  <c r="T105" i="1"/>
  <c r="S105" i="1"/>
  <c r="T103" i="1"/>
  <c r="S103" i="1"/>
  <c r="T102" i="1"/>
  <c r="S102" i="1"/>
  <c r="T101" i="1"/>
  <c r="S101" i="1"/>
  <c r="T100" i="1"/>
  <c r="S100" i="1"/>
  <c r="T99" i="1"/>
  <c r="S99" i="1"/>
  <c r="T98" i="1"/>
  <c r="S98" i="1"/>
  <c r="T97" i="1"/>
  <c r="S97" i="1"/>
  <c r="T96" i="1"/>
  <c r="S96" i="1"/>
  <c r="T95" i="1"/>
  <c r="S95" i="1"/>
  <c r="T94" i="1"/>
  <c r="S94" i="1"/>
  <c r="T93" i="1"/>
  <c r="S93" i="1"/>
  <c r="T92" i="1"/>
  <c r="S92" i="1"/>
  <c r="T91" i="1"/>
  <c r="S91" i="1"/>
  <c r="T90" i="1"/>
  <c r="S90" i="1"/>
  <c r="T89" i="1"/>
  <c r="S89" i="1"/>
  <c r="T88" i="1"/>
  <c r="S88" i="1"/>
  <c r="T87" i="1"/>
  <c r="S87" i="1"/>
  <c r="T86" i="1"/>
  <c r="S86" i="1"/>
  <c r="T85" i="1"/>
  <c r="S85" i="1"/>
  <c r="T84" i="1"/>
  <c r="S84" i="1"/>
  <c r="T83" i="1"/>
  <c r="S83" i="1"/>
  <c r="T82" i="1"/>
  <c r="S82" i="1"/>
  <c r="T81" i="1"/>
  <c r="S81" i="1"/>
  <c r="T80" i="1"/>
  <c r="S80" i="1"/>
  <c r="T79" i="1"/>
  <c r="S79" i="1"/>
  <c r="T78" i="1"/>
  <c r="S78" i="1"/>
  <c r="T77" i="1"/>
  <c r="S77" i="1"/>
  <c r="T76" i="1"/>
  <c r="S76" i="1"/>
  <c r="T75" i="1"/>
  <c r="S75" i="1"/>
  <c r="T74" i="1"/>
  <c r="S74" i="1"/>
  <c r="T73" i="1"/>
  <c r="S73" i="1"/>
  <c r="T72" i="1"/>
  <c r="S72" i="1"/>
  <c r="T71" i="1"/>
  <c r="S71" i="1"/>
  <c r="T70" i="1"/>
  <c r="S70" i="1"/>
  <c r="T69" i="1"/>
  <c r="S69" i="1"/>
  <c r="T68" i="1"/>
  <c r="S68" i="1"/>
  <c r="T67" i="1"/>
  <c r="S67" i="1"/>
  <c r="T66" i="1"/>
  <c r="S66" i="1"/>
  <c r="T65" i="1"/>
  <c r="S65" i="1"/>
  <c r="T64" i="1"/>
  <c r="S64" i="1"/>
  <c r="T63" i="1"/>
  <c r="S63" i="1"/>
  <c r="T62" i="1"/>
  <c r="S62" i="1"/>
  <c r="T61" i="1"/>
  <c r="S61" i="1"/>
  <c r="T60" i="1"/>
  <c r="S60" i="1"/>
  <c r="T59" i="1"/>
  <c r="S59" i="1"/>
  <c r="T58" i="1"/>
  <c r="S58" i="1"/>
  <c r="T57" i="1"/>
  <c r="S57" i="1"/>
  <c r="T56" i="1"/>
  <c r="S56" i="1"/>
  <c r="T55" i="1"/>
  <c r="S55" i="1"/>
  <c r="T54" i="1"/>
  <c r="S54" i="1"/>
  <c r="T53" i="1"/>
  <c r="S53" i="1"/>
  <c r="T52" i="1"/>
  <c r="S52" i="1"/>
  <c r="T51" i="1"/>
  <c r="S51" i="1"/>
  <c r="T50" i="1"/>
  <c r="S50" i="1"/>
  <c r="T49" i="1"/>
  <c r="S49" i="1"/>
  <c r="T48" i="1"/>
  <c r="S48" i="1"/>
  <c r="T47" i="1"/>
  <c r="S47" i="1"/>
  <c r="T46" i="1"/>
  <c r="S46" i="1"/>
  <c r="T45" i="1"/>
  <c r="S45" i="1"/>
  <c r="T44" i="1"/>
  <c r="S44" i="1"/>
  <c r="T43" i="1"/>
  <c r="S43" i="1"/>
  <c r="T42" i="1"/>
  <c r="S42" i="1"/>
  <c r="T41" i="1"/>
  <c r="S41" i="1"/>
  <c r="T40" i="1"/>
  <c r="S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T11" i="1"/>
  <c r="S11" i="1"/>
  <c r="T10" i="1"/>
  <c r="S10" i="1"/>
  <c r="T9" i="1"/>
  <c r="S9" i="1"/>
  <c r="T8" i="1"/>
  <c r="S8" i="1"/>
  <c r="T7" i="1"/>
  <c r="S7" i="1"/>
  <c r="T6" i="1"/>
  <c r="S6" i="1"/>
  <c r="T5" i="1"/>
  <c r="S5" i="1"/>
  <c r="T4" i="1"/>
  <c r="S4" i="1"/>
  <c r="T202" i="1" l="1"/>
  <c r="S202" i="1"/>
</calcChain>
</file>

<file path=xl/sharedStrings.xml><?xml version="1.0" encoding="utf-8"?>
<sst xmlns="http://schemas.openxmlformats.org/spreadsheetml/2006/main" count="2524" uniqueCount="1564">
  <si>
    <t>STT</t>
  </si>
  <si>
    <t>Mã bài báo</t>
  </si>
  <si>
    <t xml:space="preserve">Tên bài báo </t>
  </si>
  <si>
    <t>Tên các tác giả đứng tên</t>
  </si>
  <si>
    <t>Các tác giả là cán bộ Trường Đại học Vinh đại diện</t>
  </si>
  <si>
    <t xml:space="preserve">Tổng số tác giả </t>
  </si>
  <si>
    <t>Số tác giả trong Trường ĐHV</t>
  </si>
  <si>
    <t>Định mức tính</t>
  </si>
  <si>
    <t>Tên tạp chí/</t>
  </si>
  <si>
    <t>Chỉ mục trích dẫn của tạp chí</t>
  </si>
  <si>
    <t xml:space="preserve">Ranking tạp chí </t>
  </si>
  <si>
    <t xml:space="preserve"> Nguồn tài trợ </t>
  </si>
  <si>
    <t>Đường link bài báo</t>
  </si>
  <si>
    <t>Lĩnh vực/
ngành khoa học</t>
  </si>
  <si>
    <t>Hệ số 
được tính</t>
  </si>
  <si>
    <t>Nguồn kinh phí (Dạng)</t>
  </si>
  <si>
    <t>Định mức khen thưởng (triệu đồng)</t>
  </si>
  <si>
    <t>Định mức giờ chuẩn giảng dạy
(tiết chuẩn)</t>
  </si>
  <si>
    <t>Ghi chú</t>
  </si>
  <si>
    <t>Spatial modulation of Gaussian beam by dual-beam nonlinear Fabry-Perot interferometer</t>
  </si>
  <si>
    <t>1. Quy Ho Quang, 1. ThanhThai Doan, 3. Kien Bui Xuan, 4. Luu Mai Van,
5. Quang Ho Dinh, 2. Thang Nguyen Manh</t>
  </si>
  <si>
    <t>Quang Ho Dinh</t>
  </si>
  <si>
    <t>Optik, 
ISSN
 0030-4026</t>
  </si>
  <si>
    <t>SCIE</t>
  </si>
  <si>
    <t>Q2</t>
  </si>
  <si>
    <t>Không</t>
  </si>
  <si>
    <t>https://doi.org/10.1016/j.ijleo.2021.167248</t>
  </si>
  <si>
    <t>Nguyên tử, vật lý phân tử và quang học</t>
  </si>
  <si>
    <t>Hồ Đình Quang</t>
  </si>
  <si>
    <t>Silica-based photonic crystal fiber infiltrated with 1,2-dibromoethane for supercontinuum generation</t>
  </si>
  <si>
    <t>1. Hieu Le Van, 2.Van Thuy Hoang, 2. Trung Le Canh, 3. Quang Ho Dinh, 1,4. Hue Thi Nguyen, 2. Ngoc Vo Thi Minh, 4. Mariusz Klimczak, 4,5. Ryszard Buczynski, 4,5. Rafał Kasztelanic</t>
  </si>
  <si>
    <t>Applied Optics
ISSN:
 1559-128X (print); 2155-3165 (online)</t>
  </si>
  <si>
    <t>Quỹ Nafosted 103.03-2020.19</t>
  </si>
  <si>
    <t>https://doi.org/10.1016/j.aspen.2020.09.015</t>
  </si>
  <si>
    <t>The Practice of Developing Department Heads at University:
Case Study in Vietnam</t>
  </si>
  <si>
    <t>1. Thanh Van Thai,
2. Nhi Thi Nguyen,   2. Huong Thi Nguyen,  3. Binh Thi Le</t>
  </si>
  <si>
    <t>Nguyen Thi Nhi, Nguyen Thi Huong</t>
  </si>
  <si>
    <t>International Journal of Educational Sciences ISSN: 2456-6322</t>
  </si>
  <si>
    <t>ESCI</t>
  </si>
  <si>
    <t>Không xếp hạng</t>
  </si>
  <si>
    <t>DOI: 10.31901/24566322.2021/34.1-3.1191</t>
  </si>
  <si>
    <t>Giáo dục</t>
  </si>
  <si>
    <t>Nguyễn Thị Nhị</t>
  </si>
  <si>
    <t>Numerical Study of an Ultra-Broadband and Wide-Angle Insensitive Perfect Metamaterial Absorber in the UV–NIR Region</t>
  </si>
  <si>
    <t>Thi Quynh Mai Nguyen1 · Thi Kim Thu Nguyen1,4 · Dac Tuyen Le2 · Chi Lam Truong3 · Dinh Lam Vu4 ·
Thi Quynh Hoa Nguyen 1</t>
  </si>
  <si>
    <t>Thi Kim Thu Nguyen, Thi Quynh Hoa Nguyen</t>
  </si>
  <si>
    <t>Plasmonics
1557-1955</t>
  </si>
  <si>
    <t>Ministry of Education and Training, Vietnam (Grant No. B2020-MDA-10)</t>
  </si>
  <si>
    <t>10.1007/s11468-021-01424-7</t>
  </si>
  <si>
    <t>Khoa học vật liệu</t>
  </si>
  <si>
    <t>Tác giả Nguyễn Thị Kim Thu đứng tên 2 đơn vị.</t>
  </si>
  <si>
    <t>Polarization-insensitive dual-band terahertz metamaterial absorber based on asymmetric arrangement of two rectangular-shaped resonators</t>
  </si>
  <si>
    <t>Dac Tuyen Le a,*, Ba Tuan Tong a, Thi Kim Thu Nguyen b, Thanh Nghia Cao b,
Hong Quang Nguyen b, Manh Cuong Tran c, Chi Lam Truong d, Xuan Khuyen Bui e,
Dinh Lam Vu f, Thi Quynh Hoa Nguyen b,</t>
  </si>
  <si>
    <t>Thi Kim Thu Nguyen, Thanh Nghia Cao, Hong Quang Nguyen, Thi Quynh Hoa Nguyen</t>
  </si>
  <si>
    <t>Optik
 003-04026, 1618-1336</t>
  </si>
  <si>
    <t xml:space="preserve">Ministry of Education and Training, Vietnam (Grant No. B2020-MDA-10) </t>
  </si>
  <si>
    <t>10.1016/j.ijleo.2021.167669</t>
  </si>
  <si>
    <t>Lightweight, Ultra‐wideband and Polarization Insensitive Metamaterial Absorber using Multilayer Dielectric Structure for C‐ and X‐band Applications</t>
  </si>
  <si>
    <t>1. Duy Tung Phan, 1.Thi Kim Thu Nguyen, 1. Ngoc Hieu Nguyen, 2. Dac Tuyen Le, 3. Xuan Khuyen Bui, 4. Dinh Lam Vu, 5. Chi Lam Truong,1. Thi Quynh Hoa Nguyen</t>
  </si>
  <si>
    <t>Duy Tung Phan,Thi Kim Thu Nguyen, Ngoc Hieu Nguyen, Thi Quynh Hoa Nguyen</t>
  </si>
  <si>
    <t>Physica status solidi (b) – basic solid state physics
0370-1972, 1521-3951</t>
  </si>
  <si>
    <t>Ministry of Education and Training, Vietnam (Grant No. B2020-MDA-10) and Vietnam  National Foundation for Science and Technology Development (NAFOSTED) (grant number 103.99-2020.45).</t>
  </si>
  <si>
    <t>10.1002/pssb.202100175</t>
  </si>
  <si>
    <t>Simple Design of a Wideband and Wide-Angle Insensitive Metamaterial Absorber Using Lumped Resistors for X- and Ku-Bands</t>
  </si>
  <si>
    <t>Thi Kim Thu Nguyen,1,2 Thanh Nghia Cao,1 Ngoc Hieu Nguyen,1 5
Le Dac Tuyen,3 Xuan Khuyen Bui,4 Chi Lam Truong,5 Dinh Lam Vu,2 6
and Thi Quynh Hoa Nguyen</t>
  </si>
  <si>
    <t>Thi Kim Thu Nguyen, Thanh Nghia Cao, Ngoc Hieu Nguyen, Thi Quynh Hoa Nguyen</t>
  </si>
  <si>
    <t>IEEE Photonics Journal
1943-0647, 1943-0655</t>
  </si>
  <si>
    <t>Q1</t>
  </si>
  <si>
    <t>Ministry of
Education and Training, Vietnam under Grant B2021-TDV-05</t>
  </si>
  <si>
    <t>10.1109/JPHOT.2021.3085320</t>
  </si>
  <si>
    <t>Numerical design of a high eﬃciency and ultra-broadband terahertz cross-polarization converter</t>
  </si>
  <si>
    <t>Thanh Nghia Cao1, Minh Tam Nguyen1, Ngoc Hieu Nguyen1,
Chi Lam Truong2 &amp; Thi Quynh Hoa Nguyen1</t>
  </si>
  <si>
    <t>Thanh Nghia Cao, Minh Tam Nguyen, Ngoc Hieu Nguyen, and Thi Quynh Hoa Nguyen</t>
  </si>
  <si>
    <t>Materials Research Express,
2053-1591</t>
  </si>
  <si>
    <t>Vietnam National Foundation for Science and Technology Development (NAFOSTED) under grant number 8/2020/STS02.</t>
  </si>
  <si>
    <t>10.1088/2053-1591/ac0369</t>
  </si>
  <si>
    <t>Simple design of efficient broadband multifunctional polarization converter for X-band applications</t>
  </si>
  <si>
    <t>Thi Kim Thu Nguyen1,2, Thi Minh Nguyen2, Hong Quang Nguyen2, Thanh Nghia Cao2,
Dac Tuyen Le3, Xuan Khuyen Bui4, Son Tung Bui4, Chi Lam Truong5, Dinh Lam Vu1 &amp;
Thi Quynh Hoa Nguyen2</t>
  </si>
  <si>
    <t>Thi Kim Thu Nguyen, Thi Minh Nguyen, Hong Quang Nguyen, Thanh Nghia Cao, Thi Quynh Hoa Nguyen</t>
  </si>
  <si>
    <t>Scientific Reports </t>
  </si>
  <si>
    <t>Vietnam National Foundation for Science and Technology Development (NAFOSTED) under Grant Number 103.02-2017.367</t>
  </si>
  <si>
    <t>10.1038/s41598-021-81586-w</t>
  </si>
  <si>
    <t>Tác giả Nguyễn Thị Kim Thu để tên 2 đơn vị.</t>
  </si>
  <si>
    <t>Simple design of a wideband and wide-angle reflective linear polarization converter based on crescent-shaped metamaterial for Ku-band applications</t>
  </si>
  <si>
    <t>a) Thi Quynh Hoa Nguyen, ab) Thi Kim Thu Nguyen, a) Thi Quynh Mai Nguyen, a) Thanh NghiaCao, a)Huu Lam Phan, a) Ngoc MinhLuong, c) Dac Tuyen Le, d) Xuan KhuyenBui, e) Chi LamTruong, b) Dinh LamVu</t>
  </si>
  <si>
    <t>Thi Quynh Hoa Nguyen, Thi Kim Thu Nguyen, Thanh Nghia Cao, Ngoc Minh Luong</t>
  </si>
  <si>
    <t>Optics Communications
0030-4018</t>
  </si>
  <si>
    <t>10.1016/j.optcom.2021.126773</t>
  </si>
  <si>
    <t>The Impact of Organizational Culture on the Sustainable Competitive
Advantage of Commercial Banks: A Case Study in Vietnam</t>
  </si>
  <si>
    <t>Thi Bich Thuy NGUYEN, Quang Bach TRAN</t>
  </si>
  <si>
    <t>Nguyễn Thị Bích Thuỷ, Trần Quang Bách</t>
  </si>
  <si>
    <t>Journal of Asian Finance, Economics and Business/ ISSN: 2288-4645 (online) – ISSN: 2288-4637 (Print)</t>
  </si>
  <si>
    <t>doi:10.13106/jafeb.2021.vol8.no9.0201</t>
  </si>
  <si>
    <t>Shrinking agricultural land and changing livelihoods after land acquisition in Vietnam</t>
  </si>
  <si>
    <t>Nguyen Tran Tuan</t>
  </si>
  <si>
    <t>Bulletin of Geography. Socio-Economic Series/1732-4254 / 2083-8298</t>
  </si>
  <si>
    <t>http://doi.org/10.2478/bog-2021-0020</t>
  </si>
  <si>
    <t>Đất đai</t>
  </si>
  <si>
    <t>Conversion of land use and household livelihoods in Vietnam: A study in Nghe An</t>
  </si>
  <si>
    <t>Tran Tuan Nguyen</t>
  </si>
  <si>
    <t>Open Agriculture/2391-9531</t>
  </si>
  <si>
    <t>https://doi.org/10.1515/opag-2021-0010</t>
  </si>
  <si>
    <t>The consequences of expropriation of agricultural land and loss of livelihoods on those households who lost land in Danang, Vietnam</t>
  </si>
  <si>
    <t>Environmental &amp; Socio-economic Studies/2354-0079</t>
  </si>
  <si>
    <t>Q3</t>
  </si>
  <si>
    <t> https://doi.org/10.2478/environ-2021-0008 </t>
  </si>
  <si>
    <t>Tác giả đứng tên 2 đơn vị</t>
  </si>
  <si>
    <t>Mapping forest fire susceptibility using spatially explicit ensemble models based on the locally weighted learning algorithm</t>
  </si>
  <si>
    <t>Tran Thi Tuyen (a), Abolfazl Jaafari (b),*, Hoang Phan Hai Yen (c), Trung Nguyen-Thoi (d,e),Tran Van Phong (f), Huu Duy Nguyen (g), Hiep Van Le (h), Tran Thi Mai Phuong (i), Son Hoang Nguyen (j), Indra Prakash (k), Binh Thai Pham (h)</t>
  </si>
  <si>
    <t>Tran Thi Tuyen, Hoang Phan Hai Yen</t>
  </si>
  <si>
    <t>Ecological Informatics; Elsevier. ISSN: 15749541</t>
  </si>
  <si>
    <t>Đề tài cấp Bộ  B2021-TDV-08</t>
  </si>
  <si>
    <t>https://doi.org/10.1016/j.ecoinf.2021.101292</t>
  </si>
  <si>
    <t>Khoa học Trái Đất</t>
  </si>
  <si>
    <t>Lê Văn Thành</t>
  </si>
  <si>
    <t>Toán học</t>
  </si>
  <si>
    <t>On the error bound in the normal approximation for Jack measures</t>
  </si>
  <si>
    <t xml:space="preserve">1. LOUIS H.Y. CHEN , 2,3,4. MARTIN RAIC, 5. LÊ VAN THÀNH </t>
  </si>
  <si>
    <t>Bernoulli
ISSN: 1350-7265</t>
  </si>
  <si>
    <t>Grant R-146-000-182-112 and Grant R-146-000-230-114 from the National University of Singapore</t>
  </si>
  <si>
    <t>10.3150/20-BEJ1245</t>
  </si>
  <si>
    <t>A note on the stochastic domination condition and uniform integrability with applications to the strong law of large numbers</t>
  </si>
  <si>
    <t>a) Andrew Rosalsky, b) Lê Vǎn Thành</t>
  </si>
  <si>
    <t>Statistics and Probability Letters
ISSN: 0167-7152</t>
  </si>
  <si>
    <t>https://doi.org/10.1016/j.spl.2021.109181</t>
  </si>
  <si>
    <t>Some laws of large numbers for arrays of random upper semicontinuous functions</t>
  </si>
  <si>
    <t>1. Dương Xuân Giáp
2. Nguyễn Văn Quảng</t>
  </si>
  <si>
    <t>Fuzzy Sets and Systems;
 0165-0114 (Print),
1872-6801 (Electronic)</t>
  </si>
  <si>
    <t>Quỹ Nafosted, No. 101.03-2020.18.</t>
  </si>
  <si>
    <t>https://doi.org/10.1016/j.fss.2021.08.015</t>
  </si>
  <si>
    <t>Dương Xuân Giáp</t>
  </si>
  <si>
    <t>Chung-Type Strong Laws and Almost Complete Convergence for Arrays of Measurable Operators</t>
  </si>
  <si>
    <t>Journal of Theoretical Probability;
0894-9840 (Print),
1572-9230 (Electronic)</t>
  </si>
  <si>
    <t>Đề tài cấp Bộ, No. B2019-TDV-01</t>
  </si>
  <si>
    <t>https://doi.org/10.1007/s10959-021-01108-2</t>
  </si>
  <si>
    <t>Mosco convergence of strong laws of large numbers for triangular array of row-wise exchangeable random sets and fuzzy random sets</t>
  </si>
  <si>
    <t>STOCHASTICS;
1744-2508 (Print),
1744-2516 (Online)</t>
  </si>
  <si>
    <t>https://doi.org/10.1080/17442508.2021.1914619</t>
  </si>
  <si>
    <t>Determination of the orthometric height difference based on optical fiber frequency transfer technique</t>
  </si>
  <si>
    <t>Anh The Hoang (a, c), Ziyu Shen (b), WenBin Shen (a, d)Chenghui Cai (ae) WeiXu (a), AnNing (a), Yifan Wu (a)</t>
  </si>
  <si>
    <t>Anh The Hoang</t>
  </si>
  <si>
    <t>Geodesy and Geodynamics;
 1674-9847</t>
  </si>
  <si>
    <t>National Natural Science Foundations of China (Grant Nos. 42030105,), the Space Station Project (Grant No. 2020-228)</t>
  </si>
  <si>
    <t>https://doi.org/10.1016/j.geog.2021.08.003</t>
  </si>
  <si>
    <t>Trắc địa</t>
  </si>
  <si>
    <t>Hoàng Anh Thế</t>
  </si>
  <si>
    <t>1. Nguyen Tien Cuong
2. Pham Hong Ban
3. Mai Van Chung</t>
  </si>
  <si>
    <t>Chemistry of Natural Compounds,
1573-8388</t>
  </si>
  <si>
    <t>https://link.springer.com/article/10.1007/s10600-021-03475-y</t>
  </si>
  <si>
    <t>Sinh học</t>
  </si>
  <si>
    <t>Mai Văn Chung</t>
  </si>
  <si>
    <t>Identifying an unknown source term in a time-space fractional
parabolic equation</t>
  </si>
  <si>
    <t xml:space="preserve">1. Nguyen Van Thang      
   2. Nguyen Van Duc                    3. Luong Duy Nhat Minh
   4. Nguyen Trung Thanh </t>
  </si>
  <si>
    <t>Nguyen Van Duc</t>
  </si>
  <si>
    <t>Applied Numerical Mathematics, ISSN: 0168-9274, eISSN: 1873-5460</t>
  </si>
  <si>
    <t>https://doi.org/10.1016/j.apnum.2021.04.016  https://www.sciencedirect.com/science/article/abs/pii/S016892742100115X</t>
  </si>
  <si>
    <t>Identifying an unknown source term in a heat
equation with time-dependent coefficients</t>
  </si>
  <si>
    <t xml:space="preserve">1. Nguyen Van Duc                    2. Luong Duy Nhat Minh      3. Nguyen Trung Thanh </t>
  </si>
  <si>
    <t xml:space="preserve">Inverse Problems in Science and Engineering, ISSN / eISSN:
1741-5977 / 1741-5985 </t>
  </si>
  <si>
    <t>https://doi.org/10.1080/17415977.2020.1798421        https://www.tandfonline.com/doi/abs/10.1080/17415977.2020.1798421</t>
  </si>
  <si>
    <t>Nguyễn Văn Đức</t>
  </si>
  <si>
    <t>Stability results for weak solutions to
backward one-dimensional semi-linear
parabolic equations with locally Lipschitz
source</t>
  </si>
  <si>
    <t>1. Dinh Nho Hao                   2. Nguyen Van Duc              3. Nguyen Thi Ngoc Oanh</t>
  </si>
  <si>
    <t>Journal of inverse and ill-posed problems, ISSN / eISSN:
0928-0219 / 1569-3945</t>
  </si>
  <si>
    <t>Vietnam Ministry of Education and Training under grant number B2019-TNA-01.T</t>
  </si>
  <si>
    <t>https://doi.org/10.1515/jiip-2020-0125  https://www.degruyter.com/document/doi/10.1515/jiip-2020-0125/html</t>
  </si>
  <si>
    <t>Supercontinuum generation in photonic crystal fibers infiltrated with tetrachloroethylene</t>
  </si>
  <si>
    <t>Hieu Van Le
Van Thuy Hoang (tác giả của ĐHV, đồng tác giả)
Hue Thi Nguyen
Van Cao Long
Ryszard Buczynski
Rafał Kasztelanic</t>
  </si>
  <si>
    <t>Van Thuy Hoang</t>
  </si>
  <si>
    <t>Optical and Quantum Electronics;
0306-8919</t>
  </si>
  <si>
    <t xml:space="preserve"> Project TEAM TECH/2016-1/1 (POIR.04.04.00-00-1C74/16)</t>
  </si>
  <si>
    <t>https://doi.org/
10.1007/
s11082
-021-02820-3</t>
  </si>
  <si>
    <t>Vật lí</t>
  </si>
  <si>
    <t>Tác giả Hoàng Văn Thụy đứng tên 3 đơn vị</t>
  </si>
  <si>
    <t>Enhancement of UV-visible transmission characteristics in wet-etched hollow core anti-resonant fibers</t>
  </si>
  <si>
    <t>Van Thuy Hoang (tác giả của ĐHV, tác giả đầu)
Grzegorz Stępniewski
Rafał Kasztelanic
Dariusz Pysz
Van Cao Long
Khoa Xuan Dinh (tác giả của ĐHV, đồng tác giả)
Mariusz Klimczak
 Ryszard Buczyński</t>
  </si>
  <si>
    <t>Van Thuy Hoang;
Khoa Xuan Dinh</t>
  </si>
  <si>
    <t>Optics Express
1094-4087</t>
  </si>
  <si>
    <t>H2020 Marie Skłodowska-Curie Actions; Fundacja
na rzecz Nauki Polskiej; Narodowe Centrum Nauki</t>
  </si>
  <si>
    <t>https://doi.org/10.1364/OE.426388</t>
  </si>
  <si>
    <t>Tác giả Hoàng Văn Thụy đứng tên 2 đơn vị</t>
  </si>
  <si>
    <t>Optimization of the ultra-flattened normal dispersion in photonic crystal fibers infiltrated with olive oil for supercontinuum generation</t>
  </si>
  <si>
    <t>Hieu Le Van,*1 
Bien Chu Van,1 
Dinh Thuan Bui,2 
Trung Le Canh,2 
Quang Ho Dinh,3 
Dinh Nguyen Van4</t>
  </si>
  <si>
    <t>Photonics Letters of Poland,
ISSN
2080-2242</t>
  </si>
  <si>
    <t>Q4</t>
  </si>
  <si>
    <t>Đề tài 796/2019/
HĐKHCN-ĐTKHCN</t>
  </si>
  <si>
    <t>doi: 10.4302/plp.v13i1.1055</t>
  </si>
  <si>
    <t>Low pump power coherent supercontinuum generation in heavy metal oxide solid-core photonic crystal fiber infiltrated with carbon tetrachloride covering 930 – 2500 nm</t>
  </si>
  <si>
    <t>Hieu Van Le
Van Thuy Hoang (tác giả của ĐHV, tác giả liên hệ)
 Grzegorz Stępniewski
 Trung Le Canh (tác giả của ĐHV, đồng tác giả)
Ngoc Vo Thi Minh (tác giả của ĐHV, đồng tác giả)
Rafał Kasztelanic
 Mariusz Klimczak
Jacek Pniewski
Khoa Xuan Dinh (tác giả của ĐHV, đồng tác giả)
Alexander M. Heidt
 Ryszard Buczyński</t>
  </si>
  <si>
    <t>Schweizerischer Nationalfonds zur Förderung der Wissenschaftlichen Forschung;  Narodowe Centrum Nauki; 
National Foundation for Science and Technology Development (Nafosted).</t>
  </si>
  <si>
    <t>https://doi.org/
10.1364/OE.443666</t>
  </si>
  <si>
    <t>Đinh Phan Khôi</t>
  </si>
  <si>
    <t>Modern Physics Letters A  0217-7323 (print); 1793-6632 (online)</t>
  </si>
  <si>
    <t>Vật lí hạt nhân và năng lượng cao</t>
  </si>
  <si>
    <t>Type-I seesaw mechanism for neutrino mass and mixing in gauged B−LB−L model with D4×Z4D4×Z4 flavor symmetry</t>
  </si>
  <si>
    <t>Võ Văn Viên, Hoàng Ngọc Long, Đinh Phan Khôi</t>
  </si>
  <si>
    <t>Viện Hàn lâm Khoa học và Công nghệ Việt nam; NVCC 05.03/21-21 (chỉ có tác giả Hoàng Ngọc Long nhận tài trợ)</t>
  </si>
  <si>
    <t>https://www.worldscientific.com/doi/10.1142/S0217732321501844</t>
  </si>
  <si>
    <t>A max-conflicts based heuristic search for the stable marriage problem with ties and incomplete lists</t>
  </si>
  <si>
    <t>1. Hoang Huu Viet
1. Nguyen Thi Uyen, 
2. SeungGwan Lee
2. TaeChoong Chung
3. Le Hong Trang</t>
  </si>
  <si>
    <t>Hoang Huu Viet
Nguyen Thi Uyen</t>
  </si>
  <si>
    <t>Journal of Heuristics /ISSN: 1381-1231/ e-ISSN: 1572-9397</t>
  </si>
  <si>
    <t>NAFOSTED) Under Grant Number 102.01-2017.09.</t>
  </si>
  <si>
    <t>https://link.springer.com/article/10.1007/s10732-020-09464-8</t>
  </si>
  <si>
    <t>CNTT</t>
  </si>
  <si>
    <t>Hoàng Hữu Việt</t>
  </si>
  <si>
    <t>Locally weighted learning based hybrid intelligence models for groundwater potential mapping and modeling: A case study at Gia Lai province, Vietnam</t>
  </si>
  <si>
    <t>1. Hoang Phan Hải Yen,       2.Thai Binh Phạm, 3.Tran Van Phong, 4.Duong Hai Ha, 5.Romulus Costache, 2.Hiep Van Le 6.Huu Duy Nguyen, 7.Mahdis Amiri, 8.Nguyen Van Tao, 9.Indra Prakash</t>
  </si>
  <si>
    <t>Hoang Phan Hai Yen</t>
  </si>
  <si>
    <t>Geoscience Frontiers/ ISSN 1674-9871</t>
  </si>
  <si>
    <t>NAFOSTED 105.08-2019.03</t>
  </si>
  <si>
    <t>Địa lí</t>
  </si>
  <si>
    <t>Hoàng Phan Hải Yến</t>
  </si>
  <si>
    <t>Seasonal Variation and Its Impacts in rice-growing regions of the Mekong Delta</t>
  </si>
  <si>
    <t>1.Van Hong Nguyen, 2. Hoang Phan Hai Yen</t>
  </si>
  <si>
    <t>International Journal of Climate Strategies and Management/ ISSN 1756-8692.</t>
  </si>
  <si>
    <t>SSCI</t>
  </si>
  <si>
    <t>DOI https://doi.org/10.1108/IJCCSM-05-2020-0048</t>
  </si>
  <si>
    <t>Late Pleistocene-Holocene sedimentary evolution in the coastal zone of the Red River Delta</t>
  </si>
  <si>
    <t>1. Hoang Phan Hai Yen, 2. Tran Thi Thanh Nhan, 2. Tran Nghi, 3. Ngo Quang Toan ,3.Hoang Anh Khien, 4.Doan Dinh Lam, 5. Hoang Van Long, 2. Dinh Xuan Thanh, 2.Nguyen The Hung, 2. Nguyen Thi Huyen Trang, 3. Tran Ngoc Dien, 2. Nguyen Thi Tuyen, 6. Tran Xuan Truong, 2. Tran Thi Dung, 2. Nguyen Thi Phuong Thảo, 7. Vu Quang Lan</t>
  </si>
  <si>
    <t>Heliyon/ ISSN 2405-8440</t>
  </si>
  <si>
    <t>The impact of sustainability practices on financial performance
: empirical evidence from Sweden</t>
  </si>
  <si>
    <t>1. Duc Cuong Pham, 2. Thi Ngoc Anh Do, 
1. Thanh Nga Doan, 3. Thi Xuan Hong Nguyen, 4. Thi Kim Yen Pham</t>
  </si>
  <si>
    <t>Phạm Thị Kim Yến</t>
  </si>
  <si>
    <t>Congent Business 
&amp; Management
2331-1975</t>
  </si>
  <si>
    <t>https://doi.org/10.1080/23311975.2021.1912526</t>
  </si>
  <si>
    <t>Kinh tế</t>
  </si>
  <si>
    <t>Solutions to enhance people's satisfaction about environmental criteria implementation in the new rural program: A case study in Vietnam</t>
  </si>
  <si>
    <t xml:space="preserve">1. Dinh Hong Linh      2.Nguyen Van Song,           3. Nguyen Thi Minh Hien,  4. Vuong Thi Khanh Huyen, 5. Nguyen Xuan Diep,    6.Dinh Trung Thanh (tác giả của ĐHV, đồng tác giả), 7.Duong Van Dan (tác giả của ĐHV, đồng tác giả),               8. Hoang Viet Dung (tác giả của ĐHV, đồng tác giả) </t>
  </si>
  <si>
    <t xml:space="preserve">Journal of Law and Political  Sciences, IMPACT FACTOR 1.451 Vol. 27, issue 2- 2021 P. ISSN 2222-7288  E. ISSN 2518-5551,   </t>
  </si>
  <si>
    <t>Không có xếp hạng</t>
  </si>
  <si>
    <t>http://journal-law.com/.</t>
  </si>
  <si>
    <t>Luật và chính trị</t>
  </si>
  <si>
    <t>Duong Van Dan không phải cán bộ ĐHV</t>
  </si>
  <si>
    <t>A combined backstepping and adaptive fuzzy PID approach for trajectory tracking of autonomous mobile robots</t>
  </si>
  <si>
    <t>1. The Anh Mai
2. Thai Son Dang
3. Dinh Tu Duong
4. Van Chuong Le
5. Santo Banerjee</t>
  </si>
  <si>
    <t>Mai Thế Anh
Đặng Thái Sơn
Dương Đình Tú
Lê Văn Chương</t>
  </si>
  <si>
    <t>Journal of the Brazilian Society of Mechanical Sciences and Engineering; 1678-5878/
e-ISSN: 1806-3691</t>
  </si>
  <si>
    <t>https://doi.org/10.1007/s40430-020-02767-8</t>
  </si>
  <si>
    <t>Khoa học tự nhiên, kỹ thuật</t>
  </si>
  <si>
    <t>Mai Thế Anh</t>
  </si>
  <si>
    <t>Optimal fuzzy PD control for a two-link robot manipulator based on stochastic fractal search</t>
  </si>
  <si>
    <t>1. The Anh Mai, 
2. Thai Son Dang</t>
  </si>
  <si>
    <t>Mai Thế Anh
Đặng Thái Sơn</t>
  </si>
  <si>
    <t>The European Physical Journal Special Topics;
 1951-6355</t>
  </si>
  <si>
    <t>https://doi.org/10.1140/epjs/s11734-021-00339-y</t>
  </si>
  <si>
    <t>Synthesis and structure of (E)-N-(4-methoxyphenyl)-2-[4-(3-oxo-3-phenylprop-1-en-1-yl)phenoxy]acetamide</t>
  </si>
  <si>
    <t xml:space="preserve">1. Cong Nguyen Tien, 
2.  Trung Vu Quoc, 
3. Dat Nguyen Dang, 
4. Giang Le Duc  
5.Luc Van Meervelt </t>
  </si>
  <si>
    <t>Lê Đức Giang</t>
  </si>
  <si>
    <t>Acta Crystallographica E77</t>
  </si>
  <si>
    <t>Hercules Foundation AKUL/09/
0035</t>
  </si>
  <si>
    <t xml:space="preserve">https://doi.org/10.1107/S2056989021000864 </t>
  </si>
  <si>
    <t>Hoá học</t>
  </si>
  <si>
    <t>Industry 4.0, Lean Management and organizational support: A case of supply chain operatinons</t>
  </si>
  <si>
    <t xml:space="preserve">
1. Nguyen Cong Tiep ,
2. Thai Thi Kim Oanh (tác giả của ĐHV, tác giả liên hệ) 
3. Tran Duc Thuan 
4. Dinh Van Tien 
5. Thai Van Ha</t>
  </si>
  <si>
    <t>Thái Thị Kim Oanh</t>
  </si>
  <si>
    <t xml:space="preserve">Polish Journal of Management Studies  ISSN: 2081-7452 </t>
  </si>
  <si>
    <t>http://dx.doi.org/10.17512/pjms.2020.22.1.37</t>
  </si>
  <si>
    <t>Operations management and performance: A mediating role of green supply chain management practices in MNCs</t>
  </si>
  <si>
    <t>Nguyễn Thị Minh Phượng; Thái Thị Kim Oanh</t>
  </si>
  <si>
    <t>Polish Journal of Management Studies ISSN: 2081-7452</t>
  </si>
  <si>
    <t>DOI: 10.17512/pjms.2020.22.2.21; http:spjms.zim.pcz.plresourceshtmlarticledetailsid=211701</t>
  </si>
  <si>
    <t>Does tradeoff between financial and social indicators matters in environmental consideration: evidence from G7 region</t>
  </si>
  <si>
    <t>1. Nguyen Van Song 
 2. Nguyen Thi Minh Phuong 
 2. Thai Thi Kim Oanh ( tác giả của ĐHV, đồng tác giả)
 3. Do Huy Chien 
3. Vu Quang Phuc 
4. Muhammad Mohsin</t>
  </si>
  <si>
    <t>Environmental Science and Pollution Research, Electronic ISSN 1614-7499; Print ISSN 0944-1344</t>
  </si>
  <si>
    <t>https://link.springer.com/article/10.1007/s11356-020-12041-y?wt_mc=Internal.Event.1.SEM.ArticleAuthorOnlineFirst&amp;utm_source=ArticleAuthorOnlineFirst&amp;utm_medium=email&amp;utm_content=AA_en_06082018&amp;ArticleAuthorOnlineFirst_20210108</t>
  </si>
  <si>
    <t>Kinh tế, tài nguyên, môi trường</t>
  </si>
  <si>
    <t>Policies on Public employment services for workers: a case study in Viet Nam</t>
  </si>
  <si>
    <t>1. Thai Thi Kim Oanh (tác giả của ĐHV, tác giả chính)
1. Dao Quang Thang
2. Nguyen Van Song</t>
  </si>
  <si>
    <t>Thai Thi Kim Oanh, Dao Quang Thang</t>
  </si>
  <si>
    <t>Journal of Law and Political sciences (JLPS), ISSN: 2518-5551  (Online), ISSN: 2222-7288 (Print)</t>
  </si>
  <si>
    <t>https://drive.google.com/file/d/1fWyr1MFd7rBpJ1_RldniiHQ8hCLDPXf3/view</t>
  </si>
  <si>
    <t>Formation of oxidized aluminum nanopowders by exposing aluminum to a series of double laser pulses in air</t>
  </si>
  <si>
    <t>1. Kh. Bazzal, 
2. N. A. Alekseenko, 
3. E. S. Voropay, 
4. M. N Kovalenko, 
5. N. H. Trinh (tác giả của ĐHV, đồng tác giả),
6. A. P. Zazhogin</t>
  </si>
  <si>
    <t>Trịnh Ngọc Hoàng</t>
  </si>
  <si>
    <t>Journal of Applied Spectroscopy;
0021-9037</t>
  </si>
  <si>
    <t>https://doi.org/10.1007/s10812-021-01144-0</t>
  </si>
  <si>
    <t>Vật lý</t>
  </si>
  <si>
    <t>The conversion of L-lysine into L-β-lysine: the role of 5′-deoxyadenosyl radical and water—a DFT study</t>
  </si>
  <si>
    <t>1. Phan Thi Thuy                 2. Ninh The Son</t>
  </si>
  <si>
    <t>Phan Thị Thùy</t>
  </si>
  <si>
    <t xml:space="preserve">Journal of Molecular Modeling (2021) 27:6 </t>
  </si>
  <si>
    <t>https://doi.org/10.1007/s00894-020-04639-3</t>
  </si>
  <si>
    <t>Hóa Học</t>
  </si>
  <si>
    <t>Thermodynamic study on antioxidative action of cynandione A: a DFT approach</t>
  </si>
  <si>
    <t>1. Phan Thi Thuy    
2. Ninh The Son</t>
  </si>
  <si>
    <t>Structural Chemistry volume 32, pages1807–1817 (2021)</t>
  </si>
  <si>
    <t>https://doi.org/10.1007/s11224-021-01756-4</t>
  </si>
  <si>
    <t>1. Le Thi Tu Anh                 2. Ninh The Son                   3. Nguyen Van Tuyen          4. Phan Thi Thuy                 5. Pham Minh Quan              6. Nguyen Thi Thu Ha         7. Nguyen Thanh Tra</t>
  </si>
  <si>
    <t>Molecular Diversity (2021)</t>
  </si>
  <si>
    <t>Vietnam National Foundation for Science and Technology Development (NAFOSTED) under Grant Number 104.01-2019.326</t>
  </si>
  <si>
    <t>https://doi.org/10.1007/s11030-021-10206-6</t>
  </si>
  <si>
    <t>Benzofuran–stilbene hybrid compounds: an antioxidant assessment – a DFT study</t>
  </si>
  <si>
    <t>1. Nguyen Van Trang           2. Phan Thi Thuy                 3.Dinh Thi Mai Thanh           4.Ninh The Son</t>
  </si>
  <si>
    <t>RSC Adv., 2021, 11, 12971</t>
  </si>
  <si>
    <t>Ministry of Education and Training for support under the project B2021-DHV-07</t>
  </si>
  <si>
    <t>https://doi.org/10.1039/D1RA01076J</t>
  </si>
  <si>
    <t>The antioxidative potential of benzofuran-stilbene hybrid derivatives: a comparison between natural and synthetic compounds</t>
  </si>
  <si>
    <t>1. Phan Thi Thuy                 2. Nguyen Van Trang           3. Dau Xuan Duc                 4.Ninh The Son</t>
  </si>
  <si>
    <t>Phan Thị Thùy    Đậu Xuân Đức</t>
  </si>
  <si>
    <t>Structural Chemistry volume 32, pages2271–2281 (2021)</t>
  </si>
  <si>
    <t>https://doi.org/10.1007/s11224-021-01802-1</t>
  </si>
  <si>
    <t>Characterization and Antifungal Activity of Limonoid Constituents Isolated from Meliaceae Plants Melia dubia, Aphanamixis polystachya, and Swietenia macrophylla against Plant Pathogenic Fungi In Vitro</t>
  </si>
  <si>
    <t xml:space="preserve">Thanh Nguyen Tan, Hieu Tran Trung, Quang Le Dang, Hien Vu Thi, Hoang Dinh Vu, Tuan Nguyen Ngoc, Hoai Thu Thi Do, Thanh Huong Nguyen, Dang Ngoc Quang, Thang Tran Dinh </t>
  </si>
  <si>
    <t>Nguyễn Tân Thành</t>
  </si>
  <si>
    <t>Journal of Chemistry, ISSN 20909063, 20909071</t>
  </si>
  <si>
    <t>Nafosted 104.01-2018.315</t>
  </si>
  <si>
    <t xml:space="preserve">https://doi.org/10.1155/2021/4153790 </t>
  </si>
  <si>
    <t>Hóa học</t>
  </si>
  <si>
    <t>Development of Rice Husk Power Plants Based on Clean Development Mechanism: A Case Study in Mekong River Delta, Vietnam</t>
  </si>
  <si>
    <t>1. Nguyen Van Song, 
2. Thai Van Ha, 
3. Tran Duc Thuan, 
4. Nguyen Van Hanh, 
5. Dinh Van Tien,
6. Nguyen Cong Tiep, 
7. Nguyen Thi Minh Phuong,
8.  Phan Anh Tu
9. Tran Ba Uan</t>
  </si>
  <si>
    <t>Nguyễn Thị Minh Phượng</t>
  </si>
  <si>
    <t xml:space="preserve">Sustainability 2021, 13(12), 6950; </t>
  </si>
  <si>
    <t xml:space="preserve">SCIE/SSCI </t>
  </si>
  <si>
    <t>httpswww.mdpi.comjournalsustainabilityspecial_issueswisdom_technology_management_environmental_sustainability; https://doi.org/10.3390/su13126950 (registering DOI)</t>
  </si>
  <si>
    <t>IMPACTS OF THE RECIPROCAL AGRICULTURAL PRODUCTS EXPORTS BETWEEN VIETNAM AND CHINA ON THE ECONOMIC GROWTH</t>
  </si>
  <si>
    <t>1. Tung Huu NONG, 
2. Phuong Minh Thi NGUYEN
3.Duong Huu NONG
4. Dinh Thi PHAM
5. Hao HU</t>
  </si>
  <si>
    <t xml:space="preserve">Turkish Journal of Field Crops, ISSN / eISSN:
1301-1111 </t>
  </si>
  <si>
    <t>Viet Nam Ministry of Education and Training (MOET)</t>
  </si>
  <si>
    <t>http://tarlabitkileridernegi.org/index.php/tarlabitkileridernegi/article/view/76</t>
  </si>
  <si>
    <t>Khoa học Nông nghiệp</t>
  </si>
  <si>
    <t>The impact of ODA in constructing road traffic infrastructure on Vietnam’s economic growth</t>
  </si>
  <si>
    <t>Thanh Cuong Dang, Dang Bang Nguyen, Thi Hang Trinh, Thi Thao Banh and Thi Thu Cuc Nguyen</t>
  </si>
  <si>
    <t>Thanh Cuong Dang, Thi Hang Trinh, Thi Thao Banh, Thi Thu Cuc Nguyen</t>
  </si>
  <si>
    <t>Journal of Project Management
ISSN 2371-8374 (Online) - ISSN 2371-8366 (Print)</t>
  </si>
  <si>
    <t xml:space="preserve">Không </t>
  </si>
  <si>
    <t>DOI: 10.5267/j.jpm.2020.12.001</t>
  </si>
  <si>
    <t>Dang Thanh Cuong</t>
  </si>
  <si>
    <t>The Impact of Brand Equity on Employee’s Opportunistic Behavior: A Case Study on Enterprises in Vietnam</t>
  </si>
  <si>
    <t>Quang Bach Tran, Quoc Hoi Le, Hoai Nam Nguyen, Dieu Linh Tran, Thi Thuy Quynh Nguyen &amp; Thi Thanh Thuy Tran</t>
  </si>
  <si>
    <t>Trần Quang Bách, Trần Diệu Linh, Nguyễn Thị Thuý Quỳnh, Trần Thị Thanh Thuỷ</t>
  </si>
  <si>
    <t xml:space="preserve">Journal of Risk and Financial Management/ ISSN: 1911-8066/ e-ISSN: 1911-8074 </t>
  </si>
  <si>
    <t>https://doi.org/10.3390/jrfm14040164</t>
  </si>
  <si>
    <t>The Impact of Corporate Social Responsibility on Employee Management: A Case Study in Vietnam</t>
  </si>
  <si>
    <t>Quang Bach TRAN, Thi Thu Cuc NGUYEN, Dieu Anh HO, Duc Anh DUONG</t>
  </si>
  <si>
    <t>Trần Quang Bách, Nguyễn Thị Thu Cúc, Hồ Thị Diệu Anh, Dương Đức Anh</t>
  </si>
  <si>
    <t xml:space="preserve">ESCI </t>
  </si>
  <si>
    <t>doi:10.13106/jafeb.2021.vol8.no4.1033</t>
  </si>
  <si>
    <t>Evaluation of Accounting Information Quality of Small and Medium-Sized Enterprises: An Empirical Study in Vietnam</t>
  </si>
  <si>
    <t>Thi Thu Cuc NGUYEN, My Hanh HO</t>
  </si>
  <si>
    <t>Nguyễn Thị Thu Cúc, Hồ Mỹ Hạnh</t>
  </si>
  <si>
    <t>doi:10.13106/jafeb.2021.vol8.no7.0161</t>
  </si>
  <si>
    <t>Internal Factors Affecting Firm Performance: A Case Study in Vietnam</t>
  </si>
  <si>
    <t>Van Hau NGUYEN, Thi Thu Cuc NGUYEN, Van Thu NGUYEN, Duc Tai DO</t>
  </si>
  <si>
    <t>Nguyễn Thị Thu Cúc</t>
  </si>
  <si>
    <t>doi:10.13106/jafeb.2021.vol8.no5.0303</t>
  </si>
  <si>
    <t>Spatial Impact of Foreign Direct Investment on Poverty
Reduction in Vietnam</t>
  </si>
  <si>
    <t>Quynh Anh Do, Quoc Hoi Le, Thanh Duong Nguyen, Van Anh Vu, Lan Huong Tran
and Cuc Thi Thu Nguyen</t>
  </si>
  <si>
    <t xml:space="preserve">Journal of Risk and Financial Management/  ISSN: 1911-8066/ e-ISSN: 1911-8074  </t>
  </si>
  <si>
    <t>https://doi.org/10.3390/jrfm14070292</t>
  </si>
  <si>
    <t>The Impact of Brand Equity on Conversion Behavior in the Use of Personal Banking Services: Case Study of Commercial Banks
in Vietnam</t>
  </si>
  <si>
    <t>Thi Thu Cuc Nguyen</t>
  </si>
  <si>
    <t xml:space="preserve">Journal of Risk and Financial Management/  ISSN: 1911-8066/ e-ISSN: 1911-8074 </t>
  </si>
  <si>
    <t>https://doi.org/10.3390/jrfm14080346</t>
  </si>
  <si>
    <t>Restructuring measurements impact on bank risk after the Global Financial Crisis: Empirical Evidence from Vietnam</t>
  </si>
  <si>
    <t>Tu T.T.Tran &amp; Yen T.Nguyen</t>
  </si>
  <si>
    <t>Yen T.Nguyen</t>
  </si>
  <si>
    <t>Review of Pacific Basin Financial Markets and Policies/ISSN(print):0219-0915, (online): 1793-6705</t>
  </si>
  <si>
    <t>https://doi.org/10.1142/S0219091521500193</t>
  </si>
  <si>
    <t>Synthesis and Characterization of CuMnOx-Bentonite as Efficient Catalyst for
Oxidation of m-xylene</t>
  </si>
  <si>
    <t xml:space="preserve">1. Mo Thi Nguyen,
2. Cam Minh Le,
3.Tuan Minh Nguyen,
4. Hung Van Hoang
5. Anwar-ul-Haq Ali Shah
6. Hao Hoang Nguyen,
</t>
  </si>
  <si>
    <t>Nguyễn Hoàng Hào
(Hao Hoang Nguyen)</t>
  </si>
  <si>
    <t>Journal of the Chemical Society of Pakistan 0253-5106</t>
  </si>
  <si>
    <t xml:space="preserve">Không
</t>
  </si>
  <si>
    <t xml:space="preserve">https://jcsp.org.pk/issueDetail.aspx?aid=dce592b4-d7f2-4abd-adaf-096c8c20712a
</t>
  </si>
  <si>
    <t>Determinants Influencing the Conversion of Financial Statements:  The Case of Multinational Firms in Vietnam</t>
  </si>
  <si>
    <t>Manh Dung Tran, Thi Tuyet Mai Ngo, To Uyen Phan, Duc Tai Do, Thi Thuy Hang Pham</t>
  </si>
  <si>
    <t>Phạm Thị Thuý Hằng</t>
  </si>
  <si>
    <t xml:space="preserve"> Journal of Asian Finance, Economics and Business/ ISSN: 2288-4637 </t>
  </si>
  <si>
    <t>https://doi.org/10.13106/jafeb.2020.vol7.no3.17</t>
  </si>
  <si>
    <t>Assessment Of International Tourist’s Satisfaction with Service Quality At Tam Coc – Bich Dong In Ninh Binh Province, Vietnam.</t>
  </si>
  <si>
    <t xml:space="preserve">1. Nguyen Thi Hang, 2.Tran Thi Hoang Mai, 3. Nguyen Ngoc Huyen </t>
  </si>
  <si>
    <t>Trần Thị Hoàng Mai</t>
  </si>
  <si>
    <t>Journal of Law and Political Sciences, P. ISSN 2222-7288 E. ISSN 2518-5551</t>
  </si>
  <si>
    <t>https://drive.google.com/file/d/16wJMLSirEyYQ0Fccgb1UnkPVdkQKf56O/view</t>
  </si>
  <si>
    <t>Kinh tế, chính trị, luật</t>
  </si>
  <si>
    <t>Recent Achievement in the Synthesis of Thiophenes</t>
  </si>
  <si>
    <t xml:space="preserve">Dau Xuan Duc
</t>
  </si>
  <si>
    <t>Dau Xuan Duc</t>
  </si>
  <si>
    <t>Mini-Reviews in Organic Chemistry
1570-193X; 1875-6298 (Online)</t>
  </si>
  <si>
    <t>https://doi.org/10.2174/1570193X17999200507095224</t>
  </si>
  <si>
    <t>Hóa hữu cơ</t>
  </si>
  <si>
    <t>Construction the A-B Bycyclic Ring Structure of Stemocurtisine</t>
  </si>
  <si>
    <t>Letter in Organic Chemistry
1570-1786; 1875-6255
 (Online)</t>
  </si>
  <si>
    <t>https://doi.org/10.2174/1570178617666200207105649</t>
  </si>
  <si>
    <t>Recent Achievement in the Synthesis of Oxazoles</t>
  </si>
  <si>
    <t xml:space="preserve">Dau Xuan Duc, Nguyen Thi Chung
</t>
  </si>
  <si>
    <t>Dau Xuan Duc, Nguyen Thi Chung</t>
  </si>
  <si>
    <t>Current Organic Chemistry; 
 1385-2728; 1875-5348 (online)</t>
  </si>
  <si>
    <t>https://doi.org/10.2174/1385272825666210608114724</t>
  </si>
  <si>
    <t>Quadratic growth and
strong metric subregularity of the subdifferential via subgradient graphical derivative</t>
  </si>
  <si>
    <t>1. Nguyen Huy Chieu,
2. Le Van Hien
3. Tran T. A. Nghia,
4. Ha Anh Tuan</t>
  </si>
  <si>
    <t>Nguyễn Huy Chiêu</t>
  </si>
  <si>
    <t>SIAM
Journal on
Optimization, 1095-
7189</t>
  </si>
  <si>
    <t>"Vietnam National Foundation
for Science and Technology (NAFOSTED) under grant 101.01-2017.325"</t>
  </si>
  <si>
    <t>https://doi.org/10.1137/19M1242732</t>
  </si>
  <si>
    <t>Tilt stability for quadratic
programs with one or two
quadratic inequality constraints</t>
  </si>
  <si>
    <t xml:space="preserve">1. Nguyen Huy Chieu,
2. Le Van Hien
3. Nguyen Thi Quynh Trang
</t>
  </si>
  <si>
    <t>1. Nguyễn Huy Chiêu
2. Nguyễn Thị Quỳnh Trang</t>
  </si>
  <si>
    <t>Acta
Mathematica
Vietnamica, 2315-
4144</t>
  </si>
  <si>
    <t>Vietnam National Foundation for Science and Technology Development (NAFOSTED) under grant number 101.01-2017.325</t>
  </si>
  <si>
    <t>https://doi.org/10.1007/s40306-020-00372-4</t>
  </si>
  <si>
    <t>Bioinspired cellular cementitious structures for prefabricated construction: Hybrid design &amp; performance evaluations</t>
  </si>
  <si>
    <t>1. Vuong Nguyen-Van, 
2. Phuong Tran, 
3. Chenxi Peng, 
4. Luong Pham (tác giả của ĐHV, đồng tác giả), 
5. Guomin Zhang, 
6. H. Nguyen-Xuan</t>
  </si>
  <si>
    <t>Phạm Thị Hiền Lương</t>
  </si>
  <si>
    <t>Automation in Construction;
0926-5805</t>
  </si>
  <si>
    <t>Vingroup Innovation Foundation
(VINIF) as part of project code VINIF.2019.DA04.</t>
  </si>
  <si>
    <t>https://doi.org/10.1016/j.autcon.2020.103324</t>
  </si>
  <si>
    <t>Xây dựng</t>
  </si>
  <si>
    <t>Tác giả Phạm Thị Hiền Lương đứng tên 2 đơn vị</t>
  </si>
  <si>
    <t>Influences of Printing Pattern on Mechanical Performance of Three-Dimensional-Printed Fiber-Reinforced Concrete</t>
  </si>
  <si>
    <t>1. Pham Luong (tác giả của ĐHV, tác giả đầu), 
2. Guoxing Lu, 
3. Phuong Tran</t>
  </si>
  <si>
    <t>3D Printing and Additive Manufacturing;
2329-7662</t>
  </si>
  <si>
    <t xml:space="preserve"> VIED-RMIT Scholarship</t>
  </si>
  <si>
    <t>https://doi.org/10.1089/3dp.2020.0172</t>
  </si>
  <si>
    <t>A machine learning-based formulation for predicting shear capacity of squat flanged RC walls</t>
  </si>
  <si>
    <t>1. Duy-Duan Nguyen (tác giả của ĐHV, tác giả đầu),
2. Viet-Linh Tran (tác giả của ĐHV, đồng tác giả)
3. Dong-Ho Ha
4. Van-Quang Nguyen (tác giả của ĐHV, đồng tác giả)
5. Tae-Hyung Lee</t>
  </si>
  <si>
    <t>Nguyễn Duy Duẩn,
Trần Viết Linh,
Nguyễn Văn Quang</t>
  </si>
  <si>
    <t>Structures;
2352-0124</t>
  </si>
  <si>
    <t>Korea Institute of Energy Technology
Evaluation and Planning (KETEP) and the Ministry of Trade, Industry &amp;
Energy (MOTIE) of the Republic of Korea (No. 20171510101960).</t>
  </si>
  <si>
    <t>https://doi.org/10.1016/j.istruc.2020.12.054</t>
  </si>
  <si>
    <t>Nguyễn Duy Duẩn</t>
  </si>
  <si>
    <t>Tác giả Nguyễn Duy Duẩn đứng tên 2 đơn vị</t>
  </si>
  <si>
    <t>Efficiency of various structural modelling schemes on evaluating seismic performance and fragility of APR1400 containment building</t>
  </si>
  <si>
    <t>1. Duy-Duan Nguyen (tác giả của ĐHV, tác giả đầu), 
2. Bidhek Thusa, 
3. Hyosang Park, 
4. Samdani Azad, 
5. Tae-Hyung Lee</t>
  </si>
  <si>
    <t>Nuclear Engineering and Technology;
1738-5733</t>
  </si>
  <si>
    <t>Korea Institute of Energy Technology Evaluation and Planning (KETEP) and the Ministry of Trade, Industry &amp; Energy (MOTIE) of the Republic of Korea (No. 20201510100020)</t>
  </si>
  <si>
    <t>https://doi.org/10.1016/j.net.2021.02.006</t>
  </si>
  <si>
    <t>Optimal earthquake intensity measures for probabilistic seismic demand models of ARP1400 reactor containment building</t>
  </si>
  <si>
    <t>Nuclear Engineering and Technology;
1738-5734</t>
  </si>
  <si>
    <t>https://doi.org/10.1016/j.net.2021.06.034</t>
  </si>
  <si>
    <t>Optimal Earthquake Intensity Measures for Probabilistic Seismic Demand Models of Base-Isolated Nuclear Power Plant Structures</t>
  </si>
  <si>
    <t>1. Duy-Duan Nguyen (tác giả của ĐHV, tác giả chính, đầu), 
2. Tae-Hyung Lee,
3. Van-Tien Phan (tác giả của ĐHV, đồng tác giả)</t>
  </si>
  <si>
    <t>Nguyễn Duy Duẩn,
Phan Văn Tiến</t>
  </si>
  <si>
    <t>Energies;
1996-1073</t>
  </si>
  <si>
    <t>Korea Institute of Energy Technology Evaluation and
Planning (KETEP) and the Ministry of Trade, Industry, and Energy (MOTIE) of the Republic of Korea,
grant number 20201510100020</t>
  </si>
  <si>
    <t>https://doi.org/10.3390/en14165163</t>
  </si>
  <si>
    <t>Compressive Strength Studies on Recycled Binder Concrete</t>
  </si>
  <si>
    <t>1. Duy-Duan Nguyen (tác giả của ĐHV, tác giả đầu),
2. Van-Tien Phan (tác giả của ĐHV, tác giả liên hệ)</t>
  </si>
  <si>
    <t>Engineering, Technology &amp; Applied Science Research eISSN
1792-8036; pISSN
2241-4487</t>
  </si>
  <si>
    <t>https://doi.org/10.48084/etasr.4230</t>
  </si>
  <si>
    <t>Prediction of critical buckling load of web tapered I-section steel columns using artificial neural networks</t>
  </si>
  <si>
    <t>1. Trong-Ha Nguyen (tác giả của ĐHV, tác giả đầu), 
2. Ngoc-Long Tran (tác giả của ĐHV, đồng tác giả), 
3. Duy-Duan Nguyen (tác giả của ĐHV, tác giả liên hệ)</t>
  </si>
  <si>
    <t>Nguyễn Trọng Hà,
Trần Ngọc Long,
Nguyễn Duy Duẩn</t>
  </si>
  <si>
    <t>International Journal of Steel Structures;
2093-6311</t>
  </si>
  <si>
    <t>https://doi.org/10.1007/s13296-021-00498-7</t>
  </si>
  <si>
    <t>Prediction of Axial Compression Capacity of Cold‑Formed Steel Oval Hollow Section Columns Using ANN and ANFIS Models</t>
  </si>
  <si>
    <t>https://doi.org/10.1007/s13296-021-00557-z</t>
  </si>
  <si>
    <t>Nguyễn Trọng Hà</t>
  </si>
  <si>
    <t>Improving the axial compression capacity prediction of elliptical CFST columns using a hybrid ANN-IP model</t>
  </si>
  <si>
    <t>1. Viet-Linh Tran (tác giả của ĐHV, tác giả đầu, chính), 
2. Yun Jang, 
3. Seung-Eock Kim</t>
  </si>
  <si>
    <t>Trần Viết Linh</t>
  </si>
  <si>
    <t>Steel and Composite Structures;
1598-6233</t>
  </si>
  <si>
    <t>National Research
Foundation of Korea (NRF) funded by the Korean
government (MSIT) (No. 2018R1A2A2A05018524 and No.
2019R1A4A1021702).</t>
  </si>
  <si>
    <t>https://doi.org/10.12989/scs.2021.39.3.319</t>
  </si>
  <si>
    <t>Tác giả Trần Viết Linh đứng tên 2 đơn vị</t>
  </si>
  <si>
    <t>Axial compressive behavior of circular concrete-filled double steel tubular short columns</t>
  </si>
  <si>
    <t>1. Junchang Ci, 
2. Mizan Ahmed, 
3. Viet-Linh Tran (tác giả của ĐHV, đồng tác giả), 
4. Hong Jia, 
5. Shicai Chen</t>
  </si>
  <si>
    <t>Advances in Structural Engineering;
1369-4332</t>
  </si>
  <si>
    <t>https://doi.org/10.1177/13694332211046345</t>
  </si>
  <si>
    <t>Computational analysis of axially loaded thin-walled rectangular concrete-filled stainless steel tubular short columns incorporating local buckling effects</t>
  </si>
  <si>
    <t>1. Mizan Ahmed, 
2. Viet-Linh Tran (tác giả của ĐHV, đồng tác giả), 
3. Junchang Ci, 
4. Xi-Feng Yan, 
5. Fangying Wang</t>
  </si>
  <si>
    <t>https://doi.org/10.1016/j.istruc.2021.10.068</t>
  </si>
  <si>
    <t>Evaluation of Seismic Site Amplification Using 1D Site Response Analyses at Ba Dinh Square Area, Vietnam</t>
  </si>
  <si>
    <t>1. Ngoc-Long Tran (tác giả của ĐHV, tác giả đầu),
2. Muhammad Aaqib, 
3. Ba-Phu Nguyen, 
4. Duy-Duan Nguyen (tác giả của ĐHV, đồng tác giả), 
5. Viet-Linh Tran (tác giả của ĐHV, đồng tác giả), 
6. Van-Quang Nguyen (tác giả của ĐHV, tác giả liên hệ)</t>
  </si>
  <si>
    <t>Trần Ngọc Long,
Nguyễn Duy Duẩn,
Trần Viết Linh,
Nguyễn Văn Quang</t>
  </si>
  <si>
    <t>Advances in Civil Engineering;
1687-8094</t>
  </si>
  <si>
    <t>https://doi.org/10.1155/2021/3919281</t>
  </si>
  <si>
    <t>Nguyễn Văn Quang</t>
  </si>
  <si>
    <t>An analysis of the stress-train state of reinforced concrete beam cross-sections subjected to biaxial bending</t>
  </si>
  <si>
    <t>1. Ngoc-Long Tran (tác giả của ĐHV, tác giả đầu),
2. Phan Van-Phuc (tác giả của ĐHV, tác giả liên hệ), 
3. Trong-Ha Nguyen (tác giả của ĐHV, đồng tác giả),
4. Phan Duy-Thuan</t>
  </si>
  <si>
    <t>Trần Ngọc Long,
Phan Văn Phúc,
Nguyễn Trọng Hà</t>
  </si>
  <si>
    <t>International Journal of GEOMATE;
2186-2990</t>
  </si>
  <si>
    <t>https://geomatejournal.com/geomate/article/view/82</t>
  </si>
  <si>
    <t>Trần Ngọc Long</t>
  </si>
  <si>
    <t>Combination of feedback control and spring-damper to reduce the vibration of crane payload</t>
  </si>
  <si>
    <t>1. Trong Kien Nguyen (tác giả của ĐHV, tác giả chính và liên hệ)</t>
  </si>
  <si>
    <t>Nguyễn Trọng Kiên</t>
  </si>
  <si>
    <t>Archive of Mechanical Engineering;
0004-0738</t>
  </si>
  <si>
    <t>https://doi.org/10.24425/ame.2021.137046</t>
  </si>
  <si>
    <t>Nonlinear bending analysis of fgp plates under various boundary conditions using an analytical approach</t>
  </si>
  <si>
    <t>1. Pham Thanh Tung, 
2. Nguyen Van Long, 
3. Tran Minh Tu,
4. Nguyen Thi Bich Phuong, 
5. Le Thanh Hai (tác giả của ĐHV, đồng tác giả),
6. Tran Ngoc Long (tác giả của ĐHV, đồng tác giả)</t>
  </si>
  <si>
    <t>Lê Thanh Hải
Trần Ngọc Long</t>
  </si>
  <si>
    <t>National University of Civil Engineering (NUCE) under Grant number: 45-2021/KHXD-TD</t>
  </si>
  <si>
    <t>https://doi.org/10.1016/j.istruc.2021.10.042</t>
  </si>
  <si>
    <t>Lê Thanh Hải</t>
  </si>
  <si>
    <t>Identification of parameters in the crystal plasticity model for non-irradiated and irradiated 16MND5 bainite steel</t>
  </si>
  <si>
    <t>1. Can-Ngon Nguyen (tác giả của ĐHV, tác giả đầu), 
2. Georges Cailletaud, 
3. Fabrice Barbe, 
4. Bernard Marini, 
5. Duy-Duan Nguyen (tác giả của ĐHV, tác giả liên hệ), 
6. Huy-Thien Phan (tác giả của ĐHV, đồng tác giả)</t>
  </si>
  <si>
    <t>Nguyễn Cẩn Ngôn,
Nguyễn Duy Duẩn,
Phan Huy Thiện</t>
  </si>
  <si>
    <t>Metallurgical Research &amp; Technology;
2271-3646</t>
  </si>
  <si>
    <t xml:space="preserve">	https://doi.org/10.1051/metal/2021006</t>
  </si>
  <si>
    <t>Nguyễn Cẩn Ngôn</t>
  </si>
  <si>
    <t>The Influence of Fly Ash on the Compressive Strength of Recycled Concrete Utilizing Coarse Aggregates from Demolition Works</t>
  </si>
  <si>
    <t>1. Van Tien Phan (tác giả của ĐHV, tác giả liên hệ),
2. Tien Hong Nguyen (tác giả của ĐHV, đồng tác giả)</t>
  </si>
  <si>
    <t>Phan Văn Tiến,
Nguyễn Tiến Hồng</t>
  </si>
  <si>
    <t xml:space="preserve"> https://doi.org/10.48084/etasr.4145</t>
  </si>
  <si>
    <t xml:space="preserve">Study of the Compressive Strength of Concrete with Partial Replacement of Recycled Coarse Aggregates
</t>
  </si>
  <si>
    <t>1. Xuan Hung Vu (tác giả của ĐHV, tác giả đầu),
2. Trong Cuong Vo (tác giả của ĐHV, đồng tác giả),
3. Van Tien Phan (tác giả của ĐHV, tác giả liên hệ)</t>
  </si>
  <si>
    <t>Vũ Xuân Hùng,
Võ Trọng Cường,
Phan Văn Tiến,</t>
  </si>
  <si>
    <t>https://doi.org/10.48084/etasr.4162</t>
  </si>
  <si>
    <t>A Study of State Parameters for Road Construction of MSWI Bottom Ash</t>
  </si>
  <si>
    <t>1. Nguyen Thi Kieu Vinh (tác giả của ĐHV, tác giả đầu),
2. Doan Thi Thuy Huong (tác giả của ĐHV, đồng tác giả),
3. Cao Thi Hao (tác giả của ĐHV, đồng tác giả), 
4. Pham Hong Son (tác giả của ĐHV, đồng tác giả)</t>
  </si>
  <si>
    <t>Nguyễn Thị Kiều Vinh,
Doãn Thị Thùy Hương,
Cao Thị Hảo,
Phạm Hồng Sơn</t>
  </si>
  <si>
    <t>https://doi.org/10.48084/etasr.4370</t>
  </si>
  <si>
    <t>Phạm Hồng Sơn</t>
  </si>
  <si>
    <t>The Impact Of Trust And Opportunistic Behavior Of Employees On Business Performance: Case Study In Vietnam</t>
  </si>
  <si>
    <t>Nguyen Hoai Nam, Le Manh Hung, Nguyen Thi Thuy Quynh, Bui Van Dung, Le Dinh Ly</t>
  </si>
  <si>
    <t>Nguyen Thi Thuy Quynh</t>
  </si>
  <si>
    <t>Journal of Organizationn Behavior rearch/2528-9705</t>
  </si>
  <si>
    <t>https://doi.org/10.51847/jJ7hfzleVz</t>
  </si>
  <si>
    <t>Using crime script analysis to understand wildlife poaching in Vietnam</t>
  </si>
  <si>
    <t>Julie Viollaz , Barney Long , Cao Tiến Trung , Josh Kempinski, Benjamin M. Rawson , Hoàng Xuân Quang, Nguyễn Ngọc Hiền Nguyễn Thị Bích Liên, Cao Tiến Dũng, Hoàng Thương Huyền,
Renée McWhirter, Nguyễn Thị Thùy Dung, Meredith L. Gore</t>
  </si>
  <si>
    <t>Cao Tiến Trung, Nguyễn Ngọc Hiền, Nguyễn Thị Bích Liên</t>
  </si>
  <si>
    <t>Ambio
1654-7209; 
0044-7447</t>
  </si>
  <si>
    <t>Ministry of Education and Training Grant B2018-TDV-11, Re:wild, Michigan State University Grant No GWC 5118-0115.</t>
  </si>
  <si>
    <t>https://doi.org/10.1007/s13280-020-01498-3</t>
  </si>
  <si>
    <t>Cao Tiến Trung</t>
  </si>
  <si>
    <t>How Will the End of Bear Bile Farming in Vietnam Influence Consumer Choice</t>
  </si>
  <si>
    <t>Cao Tiến Trung, Nguyễn Ngọc Hiền</t>
  </si>
  <si>
    <t>Conservation and Society
0972-4923 / 0975-3133</t>
  </si>
  <si>
    <t xml:space="preserve">This research was supported by SDZWA’s postdoctoral
program </t>
  </si>
  <si>
    <t>DOI: 10.4103/cs.cs_74_21</t>
  </si>
  <si>
    <t>Sinh học/bảo tồn</t>
  </si>
  <si>
    <t xml:space="preserve">Xuất bản online 5/2021; Xuất bản chính thức 4/2022
</t>
  </si>
  <si>
    <t>Molecular imaging contrast properties of Fe3O4-Au hybrid nanoparticles for dual-mode MR/CT imaging applications</t>
  </si>
  <si>
    <t>1. Hoa Du Nguyen, The Tam Le, Thi Hong Tuyet Phan, Dinh Quang Ho (tác giả của ĐHV, là tác giả và đồng tác giả).                                         2. Thi Ngoc Linh Nguyen                       3. Hong Nam Pham, Thien Vuong Nguyen, Trong Lu Le, Lam Dai Tran</t>
  </si>
  <si>
    <t>Nguyễn Hoa Du, Lê Thế Tâm, Phan Thị Hồng Tuyết, Hồ Đình Quang</t>
  </si>
  <si>
    <t>Chemistryselect;    2365-6549</t>
  </si>
  <si>
    <t>Ministry of
Education and Training (MOET) under Project No. B2020-TDV-04</t>
  </si>
  <si>
    <t>doi.org/10.1002/slct.202102791</t>
  </si>
  <si>
    <t>Nguyễn Hoa Du</t>
  </si>
  <si>
    <t>Combination of photothermia and magnetic hyperthermia properties of Fe3O4@Ag hybrid nanoparticles fabricated by seeded-growth solvothermal reaction</t>
  </si>
  <si>
    <t>1. Nguyen Thi Ngoc Linh.                   2. Le The Tam,  Nguyen Hoa Du (tác giả của ĐHV, đồng tác giả).                                         3. Ha Minh Nguyet, Ngo Thanh Dung, Le Thi Thanh Tam, Pham Hong Nam, Nguyen Dinh Vinh, Nguyen Thien Vuong,  Le Trong Lu.                                          4. Ngo Dai Quang.</t>
  </si>
  <si>
    <t>Lê Thế Tâm, Nguyễn Hoa Du</t>
  </si>
  <si>
    <t>Vietnam Journal of Chemistry;     2572-8288;
2525-2321</t>
  </si>
  <si>
    <t>Ministry of Education and Training (MOET) under
grant number B2020-TDV-04 (N.H.Du)</t>
  </si>
  <si>
    <t>https://doi.org/10.1002/vjch.202000152</t>
  </si>
  <si>
    <t>Platinum (II) complexes and their nanoformulations: preparation, characterisation and cytotoxicity</t>
  </si>
  <si>
    <t>1.Thi Hong Tuyet Phan, Hoa Du Nguyen, The Tam Le, Thi Tuong Vi Bui (tác giả của ĐHV, là tác giả và đồng tác giả)
2. Thi Thu Huong Le, Ke Son Phan, Thi Lan Anh Tran, Ha Phuong Thu, Mai Huong Le, Thi Hong Ha Tran, Duc Huy Luu</t>
  </si>
  <si>
    <t>Advances in Natural Sciences: Nanoscience and Nanotechnology;
 2043-6262</t>
  </si>
  <si>
    <t>Ministry of
Education and Training of Vietnam (MOET) under code
B2017-TDV-01(PTHT)</t>
  </si>
  <si>
    <t>https://doi.org/10.1088/2043-6262/ac079b</t>
  </si>
  <si>
    <t>Phan Thị Hồng Tuyết</t>
  </si>
  <si>
    <t>Curcumin Removed Turmeric Oleoresin Nano-emulsion as A Novel Botanical Fungicide to Control Anthracnose (Colletotrichum gloeosporioides) in Litchi</t>
  </si>
  <si>
    <t xml:space="preserve">1. Van Cuong Bui.                                       2. The Tam Le (tác giả của ĐHV, đồng tác giả).                         3. Tuyen Hong Nguyen.            4. Pham Thi Nam, Tran Dai Lam, Thai Hoang, Le Dang Quang.                                        5. Vu Dinh Hoang.                   6. Xuan Canh Nguyen.                    7. Quang De Tran.    </t>
  </si>
  <si>
    <t>Lê Thế Tâm</t>
  </si>
  <si>
    <t>Green Processing and Synthesis;    2191-9550</t>
  </si>
  <si>
    <t>VAST (project number of UDNGDP.06/19-20)</t>
  </si>
  <si>
    <t>https://doi.org/10.1515/gps-2021-0071</t>
  </si>
  <si>
    <t>Sensitive MnFe2O4-Ag hybrid nanoparticles with photothermal and magnetothermal properties for hyperthermia applications</t>
  </si>
  <si>
    <t>1. Tran Thi Ngoc Nha, Pham Hong Nam, Nguyen Van Quynh, Nguyen Hoai Nam, Do Duy Manh.                                       2. Nguyen Xuan Phuc.                3. Le The Tam.                             4.  Nguyen Thi Ngoc Linh.        5.  Bui Thi Van Khanh.             6.  Le Trong Lu.                       7. Luu Huu Nguyen, Pham Thanh Phong</t>
  </si>
  <si>
    <t>RSC Advances;   2046-2069</t>
  </si>
  <si>
    <t>VAST (KHCBVL.02/20-211) and AOARD Award No. FA2386-17-1-4042.</t>
  </si>
  <si>
    <t>https://doi.org/10.1039/D1RA03216J</t>
  </si>
  <si>
    <t>Acrylic polymer/TiO2 nanocomposite coatings: Mechanism for photodegradation and solar heat reflective recovery</t>
  </si>
  <si>
    <t>1. Phi Hung Dao, Thien Vuong Nguyen, Tuan Anh Nguyen, Thi Yen Oanh Doan.                               2. Thu Ha Hoang.                        3. The Tam Le (tác giả của ĐHV, đồng tác giả).                             4. Phuong Nguyen-Tri</t>
  </si>
  <si>
    <t>Materials Chemistry and Physics;        0254-0584</t>
  </si>
  <si>
    <t>Vietnam Academy of
Science and Technology’s Foundation for Material Science (TDVLTT.03/
21–23).</t>
  </si>
  <si>
    <t>https://doi.org/10.1016/j.matchemphys.2021.124984</t>
  </si>
  <si>
    <t>Enhanced Capacitive Deionization Performance of Activated Carbon Derived from Coconut Shell Electrodes with Low Content Carbon Nanotubes–Graphene Synergistic Hybrid Additive</t>
  </si>
  <si>
    <t>1. Thi Thom Nguyen, Thi Nam Pham, Thi Thu Trang Nguyen, Thi Kieu Anh Vo, Gia Vu Pham.                                           2.  Le Thanh Nguyen Huynh, Thanh Nhut Tran, Thi Thanh Nguyen Ho, Viet Hai Le.
3. Tien Dai Nguyen.
4. The Tam Le (tác giả của ĐHV, đồng tác giả).
5. Thai Hoang Nguyen, Hoang Thai, Trong Lu Le, Dai Lam Tran</t>
  </si>
  <si>
    <t>Materials Letters;   0167-577X</t>
  </si>
  <si>
    <t>Đề tài Qũy Nafosted (104.03.2018.344)</t>
  </si>
  <si>
    <t>https://doi.org/10.1016/j.matlet.2021.129652</t>
  </si>
  <si>
    <t>Optical properties and stability of small hollow gold nanoparticles</t>
  </si>
  <si>
    <t>1. Ngo Thanh Dung.               2. Nguyen Thi Ngoc Linh, Nguyen Thi Hong Hoa,
Nguyen Phi Hung, Ngo Thu Ha.                                             3.  Dinh Lan Chi.                           4. Pham Hong Nam, Nguyen Xuan Phuc.                               5. Le The Tam (tác giả của ĐHV, đồng tác giả).  
6. Le Trong Lu</t>
  </si>
  <si>
    <t>Đề tài Qũy Nafosted
(103.02.2017.344)</t>
  </si>
  <si>
    <t>10.1039/d0ra09417j</t>
  </si>
  <si>
    <t>Supercontinuum generation in benzene-filled hollow-core fibers</t>
  </si>
  <si>
    <t>Lanh Chu Van (a), Van Thuy Hoang (a), Van Cao Long (c), Krzysztof Borzycki (d), Khoa Dinh Xuan (a), Vu Tran Quoc(a), Marek Trippenbach(b), Ryszard Buczyński (e), and Jacek Pniewski (b)</t>
  </si>
  <si>
    <t>Lanh Chu Van, Van Thuy Hoang, Khoa Dinh Xuan</t>
  </si>
  <si>
    <t>Optical Engineering</t>
  </si>
  <si>
    <t>NAFOSTED 103.03-2020.03, Narodowe Centrum Nauki (No. UMO-2016/
21/M/ST2/00261), and H2020 ACTPHAST 4.0 (Grant No. 779472)</t>
  </si>
  <si>
    <t>https://doi.org/10.1117/1.OE.60.11.116109</t>
  </si>
  <si>
    <t>Analysis of dispersion characteristics of solid-core PCFs with different types of lattice in the claddings, infiltrated with ethano</t>
  </si>
  <si>
    <t>1. Bao Tran Le Tran, 2. Thuy Nguyen Thi, 2. Ngoc Vo Thi Minh, 3. Trung Le Canh, 4. Minh Le Van, 5. Van Cao Long, 3 Khoa Dinh Xuan, 3 Lanh Chu Van</t>
  </si>
  <si>
    <t>Trung Le Canh, Minh Le Van,  Khoa Dinh Xuan, Lanh Chu Van</t>
  </si>
  <si>
    <t>PHOTONICS LETTERS OF POLAND</t>
  </si>
  <si>
    <t>NAFOSTED
103.03-2020.03.</t>
  </si>
  <si>
    <t>DOI: 10.4302/plp.v12i4.1054</t>
  </si>
  <si>
    <t>Spectrum Broadening of Supercontinuum Generation by fill Styrene in core of Photonic Crystal Fibers</t>
  </si>
  <si>
    <t>Ho Quang Quy, Chu Van Lanh</t>
  </si>
  <si>
    <t>Chu Van Lanh</t>
  </si>
  <si>
    <t>Indian Journal of Pure &amp; Applied Physics</t>
  </si>
  <si>
    <t>NAFOSTED;
103.03-2020.03</t>
  </si>
  <si>
    <t>http://nopr.niscair.res.in/bitstream/123456789/57725/1/IJPAP%2059%287%29%20522-527.pdf</t>
  </si>
  <si>
    <t>Outstanding elastic, electronic, transport and optical properties of a novel layered material C4F2</t>
  </si>
  <si>
    <t xml:space="preserve">Tuan V. Vu,  Huynh V. Phuc, Sohail Ahmad, Vo Quang Nha, Chu Van Lanh, D. P. Rai, A. I. Kartamyshev,  Khang D. Pham, Le Cong Nhan, and Nguyen N. Hieu </t>
  </si>
  <si>
    <t>RSC Adv</t>
  </si>
  <si>
    <t>(Sohail Ahmad)
Deanship of Scientific Research at King Khalid University
(RGP.1/311/42 &amp; RGP.2/188/42)</t>
  </si>
  <si>
    <t>DOI	https://doi.org/10.1039/D1RA04065K</t>
  </si>
  <si>
    <t>Another view of the “Closed-door policy” of the
Nguyen Dynasty (Vietnam) with Western countries
(1802 – 1858)</t>
  </si>
  <si>
    <t xml:space="preserve">1. Trần Xuân Hiệp, 
2. Trần Đình Hùng, 
3. Nguyễn Tuấn Bình, 4. Nguyễn Anh Chương (Tác giả của Trường Đại học Vinh đồng tác giả), 5. Trần Thái Bảo </t>
  </si>
  <si>
    <t>Nguyễn Anh Chương</t>
  </si>
  <si>
    <t>Cogent Arts &amp; Humanities
2331-1983</t>
  </si>
  <si>
    <t>https://doi.org/10.1080/23311983.2021.1973648</t>
  </si>
  <si>
    <t>Lịch sử</t>
  </si>
  <si>
    <t>Simultaneous quantitative analyses of Tanshinone I, Cryptotanshinone, andTanshinone IIA in Danshen (Salvia miltiorrhiza Bunge) cultivated inVietnam using LC-MS/MS</t>
  </si>
  <si>
    <t>1.Ngoc Nguyen Tuan, 
2, 3. Manh Dung Doan, 
2. Thanh Tam Tran Toan, 
4. Van Hoang Trung, 
5, Dinh Nguyen Luyen,
6, 7. Huu Nguyen Tung, 
1. Dinh Tran Thang</t>
  </si>
  <si>
    <t xml:space="preserve">Van-Hoang Trung, 
</t>
  </si>
  <si>
    <t>Indian Journal of Natural Products and Resources
ISSN:  09760504, 09760512</t>
  </si>
  <si>
    <t>http://nopr.niscair.res.in/bitstream/123456789/56759/1/IJNPR%2012%281%29%2074-83.pdf</t>
  </si>
  <si>
    <t>Hoàng Văn Trung</t>
  </si>
  <si>
    <t>1. Le Thi Huong (tác giả của ĐHV, đồng tác giả)
2. Nguyen Thanh Chung
3. Dao Thi Minh Chau
4. Do Ngoc Dai
5. Isiaka Ajani Ogunwande</t>
  </si>
  <si>
    <t>Le Thi Huong, Dao Thi Minh Chau</t>
  </si>
  <si>
    <t>Records of Natural Products;
eISSN: 1307-6167</t>
  </si>
  <si>
    <t>http://doi.org/10.25135/rnp.281.2108-2161</t>
  </si>
  <si>
    <t>Investigation of Pesticidal Activities of Essential Oils Obtained from  Vitex Species</t>
  </si>
  <si>
    <t>1. Nguyen Huy Hung
2. Do Ngoc Dai
3. Prabodh Satyal
4. Le Thi Huong  (tác giả của ĐHV, đồng tác giả)
5.Bui Thi Chinh
1. Thieu Anh Tai
6. Vu Thi Hien
7. William N. Setzer</t>
  </si>
  <si>
    <t>Le Thi Huong</t>
  </si>
  <si>
    <t>Quỹ Nafosted, 106.03.2019.25</t>
  </si>
  <si>
    <t>http://doi.org/10.25135/rnp.266.21.06.2108</t>
  </si>
  <si>
    <t>Chemical Composition and Pesticidal Activity of Alpinia galanga (L.) Willd. Essential Oils in Vietnam</t>
  </si>
  <si>
    <t>1. Bui Van Nguyen
2. Nguyen Huy Hung
3. Prabodh Satyal
4. Do Ngoc Dai
5. Le Thi Huong  (tác giả của ĐHV, đồng tác giả)
6. Vu Thi Hien
1. Le Cong Hoan
1. Le Do Thuy Vi
7. William N. Setzer</t>
  </si>
  <si>
    <t>Record of Natural Products, 16(2): 182-187;
eISSN: 1307-6167</t>
  </si>
  <si>
    <t>Đề tài Đại học Khánh Hoà;  KHTN-20.02</t>
  </si>
  <si>
    <t>http://doi.org/10.25135/rnp.263.21.05.2074</t>
  </si>
  <si>
    <t>1. Nguyen Anh Dung  (tác giả của ĐHV, đồng tác giả)
1. Le Thi Huong  (tác giả của ĐHV, đồng tác giả)
2. Do Ngoc Dai
3. Isiaka Ajani Ogunwande</t>
  </si>
  <si>
    <t>Nguyen Anh Dung, Le Thi Huong</t>
  </si>
  <si>
    <t>Journal of Essential Oil Bearing Plants, 24(4): 745-752; ISSN:  0972-060X (Print),  0976-5026 (Online)</t>
  </si>
  <si>
    <t>https://doi.org/10.1080/0972060X.2021.1960204</t>
  </si>
  <si>
    <t>1. Nguyen Thanh Nhan
2. Cao Thi Lan
3. Le Duy Linh (tác giả của ĐHV, đồng tác giả)
3. Le Thi Huong (tác giả của ĐHV, đồng tác giả)
4. Do Ngoc Dai
5. Isiaka Ajani Ogunwande</t>
  </si>
  <si>
    <t>Le Thi Huong, Le Duy Linh</t>
  </si>
  <si>
    <t>Journal of Essential Oil Bearing Plants, 24(4): 714-723; ISSN:  0972-060X (Print),  0976-5026 (Online</t>
  </si>
  <si>
    <t>1. Tran Minh Hoi
2. Le Thi Huong (tác giả của ĐHV, đồng tác giả)
1. Nguyen Thanh Chung
3. Isiaka A. Ogunwande</t>
  </si>
  <si>
    <t>Journal of Essential Oil Bearing Plants, 24(3): 500-509; ISSN:  0972-060X (Print),  0976-5026 (Online</t>
  </si>
  <si>
    <t>Naosted, 106.03.2019.315</t>
  </si>
  <si>
    <t>https://doi.org/10.1080/0972060X.2021.1947390</t>
  </si>
  <si>
    <t>1. Le T. Huong (tác giả của ĐHV, tác giả đứng đầu và tác giả liên hệ)
2. Ly N. Sam
2. Bui D. Thach
3. Do N. Dai
4. Isiaka A. Ogunwande</t>
  </si>
  <si>
    <t>Chemistry of Natural Compounds, 57(3): 487-489; ISSN: 0009-3130 (Print), 5703-0574 (Online)</t>
  </si>
  <si>
    <t xml:space="preserve"> 06/2018/HD-DTKHCN</t>
  </si>
  <si>
    <t>https://doi.org/10.1007/s10600-021-03421-y</t>
  </si>
  <si>
    <t>1. Le Thi Huong  (tác giả của ĐHV, tác gải đứng đầu và tác giả liên hệ)
1. Le Duy Linh  (tác giả của ĐHV, đồng tác giả)
2. Isiaka A. Ogunwande</t>
  </si>
  <si>
    <t>Journal of Essential Oil Bearing Plants, 24(2): 201-208; ISSN:  0972-060X (Print),  0976-5026 (Online</t>
  </si>
  <si>
    <t>https://doi.org/10.1080/0972060X.2021.1907229</t>
  </si>
  <si>
    <t>1. Hung NH
2. Dai DN
3. Satyal P
4. Huong LT (tác giả của ĐHV, đồng tác giả)
5. Chinh BT
1. Hung DQ
1. Tai TA
6. Setzer WN</t>
  </si>
  <si>
    <t>Chemistry and Biodiversity; eISSN:  1612-1880</t>
  </si>
  <si>
    <t>https://doi.org/10.1002/cbdv.202100145</t>
  </si>
  <si>
    <t xml:space="preserve">1. Do N. Dai
1. Nguyen D. Hung
1. Nguyen T. Chung
2. Le T. Huong  (tác giả của ĐHV, đồng tác giả)
3. Nguyen H. Hung
4. Isiaka A. Ogunwande </t>
  </si>
  <si>
    <t>Journal of Essential Oil Bearing Plants, ISSN:  0972-060X (Print),  0976-5026 (Online</t>
  </si>
  <si>
    <t>Quỹ Nafosted; 10 6.03-2018.02</t>
  </si>
  <si>
    <t>https://doi.org/10.1080/0972060X.2020.1858347</t>
  </si>
  <si>
    <t>1. Le T Huong  (tác giả của ĐHV,  tác giả đứng đầu)
2. Nguyen T Viet
3. Ly N Sam
4. Cao N Giang
5. Nguyen H Hung
6. Do N Dai
7. Isiaka A Ogunwande</t>
  </si>
  <si>
    <t xml:space="preserve">Boletín Latinoamericano y del Caribe de Plantas Medicinales y Aromáticas, 19(6) 
569-579: ISSN: 0717-7917 </t>
  </si>
  <si>
    <t>https://doi.org/10.37360/blacpma.21.20.1.7</t>
  </si>
  <si>
    <t xml:space="preserve">Description and molecular differentiation of a new skrjabinoptera
(nematode: physalopteridae) from eutropis macularia (sauria: scincidae) in north-central vietnam 
</t>
  </si>
  <si>
    <t>1. Ong Vinh An (tác giả của ĐHV,  tác giả đứng đầu)
2. Nguyen Van Ha
3. Stephen E. Greiman
4. Que Anh Tram
5. Pham Anh Tuan
2. Tran Thi Binh</t>
  </si>
  <si>
    <t>Ong Vinh An</t>
  </si>
  <si>
    <t>Journal of Parasitology/ ISSN online 1937-2345</t>
  </si>
  <si>
    <t>Naosted,  106.05-2017.17</t>
  </si>
  <si>
    <t>https://doi.org/10.1645/20-119</t>
  </si>
  <si>
    <t xml:space="preserve">Description and molecular differentiation of a new falcaustra
(nematode: kathlaniidae) from the indochinese water dragon,
physignathus cocincinus (squamata: agamidae) in north-central vietnam 
</t>
  </si>
  <si>
    <t>1. Nguyen Van Ha
2. Ong Vinh An  (tác giả của ĐHV,  đồng tác giả)
3. Hiroshi Sato
4. Stephen E. Greiman
5. Le Thi Mai Linh
1. Tran Thi Binh</t>
  </si>
  <si>
    <t xml:space="preserve"> https://doi.org/10.1645/20-57</t>
  </si>
  <si>
    <t>The nucleolar protein SAHY1 is involved in pre-rRNA
processing and normal plant growth</t>
  </si>
  <si>
    <t>1.Pei-jung Hsu 
1.Mei-Chen Tan
1.Hwei-Ling Shen
1.Ya-Huei Chen
1.Ya-Ying Wang
1.San-Gwang Hwang
1.Ming-Hau Chiang
1.Quang-Vuong Le  (tác giả của ĐHV,  đồng tác giả)
1.Wen-Shuo Kuo
1.Ying-Chan Chou
1.Shih-Yun Lin
1.Guang-Yuh Jauh
1.Wan-Hsing Cheng</t>
  </si>
  <si>
    <t>Le Quang Vuong</t>
  </si>
  <si>
    <t>Plant Physiology; ISSN:  0032-0889 (print) 1532-2548 (Online)</t>
  </si>
  <si>
    <t>Ministry of Science and Technology
(MOST) No.101-2321-B-001-038, 106-2311-B-
001-021, and 108-2311-B-001-028</t>
  </si>
  <si>
    <t>https://doi.org/10.1093/plphys/kiaa085</t>
  </si>
  <si>
    <t>Negative Refractive Index in an Inhomogeneously
Broadened Four-Level Inverted-Y Atomic Medium</t>
  </si>
  <si>
    <t>Nguyen Huy Bang, Nguyen Van Phu, Vu Ngoc Sau, Nguyen Thanh Cong anh Le Van Doai</t>
  </si>
  <si>
    <t>Nguyen Huy Bang, Nguyen Van Phu, Nguyen Thanh Cong anh Le Van Doai</t>
  </si>
  <si>
    <t>IEEE PHOTONICS JOURNAL/ISSN 1943-0647</t>
  </si>
  <si>
    <t>NAFOSTED/103.03.2019.383</t>
  </si>
  <si>
    <t>https://creativecommons.org/licenses/by/4.0/</t>
  </si>
  <si>
    <t>Lê Văn Đoài</t>
  </si>
  <si>
    <t>Controlling negative refractive index of degenerated
three-level Λ-type system by external light and magnetic
fields</t>
  </si>
  <si>
    <t>Nguyen Huy Bang and Le Van Doai</t>
  </si>
  <si>
    <t>EUROPEAN PHYSICAL JOURNAL D/ISSN: 1434-6060</t>
  </si>
  <si>
    <t>https://doi.org/10.1140/epjd/s10053-021-00275-5</t>
  </si>
  <si>
    <t>The analytical model for cross-Kerr nonlinearity in a four-level N-type atomic system with Doppler broadening</t>
  </si>
  <si>
    <t>Dinh Xuan Khoa, Nguyen Huy Bang, Nguyen Le Thuy An, Nguyen Van Phu and Le Van Doai</t>
  </si>
  <si>
    <t>Dinh Xuan Khoa, Nguyen Huy Bang, Nguyen Van Phu and Le Van Doai</t>
  </si>
  <si>
    <t>Chinese Physics B/ISSN: 1674-1056</t>
  </si>
  <si>
    <t>Đề tài Hợp tác song phương B2018-TDV-01SP</t>
  </si>
  <si>
    <t>https://doi.org/10.1088/1674-1056/ac2d19</t>
  </si>
  <si>
    <t>Controlling group velocity via an external magnetic field in a degenerated three-level lambda-type atomic system</t>
  </si>
  <si>
    <t>Nguyen Van Phu, Nguyen Huy Bang and Le Van Doai</t>
  </si>
  <si>
    <t>PHOTONICS LETTERS OF POLAND ISSN: 2080-2242</t>
  </si>
  <si>
    <t>Đề tại cấp Bộ B2020-TDV-03</t>
  </si>
  <si>
    <t>doi: 10.4302/plp.v13i1.1081</t>
  </si>
  <si>
    <t>Giant cross-Kerr nonlinearity in a four-level Y-type atomic system</t>
  </si>
  <si>
    <t>1. Nguyen Tuan Anh, 2. Nguyen Huy Bang and Le Van Doai</t>
  </si>
  <si>
    <t>Đề tại cấp Trường ĐH Công nghệ Thực phầm HCM, số148/ HD-DCT</t>
  </si>
  <si>
    <t>https://photonics.pl/PLP/index.php/letters/article/view/13-18</t>
  </si>
  <si>
    <t>Subluminal and superluminal light pulse propagation under an external magnetic field in a vee-type three-level atomic medium</t>
  </si>
  <si>
    <t>1. Thai Doan Thanh,
1. Nguyen Tuan Anh,
1. Nguyen Thi Thu Hien,
1.Hoang Minh Dong,
2,3. Nguyen Xuan Hao
3Dinh Xuan Khoa,3. Nguyen Huy Bang</t>
  </si>
  <si>
    <t>Dinh Xuan Khoa,Nguyen Huy Bang</t>
  </si>
  <si>
    <t>Đề tài cấp bộ  B2018-TDV-01SP</t>
  </si>
  <si>
    <t>doi: 10.4302/plp.v13i1.1076</t>
  </si>
  <si>
    <t>Nguyễn Huy Bằng</t>
  </si>
  <si>
    <t>Vocabulary learnig strategy and Vietnamese univeristy students' learning experience in English as Medium of Instruction Classrooms</t>
  </si>
  <si>
    <t>Lê Thị Tuyết Hạnh</t>
  </si>
  <si>
    <t>International journal of instruction; 1308-1470</t>
  </si>
  <si>
    <t xml:space="preserve">không </t>
  </si>
  <si>
    <t>https://www.e-iji.net/dosyalar/iji_2021_3_7.pdf</t>
  </si>
  <si>
    <t>1. Remigiusz Panicz, 1. Piotr Eljasik, 2. Tuan Thuc Nguyen, 2. Kim Thinh Vo Thi, 3. Duat Van Hoang</t>
  </si>
  <si>
    <t xml:space="preserve">JOURNAL OF FISH DISEASES;
1365-2761
</t>
  </si>
  <si>
    <t>Đề tài cấp Bộ GD&amp;ĐT, B2019-TDV-05</t>
  </si>
  <si>
    <t>https://onlinelibrary.wiley.com/doi/10.1111/jfd.13350</t>
  </si>
  <si>
    <t>Thủy sản</t>
  </si>
  <si>
    <t>Accumulation and distribution of metal (loid) s in the halophytic saltmarsh shrub, Austral seablite, Suaeda australis in New South Wales, Australia</t>
  </si>
  <si>
    <t>1.	Md Rushna Alam, 
2.	Thi Kim Anh Tran, 
3.	Taylor J Stein, 
4.	Mohammad Mahmudur Rahman, 
5.	Andrea S Griffin, 
6.	Richard Man Kit Yu,
7.	 Geoff R MacFarlane</t>
  </si>
  <si>
    <t>Thi Kim Anh Tran</t>
  </si>
  <si>
    <t>Marine Pollution Bulletin/ ISSN: 0025326X, 18793363</t>
  </si>
  <si>
    <t>This work was supported by a Lake Macquarie City Council Environmental Research Grant (2020) and a Faculty of Science, The University of Newcastle Strategic Investment Funding grant (2020).</t>
  </si>
  <si>
    <t>https://doi.org/10.1016/j.marpolbul.2021.112475</t>
  </si>
  <si>
    <t>Khoa học Môi Trường</t>
  </si>
  <si>
    <t>Trần Thị Kim Anh</t>
  </si>
  <si>
    <t>Tác giả Trần Thị Kim Anh đứng tên 2 đơn vị</t>
  </si>
  <si>
    <t>Exposure to estrogenic mixtures results in tissue-specific alterations to the metabolome of oysters</t>
  </si>
  <si>
    <t>1.Rafiquel Islam
2.Steven D Melvin
3. Richard Man Kit Yu 
4.Wayne A O’Connor 
5.Thi Kim Anh Tran
6.Megan Andrew-Priestley
7.Frederic DL Leusch
8.Geoff R MacFarlane</t>
  </si>
  <si>
    <t>Aquatic Toxicology/ISSN: 0166445X, 18791514</t>
  </si>
  <si>
    <t xml:space="preserve">The project was funded by the Australian Research Council, Hunter Water Corporation, and New South Wales Department of Primary Industries	</t>
  </si>
  <si>
    <t>https://doi.org/10.1016/j.aquatox.2020.105722</t>
  </si>
  <si>
    <t>Secondary treatment phase of tertiary wastewater treatment works significantly reduces estrogenic load</t>
  </si>
  <si>
    <t>1.Rafiquel Islam
2.Richard Man Kit Yu
3.Megan Andrew-Priestley
4.Nathan Smith
5. Mohammad Mahmudur Rahman.
6. Thi Kim Anh Tran
7.Wayne A O’Connor
8. Geoff R MacFarlane</t>
  </si>
  <si>
    <t>Water Research/ ISSN: 00431354, 18792448</t>
  </si>
  <si>
    <t>The project was funded by the Australian Research Council, Hunter Water Corporation, and New South Wales Department of Primary Industries</t>
  </si>
  <si>
    <t>https://doi.org/10.1016/j.watres.2021.117257</t>
  </si>
  <si>
    <t>Estrogenic mixtures induce alterations in lipidomic profiles in the gonads of female oysters</t>
  </si>
  <si>
    <t>1.Rafiquel Islam
2.Steven D Melvin
3. Richard Man Kit Yu, 
4.Wayne A O'Connor
5.Thi Kim Anh Tran
6.Megan Andrew-Priestley
7.Frederic DL Leusch
8. Geoff R MacFarlane</t>
  </si>
  <si>
    <t xml:space="preserve">Chemosphere/ ISSN: 00456535 </t>
  </si>
  <si>
    <t>https://doi. org/10.1016/j.chemosphere.2021.132997</t>
  </si>
  <si>
    <t>Global patterns of accumulation and partitioning of metals in halophytic saltmarsh taxa: A phylogenetic comparative approach</t>
  </si>
  <si>
    <t>1.Md Rushna Alam
2.Rafiquel Islam
3. Thi Kim Anh Tran 
4.Diep Le Van
5.Mohammad Mahmudur Rahman 
6.Andrea S Griffin
7.Richard Man Kit Yu 
8.Geoff R MacFarlane</t>
  </si>
  <si>
    <t>Thi Kim Anh Tran; 
Diep Le Van</t>
  </si>
  <si>
    <t>Journal of Hazardous Materials/ ISSN: 03043894</t>
  </si>
  <si>
    <t>https://doi.org/10.1016/j.jhazmat.2021.125515</t>
  </si>
  <si>
    <t>A genomic perspective on the potential of termite-associated Cellulosimicrobium cellulans MP1 as producer of plant biomass-acting enzymes and exopolysaccharides</t>
  </si>
  <si>
    <t>Nguyen Thi Hanh Vu, Tung Ngoc Quach, Xuan Thi Thanh Dao, Ha Thanh Le, Chi Phương Le, Lam Tung Nguyen, Lam Tung Le, Cao Cuong Ngo, Ha Hoang, Ha Hoang Chu, Quyet Tien Phi</t>
  </si>
  <si>
    <t>Đào Thị Thanh Xuân</t>
  </si>
  <si>
    <t>PeerJ;        2167-8359</t>
  </si>
  <si>
    <t>VAST number: CN40SH.01/18-21</t>
  </si>
  <si>
    <t>DOI 10.7717/peerj.11839</t>
  </si>
  <si>
    <t>Microbiology</t>
  </si>
  <si>
    <t>Tác giả Đào Thị Thành Xuân đứng tên 2 đơn vị</t>
  </si>
  <si>
    <t>Pedagogy undergraduates’ perception on twenty-first century skills</t>
  </si>
  <si>
    <t>Tu Thi Nguyen1
Hung Van Bui2*
Nhu-Thuyen Dang-Thi3
Thien-Thu Truong-Thi4
Vinh-Long Tran-Chi</t>
  </si>
  <si>
    <t>Bùi Văn Hùng</t>
  </si>
  <si>
    <t>JOURNAL FOR EDUCATORS, TEACHERS AND TRAINERS
ISSN 1989 – 9572</t>
  </si>
  <si>
    <t>https://jett.labosfor.com/index.php/jett/article/view/588</t>
  </si>
  <si>
    <t>Measuring the refractive index of a methanol - water mixture according to the wavelength</t>
  </si>
  <si>
    <t>1. Dung Tien Nguyen,1.  Le Canh Trung, 2. Nguyen Duy Cuong, 1. Ho Dinh Quang, 1. Dinh Xuan Khoa, 1. Nguyen Van Phu,1.  Chu Van Lanh, 1. Nguyen Thanh Vinh, 1. Do Thanh Thuy,1. Bui Dinh Thuan</t>
  </si>
  <si>
    <t>Dung Tien Nguyen, Le Canh Trung,  Ho Dinh Quang, Dinh Xuan Khoa, Nguyen Van Phu, Chu Van Lanh, Nguyen Thanh Vinh, Do Thanh Thuy, Bui Dinh Thuan</t>
  </si>
  <si>
    <t>PHOTONICS LETTERS OF POLAND
2080-2242</t>
  </si>
  <si>
    <t>Đề tài độc lập cấp nhà nước ĐTĐL.CN-32/19</t>
  </si>
  <si>
    <t>doi: 10.4302/plp.v13i1.1058</t>
  </si>
  <si>
    <t>Parametric resonance of acoustic and optical phonons in GaAs/GaAsAl quantum well in the presence of laser field</t>
  </si>
  <si>
    <t>1. Dung Tien Nguyen, 1. Le Canh Trung,1.  Pham Thi Hoai Duong, 2. Tran Cong Phong</t>
  </si>
  <si>
    <t xml:space="preserve">Dung Tien Nguyen, Le Canh Trung; </t>
  </si>
  <si>
    <t>DOI: 10.4302/plp.v13i1.1051</t>
  </si>
  <si>
    <t>The influence of the laser on acoustic phonon amplification in parabolic potential well</t>
  </si>
  <si>
    <t>Dung Tien Nguyen, Do Thanh Thuy, Le Canh Trung</t>
  </si>
  <si>
    <t xml:space="preserve">Optical and Quantum Electronics ISSN: 03068919, 1572817X </t>
  </si>
  <si>
    <t xml:space="preserve">
https://doi.org/10.1007/s11082-021-03353-5</t>
  </si>
  <si>
    <t>Electron-phonon coupling, spin-polarized Zeeman field, and exchange field effects on the electronic properties of monolayer h-BP</t>
  </si>
  <si>
    <t>1. Nguyen T Dung, 2. Ta T Tho, 3, 4.  Le T T Phuong</t>
  </si>
  <si>
    <t>Nguyễn Tiến Dũng</t>
  </si>
  <si>
    <t>Journal of Physics D: Applied Physics; ISSN / eISSN: 0022-3727 / 1361-6463</t>
  </si>
  <si>
    <t>NAFOSTED No. 103.01-2019.389</t>
  </si>
  <si>
    <t xml:space="preserve">https://doi.org/10.1088/1361-6463/ac0eb2
</t>
  </si>
  <si>
    <t>Vât lý</t>
  </si>
  <si>
    <t>Experimental Study on Strengthening of Corroded RC Beams with High-Performance Steel Fiber Mortar and Normal Reinforcements</t>
  </si>
  <si>
    <t>1. Thanh-Hung Nguyen,
2. Dinh-Hung Nguyen,
3. Duy-Duan Nguyen (tác giả của ĐHV, tác giả liên hệ)</t>
  </si>
  <si>
    <t>International Journal of Civil Engineering;
1735-0522</t>
  </si>
  <si>
    <t>Ho Chi Minh City University of Technology and Education, Vietnam</t>
  </si>
  <si>
    <t>https://doi.org/10.1007/s40999-021-00691-z</t>
  </si>
  <si>
    <t>Inhibition of Ligand-Gated TRPA1 by General Anesthetics</t>
  </si>
  <si>
    <t>1. Hoai T. Ton, 2.Thieu X. Phan 3. Gerard P. Ahern</t>
  </si>
  <si>
    <t xml:space="preserve"> Hoai T. Ton, Thieu X. Phan</t>
  </si>
  <si>
    <t>Molecular Pharmacology 1521-0111</t>
  </si>
  <si>
    <t>National Institutes of Health [Grant
R21NR012065].</t>
  </si>
  <si>
    <t>https://doi.org/10.1124/mol.119.118851</t>
  </si>
  <si>
    <t>Sinh học</t>
  </si>
  <si>
    <t>TRPV1 expressed throughout the arterial circulation regulates vasoconstriction and blood pressure</t>
  </si>
  <si>
    <t>1.Thieu X. Phan, 2. Hoai T. Ton, 3. Hajnalka Gulyás, 4. Róbert Pórszász, 5. Attila Tóth, 6. Rebekah Russo, 7. Matthew W. Kay, 8. Niaz Sahibzada, 9. Gerard P. Ahern</t>
  </si>
  <si>
    <t xml:space="preserve">The Journal of Physiology 1469-7793 </t>
  </si>
  <si>
    <t>SCI</t>
  </si>
  <si>
    <t xml:space="preserve">NIH U01 DK-101040(G.A.), the Hungarian Research Fund (OTKA K116940 toR.P. and A.T.) and by the GINOP-2.3.2-15-2016-00043 and GINOP-2.3.2-15-2016-00050 grants (to A.T.). </t>
  </si>
  <si>
    <t>https://doi.org/10.1113/JP279909</t>
  </si>
  <si>
    <t>Tác giả Hoai T. Ton vàThieu X. Phan đứng tên 2 đơn vị</t>
  </si>
  <si>
    <t>All-optical switching via spontaneously generated coherence, relative phase and incoherent pumping in a V-type three-level system</t>
  </si>
  <si>
    <t>1. Hoang Minh Dong, 2. Nguyen Huy Bang, 2. Dinh Xuan Khoa, 2. Le Van Doai</t>
  </si>
  <si>
    <t>Nguyen Huy Bang, Dinh Xuan Khoa, Le Van Doai</t>
  </si>
  <si>
    <t>Đề tài cấp Bộ B2020-TDV-03</t>
  </si>
  <si>
    <t>https://www.sciencedirect.com/science/article/abs/pii/S0030401821009329</t>
  </si>
  <si>
    <t>Microwave-assisted all-optical switching in a four-level atomic system</t>
  </si>
  <si>
    <t>1.Nguyen Tuan Anh, 1.Thai Doan Thanh, 2. Nguyen Huy Bang and 1. Hoang Minh Dong</t>
  </si>
  <si>
    <t>Nguyen Huy Bang</t>
  </si>
  <si>
    <t xml:space="preserve">Pramana - Journal of Physics 0304-4289 </t>
  </si>
  <si>
    <t>Ho Chi Minh City University of Technology and Education, Vietnam; 148/HD-DCT and 62/HD-DCT.</t>
  </si>
  <si>
    <t>https://doi.org/10.1007/s12043-020-02068-8</t>
  </si>
  <si>
    <t>Some strong limit theorems for weighted sums of measurable operators</t>
  </si>
  <si>
    <t>1. Nguyễn Văn Huấn
2. Nguyễn Văn Quảng (tác giả của ĐHV, tác giả liên hệ (Correspondence))</t>
  </si>
  <si>
    <t>Nguyễn Văn Quảng</t>
  </si>
  <si>
    <t>Infinite Dimensional Analysis, Quantum Probability
and Related Topics;
0219-0257 (print)
1793-6306 (online)</t>
  </si>
  <si>
    <t>1. Đề tài Nafosted, No. 101.03-2020.18
2. Đề tài cấp Bộ, No. B2019-TDV-01</t>
  </si>
  <si>
    <t>https://doi.org/10.1142/S0219025721500223</t>
  </si>
  <si>
    <t>A machine learning-based model for predicting atmospheric corrosion rate of carbon steel</t>
  </si>
  <si>
    <t xml:space="preserve">1. Trong-Ha Nguyen, 
2. Ngoc-Long Tran,  
3. Van Tien Phan,
4. Duy-Duan Nguyen </t>
  </si>
  <si>
    <t>Nguyễn Trọng Hà,
Trần Ngọc Long,
Phan Văn Tiến,
Nguyễn Duy Duẩn</t>
  </si>
  <si>
    <t>Advances in Materials Science and Engineering;
1687-8434</t>
  </si>
  <si>
    <t>Ministry of Education and Training B2020-TDV-05</t>
  </si>
  <si>
    <t>https://doi.org/10.1155/2021/6967550</t>
  </si>
  <si>
    <t>A metal atmosphere corrosion in the industrial zones - Reliability and durability prediction models of steel structures</t>
  </si>
  <si>
    <t>1. Ngoc-Long Tran ,
2. Van-Tien Phan,
3. Trong-Ha Nguyen</t>
  </si>
  <si>
    <t>Trần Ngọc Long,
Phan Văn Tiến,
Nguyễn Trọng Hà</t>
  </si>
  <si>
    <t>Journal of Materials and Engineering Structures;
2170-127X</t>
  </si>
  <si>
    <t>http://revue.ummto.dz/index.php/JMES/article/view/2997</t>
  </si>
  <si>
    <t>Evaluating the Possibility of Replacing Natural Fine Aggregates in Concrete with Recycled Aggregates</t>
  </si>
  <si>
    <t>1. Duy-Duan Nguyen,
2. Dieu Thuy Nguyen,
3. Thi Hao Cao,
4. Van Tien Phan</t>
  </si>
  <si>
    <t>Nguyễn Duy Duẩn,
Nguyễn Thị Diệu Thùy,
Cao Thị Hảo,
Phan Văn Tiến</t>
  </si>
  <si>
    <t>https://doi.org/10.48084/etasr.4449</t>
  </si>
  <si>
    <t>Efficiency of flexural strengthening RC beams using fiber reinforced polymer materials</t>
  </si>
  <si>
    <t>1. Van-Tien Phan,
2. Duy-Duan Nguyen</t>
  </si>
  <si>
    <t>Phan Văn Tiến,
Nguyễn Duy Duẩn</t>
  </si>
  <si>
    <t>Materials Today: Proceedings;
2214-7854</t>
  </si>
  <si>
    <t>CPCI-S</t>
  </si>
  <si>
    <t>https://doi.org/10.1016/j.matpr.2020.07.719</t>
  </si>
  <si>
    <t>Seismic fragility analysis of reinforced concrete piers of steel box girder bridges: A parametric study</t>
  </si>
  <si>
    <t>1. Ngoc-Long Tran,
2. Trong-Ha Nguyen,
3. Van-Tien Phan ,
4. Duy-Duan Nguyen</t>
  </si>
  <si>
    <t>Trần Ngọc Long,
Nguyễn Trọng Hà,
Phan Văn Tiến,
Nguyễn Duy Duẩn</t>
  </si>
  <si>
    <t>Materials Today: Proceedings;
2214-7853</t>
  </si>
  <si>
    <t>https://doi.org/10.1016/j.matpr.2020.06.414</t>
  </si>
  <si>
    <t>Broadband laser‑driven creation of entangled state for a nonlinear coupling coupler pumped in one mode</t>
  </si>
  <si>
    <t>A. Nguyen Tuan, O. Luong Thi Tu, L. Chu Van,· D. Nguyen Thi4 · D. Hoang Minh ,·K. Doan Quoc</t>
  </si>
  <si>
    <t>L. Chu Van</t>
  </si>
  <si>
    <t>Optical and Quantum Electronics</t>
  </si>
  <si>
    <t>Youth Development Science and Technology Center, Ho Chi Minh Communist Youth
Union and Department of Science and Technology of Ho Chi Minh City,</t>
  </si>
  <si>
    <t>https://doi.org/10.1007/s11082-021-03416-7</t>
  </si>
  <si>
    <t>Multi-octave supercontinuum generation in As2Se3 chalcogenide photonic
crystal fiber</t>
  </si>
  <si>
    <t>Lanh Chu Van, Thuy Nguyen Thi, Bao Tran Le Tran, Duc Hoang Trong,
Ngoc Vo Thi Minh, Hieu Van Le, Van Thuy Hoang</t>
  </si>
  <si>
    <t xml:space="preserve">Lanh Chu Van, Van Thuy Hoang; </t>
  </si>
  <si>
    <t>Photonics and Nanostructures - Fundamentals
and Applications</t>
  </si>
  <si>
    <t>Nafosted 103.03-2020.03</t>
  </si>
  <si>
    <t>https://doi.org/10.1016/j.photonics.2021.100986</t>
  </si>
  <si>
    <t>Optimization of optical properties of toluene-core photonic crystal
fibers with circle lattice for supercontinuum generation</t>
  </si>
  <si>
    <t>Thuy Nguyen Thi, Duc Hoang Trong, Bao Tran Le Tran, Trong Dang Van, Lanh Chu Van</t>
  </si>
  <si>
    <t>Chu Văn Lanh;</t>
  </si>
  <si>
    <t>https://doi.org/10.1007/s12596-021-00802-y</t>
  </si>
  <si>
    <t>Potential risks of climate variability on rice cultivation regions in Mekong Delta, Vietnam</t>
  </si>
  <si>
    <t>T. K. H. Dinh, 
T. A. Dang</t>
  </si>
  <si>
    <t>Đinh Thị Kim Hảo</t>
  </si>
  <si>
    <t>Brazilian Journal of Agricultural and Environmental Engineering;    1807-1929</t>
  </si>
  <si>
    <t>DOI: http://dx.doi.org/10.1590/1807-1929/agriambi.v26n5p348-355</t>
  </si>
  <si>
    <t>Khoa học nông nghiệp</t>
  </si>
  <si>
    <t>Investigation into the Chemical Composition and Antimicrobial Activity of Essential Oil from the Rhizomes of Boesenbergia quangngaiensis N.S. Lý from Vietnam</t>
  </si>
  <si>
    <t xml:space="preserve">Le Thi Huong, Ly Ngoc Sam, Do Ngoc Dai, Isiaka A. Ogunwande </t>
  </si>
  <si>
    <t>NAFOSTED under grant number:
106.03-2019.315</t>
  </si>
  <si>
    <t>10.1080/0972060X.2021.2005690</t>
  </si>
  <si>
    <t>Lê Thị Hương</t>
  </si>
  <si>
    <t>Chemical compositions of essential oils and antimicrobial activity of Zingiber magang and Zingiber tamii from Vietnam</t>
  </si>
  <si>
    <t>Le Thi Huong, Ly Ngoc Sam, Dao Thi Minh Chau, Do Ngoc Dai, Isiaka Ajani Ogunwande</t>
  </si>
  <si>
    <t>10.1080/0972060X.2021.2005694</t>
  </si>
  <si>
    <t>Essential oils of Lauraceae: Constituents and antimicrobial activity of Dehaasia cuneata (Blume) Blume and Caryodaphnopsis tonkinensis (Lecomte) Airy- Shaw (Lauraceae) from Vietnam</t>
  </si>
  <si>
    <t>Huong, L.T., Chau, D.T.M., Dai, D.N. and Ogunwande, I.A</t>
  </si>
  <si>
    <t>http://doi.org/10.25135/rnp.301.2110.2240</t>
  </si>
  <si>
    <t>Revegetation on abandoned salt ponds
relieves the seasonal fluctuation of soil
microbiomes</t>
  </si>
  <si>
    <t>Huyen-Trang Tran</t>
  </si>
  <si>
    <t>BMC genomics</t>
  </si>
  <si>
    <t>Đại học Quốc gia Thành Công, Đài Loan</t>
  </si>
  <si>
    <t>https://doi.org/10.1186/s12864-019-5875-y</t>
  </si>
  <si>
    <t>Trần Huyền Trang</t>
  </si>
  <si>
    <t>Tác giả Trần Huyền Trang đứng tên 2 đơn vị; Bài báo từ 2019, đã được Hiệu trưởng phê duyệt khen thưởng bổ sung theo định mức 2019</t>
  </si>
  <si>
    <t>All‑optical switching in a medium of a four‑level vee‑cascade</t>
  </si>
  <si>
    <t>Dinh Xuan Khoa, Nguyen Van ai, Hoang Minh Dong, Le Van Doai and Nguyen Huy Bang</t>
  </si>
  <si>
    <t>Dinh Xuan Khoa, Le Van Doai and Nguyen Huy Bang;</t>
  </si>
  <si>
    <t xml:space="preserve">Optical and Quantum Electronics, ISSN 1572-817X (Online) - ISSN 0306-8919 (Print) </t>
  </si>
  <si>
    <t>Đề tài Nafosted 103.03-2017.332 và Đề tài HTSP B2018-TDV-01SP</t>
  </si>
  <si>
    <t>https://doi.org/10.1007/s11082-022-03530-0</t>
  </si>
  <si>
    <t>Geometric properties for level sets of quadratic functions</t>
  </si>
  <si>
    <t>Huu-Quang Nguyen,  Ruey-Lin Sheu</t>
  </si>
  <si>
    <t>Nguyễn Hữu Quang</t>
  </si>
  <si>
    <t>Journal of Global Optimization/ 09255001/ 15732916</t>
  </si>
  <si>
    <t>Ministry of Science and Technology, Taiwan (Grant No. MOST
105-2115-M-006-005-MY2</t>
  </si>
  <si>
    <t>https://doi.org/10.1007/s10898-018-0706-2</t>
  </si>
  <si>
    <t>Tác giả Nguyễn Hữu Quang đứng tên 2 đơn vị; Bài báo từ 2019, đã được Hiệu trưởng phê duyệt khen thưởng bổ sung theo định mức 2019</t>
  </si>
  <si>
    <t>Research on Industry 4.0 and on key related technologies
in Vietnam: A bibliometric analysis using Scopus</t>
  </si>
  <si>
    <t>1.Duc Binh Pham              2. Trung Tran               3. Hien Thu Thi Le                4.Nhi Thi Nguyen       5.Ha Thi Cao                           6.Tien Trung Nguyen</t>
  </si>
  <si>
    <t xml:space="preserve">Learned Publishing  ISSN(e): 09531513, 17414857  </t>
  </si>
  <si>
    <t xml:space="preserve">SSCI </t>
  </si>
  <si>
    <t>Đề tài NAFOSTED 02/NCUD/2019</t>
  </si>
  <si>
    <t>https://onlinelibrary.wiley.com/doi/full/10.1002/leap.1381</t>
  </si>
  <si>
    <t>Communication</t>
  </si>
  <si>
    <t>Effectiveness of Kahoot on Exam Scores in Physics of High-School Students: A Case Study in Vietnam</t>
  </si>
  <si>
    <t>1.Tran Thi Ngoc Anh, 
2. Nguyen Ngoc Duy, 
3. Nhi Thi Nguyen</t>
  </si>
  <si>
    <t>Journal of Legal, Ethical and Regulatory Issues ISSN: 1544-0044</t>
  </si>
  <si>
    <t>Scopus</t>
  </si>
  <si>
    <t>Hue University under Grant number of DHH2020-03-134</t>
  </si>
  <si>
    <t>https://www.abacademies.org/articles/effectiveness-of-kahoot-on-exam-scores-in-physics-of-highschool-students-a-case-study-in-vietnam-11225.html</t>
  </si>
  <si>
    <t>Khoa học xã hội</t>
  </si>
  <si>
    <t>Utilizing rainfed supply and irrigation as a climate variability adaptation solution for coastal lowland areas in Vietnam</t>
  </si>
  <si>
    <t>1. Dang Truong An, 2. Nguyen Van Hong, 3. Mai Phuong Ngoc</t>
  </si>
  <si>
    <t>Mai Phuong Ngoc</t>
  </si>
  <si>
    <t>https://doi.org/10.34044/j.anres.2021.55.3.19</t>
  </si>
  <si>
    <t>Motivations for entrepreneurship of students in Viet Nam</t>
  </si>
  <si>
    <t xml:space="preserve">Van Toan Dinh, Phuong Mai Nguyen, Truc Le Nguyen, Thi-Cam Thuong Hoang </t>
  </si>
  <si>
    <t>Thi-Cam Thuong Hoang</t>
  </si>
  <si>
    <t>Academy of Entrepreneurship Journal (Print ISSN: 1087-9595; Online ISSN: 1528-2686)</t>
  </si>
  <si>
    <t>https://www.abacademies.org/articles/motivations-for-entrepreneurship-of-students-in-vietnam-9476.html</t>
  </si>
  <si>
    <t>Hoàng Thị Cẩm Thương</t>
  </si>
  <si>
    <t>Formative assessment management through Vietnamese English majored students’ lenses and ways to improve student motivation</t>
  </si>
  <si>
    <t>Nguyen Van Hai, Phan Quoc Lam, Duong Thi Thanh Thanh, Giap Binh Nga</t>
  </si>
  <si>
    <t>Nguyen Van Hai, Phan Quoc Lam, Duong Thi Thanh Thanh</t>
  </si>
  <si>
    <t>Psychology and Education Journal, ISSN 1553-6939</t>
  </si>
  <si>
    <t>Nguyễn Văn Hải</t>
  </si>
  <si>
    <t>The Actual Situation of Practising Reading Skill in Teaching Chemistry in English at Vietnamese High School</t>
  </si>
  <si>
    <t>Cao Cu Giac, Pham Ngoc Tuan</t>
  </si>
  <si>
    <t>Cao Cu Giac</t>
  </si>
  <si>
    <t>ISSN(e): 2310-3868
ISSN(p): 2311-6897</t>
  </si>
  <si>
    <t>https://doi.org/10.18488/journal.61.2021.93.468.486</t>
  </si>
  <si>
    <t>Khoa học giáo dục</t>
  </si>
  <si>
    <t>Investigating the corrosion initiation process in reinforced concrete structures under the impact of climate change</t>
  </si>
  <si>
    <t>1. Ngoc-Long Tran, 
2. Van-Phuc Phan, 
3. Morozov Valeriy</t>
  </si>
  <si>
    <t>Trần Ngọc Long,
Phan Văn Phúc</t>
  </si>
  <si>
    <t>Architecture and Engineering;
2500-0055</t>
  </si>
  <si>
    <t>https://doi.org/10.23968/2500-0055-2021-6-2-37-44</t>
  </si>
  <si>
    <t>Constitutive Response and Failure Mechanism of Porous Cement-Based Materials Under Triaxial Stress States</t>
  </si>
  <si>
    <t>1. Thang T Nguyen, 
2. Lien V Tran, 
3. Tung T Pham, 
4. Long N Tran</t>
  </si>
  <si>
    <t xml:space="preserve">Lecture Notes in Mechanical Engineering;
2195-4364 </t>
  </si>
  <si>
    <t>Ministry of Education and Training</t>
  </si>
  <si>
    <t>https://doi.org/10.1007/978-981-16-3239-6_73</t>
  </si>
  <si>
    <t>Post-buckling Response of Functionally Graded Porous Plates Rested on Elastic Substrate via First-Order Shear Deformation Theory</t>
  </si>
  <si>
    <t>1. Le Thanh Hai , 
2. Nguyen Van Long, 
3. Tran Minh Tu, 
4. Chu Thanh Binh</t>
  </si>
  <si>
    <t>https://doi.org/10.1007/978-981-16-3239-6_59</t>
  </si>
  <si>
    <t>A Short Review on Numerical Modelling Approaches for Seismic Evaluation Performance of Nuclear Power Plant Structures</t>
  </si>
  <si>
    <t>1. Van-Tien Phan, 
2. Xuan-Hung Vu, 
3. Trong-Cuong Vo, 
4. Duy-Duan Nguyen</t>
  </si>
  <si>
    <t>Phan Văn Tiến,
Vũ Xuân Hùng,
Võ Trọng Cường,
Nguyễn Duy Duẩn</t>
  </si>
  <si>
    <t>IOP Conference Series: Earth and Environmental Science;
1755-1315</t>
  </si>
  <si>
    <t>Chưa xếp hạng</t>
  </si>
  <si>
    <t>https://doi.org/10.1088/1755-1315/822/1/012047</t>
  </si>
  <si>
    <t>Seismic Performance Evaluation of Integral Bridges Considering Soil-Structure Interaction</t>
  </si>
  <si>
    <t>1. Duy-Duan Nguyen, 
2. Huu-Cuong Nguyen</t>
  </si>
  <si>
    <t>Nguyễn Duy Duẩn,
Nguyễn Hữu Cường</t>
  </si>
  <si>
    <t>Lecture Notes in Civil Engineering;
2366-2558</t>
  </si>
  <si>
    <t>https://doi.org/10.1007/978-981-16-4617-1_8</t>
  </si>
  <si>
    <t>Correlation Between Seismic Intensity Measures and Response of Skewed Bridges</t>
  </si>
  <si>
    <t>https://doi.org/10.1007/978-981-16-4617-1_3</t>
  </si>
  <si>
    <t>Effect of Metal Corrosion on the Structural Reliability of the 3D Steel Frames</t>
  </si>
  <si>
    <t>1. Ngoc-Long Tran, 
2. Trong-Ha Nguyen</t>
  </si>
  <si>
    <t>Trần Ngọc Long,
Nguyễn Trọng Hà</t>
  </si>
  <si>
    <t>Lecture Notes in Civil Engineering;
2366-2557</t>
  </si>
  <si>
    <t>https://doi.org/10.1007/978-981-16-0053-1_5</t>
  </si>
  <si>
    <t>Global Sensitivity Analysis of the Buckling Strength for Battened Built-up Columns Steel Considering Shear Deformations</t>
  </si>
  <si>
    <t>https://doi.org/10.1007/978-981-16-0053-1_6</t>
  </si>
  <si>
    <t>Some suggestions for Urban planning approach to Green Infrastructure, implications for Vinh city, Nghe An province, Viet Nam</t>
  </si>
  <si>
    <t>1. Nguyen Thi Kieu Vinh,
2. Doan Thi Thuy Huong</t>
  </si>
  <si>
    <t>Nguyễn Thị Kiều Vinh,
Doãn Thị Thùy Hương,</t>
  </si>
  <si>
    <t>E3S Web Conference;
2267-1242</t>
  </si>
  <si>
    <t>https://doi.org/10.1051/e3sconf/202126305008</t>
  </si>
  <si>
    <t>Nguyễn Thị Kiều Vinh</t>
  </si>
  <si>
    <t>Experimental Study on the Bond Strength Between Reinforcement Bars and Concrete as a Function of Concrete Strength and Confinement Effect</t>
  </si>
  <si>
    <t>1. Vinh Tran Xuan,
2. Hung Nguyen Manh,
3. Hieu Nguyen Trung,
4. Dat Pham Xuan</t>
  </si>
  <si>
    <t>Trần Xuân Vinh,
Nguyễn Mạnh Hùng</t>
  </si>
  <si>
    <t>https://doi.org/10.1007/978-981-16-7160-9_25</t>
  </si>
  <si>
    <t>Trần Xuân Vinh</t>
  </si>
  <si>
    <t>Determination Method of the Structural Strength of Deep Reinforced Concrete Beams Using ANSYS Software</t>
  </si>
  <si>
    <t>1. Phan Van-Phuc</t>
  </si>
  <si>
    <t>Phan Văn Phúc</t>
  </si>
  <si>
    <t>https://doi.org/10.1007/978-981-16-6978-1_20</t>
  </si>
  <si>
    <t>Integrating Multi-threading into Query-Subquery Nets</t>
  </si>
  <si>
    <t>Cao Thanh Son, Phan Anh Phong, Le Quoc Anh</t>
  </si>
  <si>
    <t>Lecture Notes in Networks and Systems (Print ISSN: 2367-3370, eISSN: 2367-3389)</t>
  </si>
  <si>
    <t>https://link.springer.com/chapter/10.1007/978-981-16-2094-2_24</t>
  </si>
  <si>
    <t>Cao Thanh Sơn</t>
  </si>
  <si>
    <t>Developing Experiment Skills for Pre-service Teachers of Biology in Vietnam</t>
  </si>
  <si>
    <t>Phạm Thị Hương, Nguyễn Thanh Mỹ</t>
  </si>
  <si>
    <t>Educational sciences: Theory &amp; Practice ISSN: 2630-5984 
eISSN: 2148-7561</t>
  </si>
  <si>
    <t>Enhancing Teacher Education Program (ETEP) under grant number: HD03-
2019 ETEP.</t>
  </si>
  <si>
    <t xml:space="preserve">DOI 10.12738/jestp.2021.3.005 </t>
  </si>
  <si>
    <t>Phạm Thị Hương</t>
  </si>
  <si>
    <t>Current situation of natural sciences laboratories and factors affecting the frequency of natural science laboratory teaching at some lower secondary schools in the north central region of Viet Nam</t>
  </si>
  <si>
    <t>Journal of Management Information and Decision Science  Print ISSN: 1524-7252
Online ISSN: 1532-5806</t>
  </si>
  <si>
    <t>https://www.abacademies.org/articles/current-situation-of-natural-sciences-laboratories-and-factors-affecting-the-frequency-of-natural-science-laboratory-teaching-at-s-10270.html</t>
  </si>
  <si>
    <t>The Implementation of the CDIO Approach in Teacher
Training Programs: The Vietnamese Case</t>
  </si>
  <si>
    <t>Phạm Thị Hương, Nguyễn Thị Châu Giang, Nguyễn Thanh Mỹ, Nguyễn Thị Quỳnh Anh, Chế Thị Hải Linh</t>
  </si>
  <si>
    <t>Journal of Educational and Social Research. E-ISSN: 2240-0524 /ISSN:2239-978X</t>
  </si>
  <si>
    <t>DOI: https://doi.org/10.36941/jesr-2021-0109</t>
  </si>
  <si>
    <t>Factors affecting the profitability of listed commercial banks in Vietnam: Does agriculture finance matter?</t>
  </si>
  <si>
    <t>Thanh Cuong Dang, Thi Bat Nguyen, Thi Yen Nguyen, Thi Hang Trinh, Thi Thao Banh</t>
  </si>
  <si>
    <t>Thanh Cuong Dang, Thi Yen Nguyen, Thi Hang Trinh, Thi Thao Banh</t>
  </si>
  <si>
    <t>Agbioforum</t>
  </si>
  <si>
    <t>https://www.agbioforum.info/index.php/agb/article/view/35/26</t>
  </si>
  <si>
    <t>Thanh Cuong Dang</t>
  </si>
  <si>
    <t>The moderating effects of the manager's characteristics and financial obstacles on internationalization and firm performance in poland</t>
  </si>
  <si>
    <t>Phan Anh Tu, Nguyen Van Song, Dinh Van Tien, Thai Van Ha,Nguyen Cong Tiep, Dao Quang Thang, Nguyen Van Luong, Do Thuy Huong</t>
  </si>
  <si>
    <t>Dao Quang Thang</t>
  </si>
  <si>
    <t>PalArch's Journal of Archaeology of Egypt/ Egyptology
ISSN: 1567-214X</t>
  </si>
  <si>
    <t>https://www.archives.palarch.nl/index.php/jae/issue/view/126</t>
  </si>
  <si>
    <t>Đào Quang Thắng</t>
  </si>
  <si>
    <t>Uncertain Supply Chain Management/ ISSN 2291-6830 (Online) - ISSN 2291-6822 (Print)</t>
  </si>
  <si>
    <t>Trần Quang Bách</t>
  </si>
  <si>
    <t>The Effects of Risks in Agricultural Supply Chain Management on Business Performance: A Case Study in Vietnam</t>
  </si>
  <si>
    <t>Quang Bach Tran; Thi Thu Cuc Nguyen*; Thi Minh Phuong Nguyen; Dieu Linh Tran; Anh Tuan Nguyen; Quang Tai Dang</t>
  </si>
  <si>
    <t>AgBioForum/ ISSN 1522936X</t>
  </si>
  <si>
    <t>https://agbioforum.org/the-effects-of-risks-in-agricultural-supply-chain-management-on-business-performance-a-case-study-in-vietnam/</t>
  </si>
  <si>
    <t>Effects of Plant Density and Row Spacing on Yield and Yield Components of Peanut (Arachis hypogaea L.) on the Coastal Sandy Land Area in Nghe An Province, Vietnam</t>
  </si>
  <si>
    <t>Tran Xuan Minh, Nguyen Cong Thanh, Tran Hau Thin, Nguyen Thi Tieng, Nguyen Thi Huong Giang</t>
  </si>
  <si>
    <t>Trần Xuân Minh, Nguyễn Công Thành, Trần Hậu Thìn, Nguyễn Thị Tiếng, Nguyễn Thị Hương Giang</t>
  </si>
  <si>
    <t xml:space="preserve">Indian Journal of Agricultural Research, Print ISSN: 0367-8245, Online ISSN: 0976-058X </t>
  </si>
  <si>
    <t xml:space="preserve">DOI: 10.18805/IJARe.A-614 </t>
  </si>
  <si>
    <t>Nông nghiệp</t>
  </si>
  <si>
    <t>Trần Xuân Minh</t>
  </si>
  <si>
    <t>Business environment and labor productivity: The case of the Vietnamese firms</t>
  </si>
  <si>
    <t>Thi Thu Cuc Nguyen, Huu Trinh Nguyen,Thi Kim Oanh Thai, Thi Dieu Anh Ho, Nguyen Van Tuyen, Thi Minh Thy Le, Thanh Cuong Nguyen and Cong Binh Ngo</t>
  </si>
  <si>
    <t>Thi Thu Cuc Nguyen, Thi Kim Oanh Thai, Thi Dieu Anh Ho</t>
  </si>
  <si>
    <t>Accounting/ ISSN 2369-7407 (Online) - ISSN 2369-7393 (Print)</t>
  </si>
  <si>
    <t xml:space="preserve">doi: 10.5267/j.ac.2020.10.007 </t>
  </si>
  <si>
    <t xml:space="preserve">The effect of supply chain linkages on the business performance: Evidence from Vietnam </t>
  </si>
  <si>
    <t>Thi Thu Cuc Nguyen, Quang Bach Tran, Dieu Anh Ho, Duc Anh Duong and Thi Bich Thuy Nguyen</t>
  </si>
  <si>
    <t>doi: 10.5267/j.uscm.2021.6.009</t>
  </si>
  <si>
    <t>Transformational leadership and employees' perception of supply chain integration and organizational performance: The case of textile industry in Vietnam</t>
  </si>
  <si>
    <t>Uncertain Supply Chain Management</t>
  </si>
  <si>
    <t>http://dx.doi.org/10.5267/j.uscm.2020.10.005</t>
  </si>
  <si>
    <t>The Influence of Competitive Advantage on Financial Performance:  A Case Study of SMEs in Vietnam</t>
  </si>
  <si>
    <t>Hoan NGUYEN, Thi Hoang Mai TRAN, Thi Hai Yen NGUYEN, Duc Dinh TRUONG</t>
  </si>
  <si>
    <t>Trần Thị Hoàng Mai, Nguyễn Thị Hải Yến</t>
  </si>
  <si>
    <t xml:space="preserve">Journal of Asian Finance, Economics and Business, Vol 8 No 5 (2021), ISSN 2288-4645 (Online) - ISSN 2288-4637 (Print) </t>
  </si>
  <si>
    <t>10.13106/jafeb.2021.vol8.no5.0335</t>
  </si>
  <si>
    <t>The role of public-private partnership investment and eco-innovation in environmental abatement in USA: evidence from quantile ARDL approach</t>
  </si>
  <si>
    <t>Nguyen Van Song, Nguyen Cong Tiep, Dinh van Tien, Thai Van Ha, Nguyen Thi Minh Phuong, Tran Thi Hoang Mai</t>
  </si>
  <si>
    <t>Nguyễn Thị Minh Phượng, Trần Thị Hoàng Mai</t>
  </si>
  <si>
    <t>Environmental Science and Pollution Research, ISSN:0944-1344E-ISSN:1614-7499</t>
  </si>
  <si>
    <t>10.1007/s11356-021-16520-8</t>
  </si>
  <si>
    <t>Factors affecting decision and willingness to pay to connect to pipe water of households a case study in Vietnam</t>
  </si>
  <si>
    <t>Tran Thi Hoang Mai, Le Phuong Nam, Nguyen Van Song, Nguyen Van Huong, Nguyen Dang Que, Thai Van Ha, Louie Marie T. Eluriaga</t>
  </si>
  <si>
    <t>Academy of Strategic Management Journal, (Print ISSN: 1544-1458; Online ISSN: 1939-6104)</t>
  </si>
  <si>
    <t>https://www.abacademies.org/special-issues/volume-20-special-issue-6-title-strategic-management-decision-process.html</t>
  </si>
  <si>
    <t>Phung Quang Duong
 Phan Quoc Lam
Pham Thi Ngoc Lan
 Thai Van Thanh</t>
  </si>
  <si>
    <t xml:space="preserve">Phung Quang Duong
 Phan Quoc Lam
 </t>
  </si>
  <si>
    <t xml:space="preserve">Journal of Positive Psychology &amp; Wellbeing </t>
  </si>
  <si>
    <t>Q2 (năm 2021)</t>
  </si>
  <si>
    <t>https://www.journalppw.com/index.php/jppw/article/view/605</t>
  </si>
  <si>
    <t>Quản lý giáo dục</t>
  </si>
  <si>
    <t>Phùng Quang Dương</t>
  </si>
  <si>
    <t>Improving ADABoost Algorithm with Weighted SVM for Imbalanced Data Classification</t>
  </si>
  <si>
    <t>Vo Duc Quang, Tran Dinh Khang, Nguyen Minh Huy</t>
  </si>
  <si>
    <t>Vo Duc Quang</t>
  </si>
  <si>
    <t>Lecture Notes in Computer Science, vol 13076 (Q3) (Electronic ISSN: 1611-3349; Print ISSN: 0302-9743)</t>
  </si>
  <si>
    <t>Scopus
(Link)</t>
  </si>
  <si>
    <t>Scimago JR Q3
(Link)</t>
  </si>
  <si>
    <t>https://link.springer.com/chapter/10.1007/978-3-030-91387-8_9</t>
  </si>
  <si>
    <t>Võ Đức Quang</t>
  </si>
  <si>
    <t xml:space="preserve">Assessing climate risk to cassava (Manihot esculenta) yield based on rainfed </t>
  </si>
  <si>
    <t>1. Hoang Phan Hai Yen, 2. Nguyen Thi Hoai</t>
  </si>
  <si>
    <t>DOI: 10.31830/2348-7542.2021.058</t>
  </si>
  <si>
    <t>Nguyen Thi Hoai</t>
  </si>
  <si>
    <t>Kinh phí khen thưởng
(Triệu đồng)</t>
  </si>
  <si>
    <t>Giờ chuẩn được hưởng
(tiết chuẩn)</t>
  </si>
  <si>
    <t>Tác giả đại diện</t>
  </si>
  <si>
    <t>(1)</t>
  </si>
  <si>
    <t>(2)</t>
  </si>
  <si>
    <t>(3)</t>
  </si>
  <si>
    <t>(4)</t>
  </si>
  <si>
    <t>(5)</t>
  </si>
  <si>
    <t>(6)</t>
  </si>
  <si>
    <t>(7)</t>
  </si>
  <si>
    <t>(8)</t>
  </si>
  <si>
    <t>(9)</t>
  </si>
  <si>
    <t>(10)</t>
  </si>
  <si>
    <t>(11)</t>
  </si>
  <si>
    <t>(12)</t>
  </si>
  <si>
    <t>(13)</t>
  </si>
  <si>
    <t>(14)</t>
  </si>
  <si>
    <t>(15)</t>
  </si>
  <si>
    <t>(16)</t>
  </si>
  <si>
    <t>(17)</t>
  </si>
  <si>
    <t>(18)</t>
  </si>
  <si>
    <t>(19)</t>
  </si>
  <si>
    <t>1</t>
  </si>
  <si>
    <t>2</t>
  </si>
  <si>
    <t>3</t>
  </si>
  <si>
    <t>4</t>
  </si>
  <si>
    <t>Nguyễn Thị Kim Thu</t>
  </si>
  <si>
    <t>5</t>
  </si>
  <si>
    <t>6</t>
  </si>
  <si>
    <t>7</t>
  </si>
  <si>
    <t>8</t>
  </si>
  <si>
    <t>Nguyễn Thị Quỳnh Hoa</t>
  </si>
  <si>
    <t>9</t>
  </si>
  <si>
    <t>10</t>
  </si>
  <si>
    <t>11</t>
  </si>
  <si>
    <t>Nguyễn Thị Bích Thủy</t>
  </si>
  <si>
    <t>12</t>
  </si>
  <si>
    <t>13</t>
  </si>
  <si>
    <t>14</t>
  </si>
  <si>
    <t>15</t>
  </si>
  <si>
    <t>Trần Thị Tuyến</t>
  </si>
  <si>
    <t>17</t>
  </si>
  <si>
    <t>18</t>
  </si>
  <si>
    <t>19</t>
  </si>
  <si>
    <r>
      <t>1. Duong Xuan Giap (</t>
    </r>
    <r>
      <rPr>
        <i/>
        <sz val="10"/>
        <rFont val="Times New Roman"/>
        <family val="1"/>
      </rPr>
      <t>tác giả của ĐHV, tác giả chính</t>
    </r>
    <r>
      <rPr>
        <sz val="10"/>
        <rFont val="Times New Roman"/>
        <family val="1"/>
      </rPr>
      <t xml:space="preserve">), 
2. Nguyen Van Quang </t>
    </r>
    <r>
      <rPr>
        <i/>
        <sz val="10"/>
        <rFont val="Times New Roman"/>
        <family val="1"/>
      </rPr>
      <t>(tác giả của ĐHV, tác giả liên hệ (correspondence)</t>
    </r>
    <r>
      <rPr>
        <sz val="10"/>
        <rFont val="Times New Roman"/>
        <family val="1"/>
      </rPr>
      <t>), 
3. Bui Nguyen Tram Ngoc.</t>
    </r>
  </si>
  <si>
    <t>20</t>
  </si>
  <si>
    <r>
      <t>1. Do The Son
2. Duong Xuan Giap (</t>
    </r>
    <r>
      <rPr>
        <i/>
        <sz val="10"/>
        <rFont val="Times New Roman"/>
        <family val="1"/>
      </rPr>
      <t>tác giả của ĐHV, đồng tác giả</t>
    </r>
    <r>
      <rPr>
        <sz val="10"/>
        <rFont val="Times New Roman"/>
        <family val="1"/>
      </rPr>
      <t xml:space="preserve">)
3. Nguyen Van Quang </t>
    </r>
    <r>
      <rPr>
        <i/>
        <sz val="10"/>
        <rFont val="Times New Roman"/>
        <family val="1"/>
      </rPr>
      <t>(tác giả của ĐHV, tác giả liên hệ (correspondence)</t>
    </r>
    <r>
      <rPr>
        <sz val="10"/>
        <rFont val="Times New Roman"/>
        <family val="1"/>
      </rPr>
      <t>)</t>
    </r>
  </si>
  <si>
    <t>21</t>
  </si>
  <si>
    <r>
      <t>1. Nguyen Van Quang (</t>
    </r>
    <r>
      <rPr>
        <i/>
        <sz val="10"/>
        <rFont val="Times New Roman"/>
        <family val="1"/>
      </rPr>
      <t>tác giả của ĐHV, tác giả liên hệ (correspondence)</t>
    </r>
    <r>
      <rPr>
        <sz val="10"/>
        <rFont val="Times New Roman"/>
        <family val="1"/>
      </rPr>
      <t>)
2. Duong Xuan Giap (</t>
    </r>
    <r>
      <rPr>
        <i/>
        <sz val="10"/>
        <rFont val="Times New Roman"/>
        <family val="1"/>
      </rPr>
      <t>tác giả của ĐHV, đồng tác giả</t>
    </r>
    <r>
      <rPr>
        <sz val="10"/>
        <rFont val="Times New Roman"/>
        <family val="1"/>
      </rPr>
      <t>)</t>
    </r>
  </si>
  <si>
    <t>22</t>
  </si>
  <si>
    <t>23</t>
  </si>
  <si>
    <r>
      <t xml:space="preserve">Chemical composition and antioxidant activity of leaf essential oil two </t>
    </r>
    <r>
      <rPr>
        <i/>
        <sz val="10"/>
        <rFont val="Times New Roman"/>
        <family val="1"/>
      </rPr>
      <t>Litsea</t>
    </r>
    <r>
      <rPr>
        <sz val="10"/>
        <rFont val="Times New Roman"/>
        <family val="1"/>
      </rPr>
      <t xml:space="preserve"> species from Viet Nam</t>
    </r>
  </si>
  <si>
    <t>24</t>
  </si>
  <si>
    <t>25</t>
  </si>
  <si>
    <t>26</t>
  </si>
  <si>
    <t>29</t>
  </si>
  <si>
    <t>Van Thuy Hoang
(Hoàng Văn Thụy)</t>
  </si>
  <si>
    <t>30</t>
  </si>
  <si>
    <t>31</t>
  </si>
  <si>
    <t>32</t>
  </si>
  <si>
    <t>34</t>
  </si>
  <si>
    <t>35</t>
  </si>
  <si>
    <t>36</t>
  </si>
  <si>
    <r>
      <t>DOI: </t>
    </r>
    <r>
      <rPr>
        <u/>
        <sz val="10"/>
        <rFont val="Times New Roman"/>
        <family val="1"/>
      </rPr>
      <t>10.1016/j.heliyon.2020.e05872</t>
    </r>
  </si>
  <si>
    <t>37</t>
  </si>
  <si>
    <t>38</t>
  </si>
  <si>
    <r>
      <t>Nation Key Research Program KC.09.</t>
    </r>
    <r>
      <rPr>
        <b/>
        <sz val="10"/>
        <color rgb="FF0000FF"/>
        <rFont val="Times New Roman"/>
        <family val="1"/>
      </rPr>
      <t>02</t>
    </r>
    <r>
      <rPr>
        <b/>
        <sz val="10"/>
        <color rgb="FFFF0000"/>
        <rFont val="Times New Roman"/>
        <family val="1"/>
      </rPr>
      <t>/16-20; Korean Foundation for Advanced Studies CA.17.10A</t>
    </r>
  </si>
  <si>
    <t>39</t>
  </si>
  <si>
    <t>40</t>
  </si>
  <si>
    <r>
      <t xml:space="preserve">6. Dinh Trung Thanh  </t>
    </r>
    <r>
      <rPr>
        <b/>
        <sz val="10"/>
        <color rgb="FFFF0000"/>
        <rFont val="Times New Roman"/>
        <family val="1"/>
      </rPr>
      <t xml:space="preserve">7. DuongVan Dan </t>
    </r>
    <r>
      <rPr>
        <sz val="10"/>
        <rFont val="Times New Roman"/>
        <family val="1"/>
      </rPr>
      <t xml:space="preserve">8.HoangViet Dung  </t>
    </r>
  </si>
  <si>
    <t>Đinh Trung Thành</t>
  </si>
  <si>
    <t>41</t>
  </si>
  <si>
    <t>42</t>
  </si>
  <si>
    <t>43</t>
  </si>
  <si>
    <t>44</t>
  </si>
  <si>
    <t>45</t>
  </si>
  <si>
    <r>
      <t>1. Bui Thi Minh Nguyet</t>
    </r>
    <r>
      <rPr>
        <vertAlign val="superscript"/>
        <sz val="10"/>
        <rFont val="Times New Roman"/>
        <family val="1"/>
      </rPr>
      <t> </t>
    </r>
    <r>
      <rPr>
        <sz val="10"/>
        <rFont val="Times New Roman"/>
        <family val="1"/>
      </rPr>
      <t>,                                   2. Vu Ngoc Huyen</t>
    </r>
    <r>
      <rPr>
        <vertAlign val="superscript"/>
        <sz val="10"/>
        <rFont val="Times New Roman"/>
        <family val="1"/>
      </rPr>
      <t> </t>
    </r>
    <r>
      <rPr>
        <sz val="10"/>
        <rFont val="Times New Roman"/>
        <family val="1"/>
      </rPr>
      <t>,                                    3. Thai Thi Kim Oanh (tác giả của ĐHV, đồng tác giả)</t>
    </r>
    <r>
      <rPr>
        <vertAlign val="superscript"/>
        <sz val="10"/>
        <rFont val="Times New Roman"/>
        <family val="1"/>
      </rPr>
      <t> </t>
    </r>
    <r>
      <rPr>
        <sz val="10"/>
        <rFont val="Times New Roman"/>
        <family val="1"/>
      </rPr>
      <t>,                                      3. Nguyen Thi Minh Phuong</t>
    </r>
    <r>
      <rPr>
        <vertAlign val="superscript"/>
        <sz val="10"/>
        <rFont val="Times New Roman"/>
        <family val="1"/>
      </rPr>
      <t> </t>
    </r>
    <r>
      <rPr>
        <sz val="10"/>
        <rFont val="Times New Roman"/>
        <family val="1"/>
      </rPr>
      <t>,                                   4. Nguyen Phan Thu Hang</t>
    </r>
    <r>
      <rPr>
        <vertAlign val="superscript"/>
        <sz val="10"/>
        <rFont val="Times New Roman"/>
        <family val="1"/>
      </rPr>
      <t> </t>
    </r>
    <r>
      <rPr>
        <sz val="10"/>
        <rFont val="Times New Roman"/>
        <family val="1"/>
      </rPr>
      <t>, 5.Tran Ba Uan</t>
    </r>
  </si>
  <si>
    <t>46</t>
  </si>
  <si>
    <t>47</t>
  </si>
  <si>
    <t>48</t>
  </si>
  <si>
    <t>49</t>
  </si>
  <si>
    <t>50</t>
  </si>
  <si>
    <t>51</t>
  </si>
  <si>
    <r>
      <t xml:space="preserve">Antioxidative and α‑glucosidase inhibitory constituents of </t>
    </r>
    <r>
      <rPr>
        <i/>
        <sz val="10"/>
        <rFont val="Times New Roman"/>
        <family val="1"/>
      </rPr>
      <t>Polyscias</t>
    </r>
    <r>
      <rPr>
        <sz val="10"/>
        <rFont val="Times New Roman"/>
        <family val="1"/>
      </rPr>
      <t xml:space="preserve"> guilfoylei: experimental and computational assessments</t>
    </r>
  </si>
  <si>
    <t>52</t>
  </si>
  <si>
    <t>53</t>
  </si>
  <si>
    <t>54</t>
  </si>
  <si>
    <t>55</t>
  </si>
  <si>
    <t>56</t>
  </si>
  <si>
    <t>57</t>
  </si>
  <si>
    <t>58</t>
  </si>
  <si>
    <t>59</t>
  </si>
  <si>
    <t>60</t>
  </si>
  <si>
    <t>61</t>
  </si>
  <si>
    <t>62</t>
  </si>
  <si>
    <t>63</t>
  </si>
  <si>
    <t>64</t>
  </si>
  <si>
    <t>Nguyễn Thị Yến</t>
  </si>
  <si>
    <t>67</t>
  </si>
  <si>
    <t>Nguyễn Hoàng Hào</t>
  </si>
  <si>
    <t>68</t>
  </si>
  <si>
    <t>69</t>
  </si>
  <si>
    <t>70</t>
  </si>
  <si>
    <t>71</t>
  </si>
  <si>
    <t>72</t>
  </si>
  <si>
    <t>73</t>
  </si>
  <si>
    <t xml:space="preserve"> Nguyễn Huy Chiêu </t>
  </si>
  <si>
    <t>74</t>
  </si>
  <si>
    <t>Nguyễn Thị Quỳnh Trang</t>
  </si>
  <si>
    <t>75</t>
  </si>
  <si>
    <t>76</t>
  </si>
  <si>
    <t>77</t>
  </si>
  <si>
    <t>78</t>
  </si>
  <si>
    <t>79</t>
  </si>
  <si>
    <r>
      <t xml:space="preserve">1. Duy-Duan Nguyen (tác giả của ĐHV, tác giả đầu), 
2. Bidhek Thusa, 
3. Samdani Azad,
4. Tae-Hyung Lee
</t>
    </r>
    <r>
      <rPr>
        <b/>
        <sz val="10"/>
        <color rgb="FFFF0000"/>
        <rFont val="Times New Roman"/>
        <family val="1"/>
      </rPr>
      <t>Tran Viet Linh</t>
    </r>
  </si>
  <si>
    <r>
      <t xml:space="preserve">Nguyễn Duy Duẩn;
</t>
    </r>
    <r>
      <rPr>
        <b/>
        <sz val="10"/>
        <color rgb="FFFF0000"/>
        <rFont val="Times New Roman"/>
        <family val="1"/>
      </rPr>
      <t>Trần Viết Linh</t>
    </r>
  </si>
  <si>
    <t>80</t>
  </si>
  <si>
    <t>81</t>
  </si>
  <si>
    <t>82</t>
  </si>
  <si>
    <t>83</t>
  </si>
  <si>
    <t>84</t>
  </si>
  <si>
    <t>85</t>
  </si>
  <si>
    <t>86</t>
  </si>
  <si>
    <t>87</t>
  </si>
  <si>
    <t>88</t>
  </si>
  <si>
    <t>89</t>
  </si>
  <si>
    <t>90</t>
  </si>
  <si>
    <t>91</t>
  </si>
  <si>
    <t>92</t>
  </si>
  <si>
    <t>Phan Văn Tiến</t>
  </si>
  <si>
    <t>93</t>
  </si>
  <si>
    <t>94</t>
  </si>
  <si>
    <t>95</t>
  </si>
  <si>
    <t>Nguyễn Thị Thúy Quỳnh</t>
  </si>
  <si>
    <t>96</t>
  </si>
  <si>
    <t>97</t>
  </si>
  <si>
    <r>
      <t>Elizabeth O Davis, Diogo Veríssimo, Brian Crudge, Son H Sam, Dung T Cao, Po V Ho, Nhung T. H. Dang, Tu D Nguyen, Hien N Nguyen, Trung T Cao, Jenny A Glikman</t>
    </r>
    <r>
      <rPr>
        <vertAlign val="superscript"/>
        <sz val="10"/>
        <rFont val="Times New Roman"/>
        <family val="1"/>
      </rPr>
      <t>5</t>
    </r>
  </si>
  <si>
    <t>98</t>
  </si>
  <si>
    <t>99</t>
  </si>
  <si>
    <t>100</t>
  </si>
  <si>
    <r>
      <t xml:space="preserve">Phan Thị Hồng Tuyết, Nguyễn Hoa Du, Lê Thế Tâm, </t>
    </r>
    <r>
      <rPr>
        <b/>
        <sz val="10"/>
        <color rgb="FFFF0000"/>
        <rFont val="Times New Roman"/>
        <family val="1"/>
      </rPr>
      <t>Bùi Thị Tường Vi</t>
    </r>
  </si>
  <si>
    <t>101</t>
  </si>
  <si>
    <t>102</t>
  </si>
  <si>
    <t>103</t>
  </si>
  <si>
    <t>104</t>
  </si>
  <si>
    <t>105</t>
  </si>
  <si>
    <t>106</t>
  </si>
  <si>
    <t>2,5</t>
  </si>
  <si>
    <t>Chu Văn Lanh</t>
  </si>
  <si>
    <t>107</t>
  </si>
  <si>
    <t>108</t>
  </si>
  <si>
    <t>109</t>
  </si>
  <si>
    <t>110</t>
  </si>
  <si>
    <t>111</t>
  </si>
  <si>
    <t>112</t>
  </si>
  <si>
    <r>
      <t xml:space="preserve">Annonaceae Essential Oils: Antimicrobial and Compositions of the Leaves of </t>
    </r>
    <r>
      <rPr>
        <i/>
        <sz val="10"/>
        <rFont val="Times New Roman"/>
        <family val="1"/>
      </rPr>
      <t>Uvaria hamiltonii</t>
    </r>
    <r>
      <rPr>
        <sz val="10"/>
        <rFont val="Times New Roman"/>
        <family val="1"/>
      </rPr>
      <t xml:space="preserve"> Hook. f. &amp; Thoms. and </t>
    </r>
    <r>
      <rPr>
        <i/>
        <sz val="10"/>
        <rFont val="Times New Roman"/>
        <family val="1"/>
      </rPr>
      <t xml:space="preserve">Fissistigma 
kwangsiensis </t>
    </r>
    <r>
      <rPr>
        <sz val="10"/>
        <rFont val="Times New Roman"/>
        <family val="1"/>
      </rPr>
      <t>Tsiang &amp; P. T. Li</t>
    </r>
  </si>
  <si>
    <t>Đào Thị Minh Châu</t>
  </si>
  <si>
    <t>113</t>
  </si>
  <si>
    <t>114</t>
  </si>
  <si>
    <t>115</t>
  </si>
  <si>
    <r>
      <t xml:space="preserve">The Leaf Essential Oil of </t>
    </r>
    <r>
      <rPr>
        <i/>
        <sz val="10"/>
        <rFont val="Times New Roman"/>
        <family val="1"/>
      </rPr>
      <t>Acorus macrospadiceus</t>
    </r>
    <r>
      <rPr>
        <sz val="10"/>
        <rFont val="Times New Roman"/>
        <family val="1"/>
      </rPr>
      <t xml:space="preserve"> (Yamamoto) F. N. Wei &amp; Y. K. Li from Vietnam: Chemical Composition and Antimicrobial Activity</t>
    </r>
  </si>
  <si>
    <t>116</t>
  </si>
  <si>
    <r>
      <t xml:space="preserve">Chemical Compositions of Essential Oils and Antimicrobial Activity of
</t>
    </r>
    <r>
      <rPr>
        <i/>
        <sz val="10"/>
        <rFont val="Times New Roman"/>
        <family val="1"/>
      </rPr>
      <t>Alpinia kwangsiensis</t>
    </r>
    <r>
      <rPr>
        <sz val="10"/>
        <rFont val="Times New Roman"/>
        <family val="1"/>
      </rPr>
      <t xml:space="preserve"> from Vietnam</t>
    </r>
  </si>
  <si>
    <t>117</t>
  </si>
  <si>
    <r>
      <t xml:space="preserve">Studies on Asteraceae: Chemical Compositions of Essential Oils and Antimicrobial Activity of the Leaves of </t>
    </r>
    <r>
      <rPr>
        <i/>
        <sz val="10"/>
        <rFont val="Times New Roman"/>
        <family val="1"/>
      </rPr>
      <t>Vernonia patula</t>
    </r>
    <r>
      <rPr>
        <sz val="10"/>
        <rFont val="Times New Roman"/>
        <family val="1"/>
      </rPr>
      <t xml:space="preserve"> (Dryand.) Merr. and</t>
    </r>
    <r>
      <rPr>
        <i/>
        <sz val="10"/>
        <rFont val="Times New Roman"/>
        <family val="1"/>
      </rPr>
      <t xml:space="preserve"> Grangea maderaspatana</t>
    </r>
    <r>
      <rPr>
        <sz val="10"/>
        <rFont val="Times New Roman"/>
        <family val="1"/>
      </rPr>
      <t xml:space="preserve"> (L.) Poir. from Vietnam</t>
    </r>
  </si>
  <si>
    <t>118</t>
  </si>
  <si>
    <r>
      <t xml:space="preserve">Chemical compostions of Essential oils and Antimicrobial Activity of </t>
    </r>
    <r>
      <rPr>
        <i/>
        <sz val="10"/>
        <rFont val="Times New Roman"/>
        <family val="1"/>
      </rPr>
      <t>Amomum cinnamomeum</t>
    </r>
    <r>
      <rPr>
        <sz val="10"/>
        <rFont val="Times New Roman"/>
        <family val="1"/>
      </rPr>
      <t xml:space="preserve"> (Zingiberaceae) from Vietnam</t>
    </r>
  </si>
  <si>
    <t>119</t>
  </si>
  <si>
    <r>
      <t xml:space="preserve">Chemical Compositions of Essential Oils and
Antimicrobial Activity of </t>
    </r>
    <r>
      <rPr>
        <i/>
        <sz val="10"/>
        <rFont val="Times New Roman"/>
        <family val="1"/>
      </rPr>
      <t>Elettariopsis triloba</t>
    </r>
    <r>
      <rPr>
        <sz val="10"/>
        <rFont val="Times New Roman"/>
        <family val="1"/>
      </rPr>
      <t xml:space="preserve"> from Vietnam</t>
    </r>
  </si>
  <si>
    <t>120</t>
  </si>
  <si>
    <r>
      <t xml:space="preserve">Lantana camara </t>
    </r>
    <r>
      <rPr>
        <sz val="10"/>
        <rFont val="Times New Roman"/>
        <family val="1"/>
      </rPr>
      <t>Essential Oils from Vietnam: Chemical Composition, Molluscicidal, and Mosquito Larvicidal Activity</t>
    </r>
  </si>
  <si>
    <t>121</t>
  </si>
  <si>
    <r>
      <t xml:space="preserve">Chemical Constituents of The Essential Oils From The Leaves of </t>
    </r>
    <r>
      <rPr>
        <i/>
        <sz val="10"/>
        <rFont val="Times New Roman"/>
        <family val="1"/>
      </rPr>
      <t xml:space="preserve">Litsea umbellata </t>
    </r>
    <r>
      <rPr>
        <sz val="10"/>
        <rFont val="Times New Roman"/>
        <family val="1"/>
      </rPr>
      <t xml:space="preserve">and </t>
    </r>
    <r>
      <rPr>
        <i/>
        <sz val="10"/>
        <rFont val="Times New Roman"/>
        <family val="1"/>
      </rPr>
      <t>Litsea iteodaphne</t>
    </r>
    <r>
      <rPr>
        <sz val="10"/>
        <rFont val="Times New Roman"/>
        <family val="1"/>
      </rPr>
      <t xml:space="preserve"> and Their Mosquito Larvicidal Activity</t>
    </r>
  </si>
  <si>
    <t>122</t>
  </si>
  <si>
    <r>
      <t xml:space="preserve">Antimicrobial activity of the essential oils from the leaves and stems of </t>
    </r>
    <r>
      <rPr>
        <i/>
        <sz val="10"/>
        <rFont val="Times New Roman"/>
        <family val="1"/>
      </rPr>
      <t>Amomum rubidum</t>
    </r>
    <r>
      <rPr>
        <sz val="10"/>
        <rFont val="Times New Roman"/>
        <family val="1"/>
      </rPr>
      <t xml:space="preserve"> Lamsay &amp; N. S. Lý</t>
    </r>
  </si>
  <si>
    <t>123</t>
  </si>
  <si>
    <t>Ông Vĩnh An</t>
  </si>
  <si>
    <t>124</t>
  </si>
  <si>
    <t>125</t>
  </si>
  <si>
    <t>127</t>
  </si>
  <si>
    <t>128</t>
  </si>
  <si>
    <t>129</t>
  </si>
  <si>
    <t>130</t>
  </si>
  <si>
    <t>131</t>
  </si>
  <si>
    <t>132</t>
  </si>
  <si>
    <t>133</t>
  </si>
  <si>
    <t>134</t>
  </si>
  <si>
    <r>
      <t>First detection of Herpesvirus anguillae (AngHV-1) associated with mortalities in farmed giant mottled eel (</t>
    </r>
    <r>
      <rPr>
        <i/>
        <sz val="10"/>
        <rFont val="Times New Roman"/>
        <family val="1"/>
      </rPr>
      <t>Anguilla marmorata</t>
    </r>
    <r>
      <rPr>
        <sz val="10"/>
        <rFont val="Times New Roman"/>
        <family val="1"/>
      </rPr>
      <t>) in Vietnam</t>
    </r>
  </si>
  <si>
    <t>Nguyễn Thức Tuấn</t>
  </si>
  <si>
    <t>135</t>
  </si>
  <si>
    <t>136</t>
  </si>
  <si>
    <t>137</t>
  </si>
  <si>
    <t>138</t>
  </si>
  <si>
    <t>139</t>
  </si>
  <si>
    <t>140</t>
  </si>
  <si>
    <t>141</t>
  </si>
  <si>
    <t xml:space="preserve"> Bùi Văn Hùng </t>
  </si>
  <si>
    <t>144</t>
  </si>
  <si>
    <t>Lê Cảnh Trung</t>
  </si>
  <si>
    <t>145</t>
  </si>
  <si>
    <t>146</t>
  </si>
  <si>
    <t>147</t>
  </si>
  <si>
    <t>148</t>
  </si>
  <si>
    <t>149</t>
  </si>
  <si>
    <t>Phan Xuân Thiệu</t>
  </si>
  <si>
    <t>150</t>
  </si>
  <si>
    <t>151</t>
  </si>
  <si>
    <t>152</t>
  </si>
  <si>
    <t>153</t>
  </si>
  <si>
    <t>154</t>
  </si>
  <si>
    <t>155</t>
  </si>
  <si>
    <t>156</t>
  </si>
  <si>
    <t>157</t>
  </si>
  <si>
    <t>158</t>
  </si>
  <si>
    <t>159</t>
  </si>
  <si>
    <t>160</t>
  </si>
  <si>
    <t>161</t>
  </si>
  <si>
    <t>162</t>
  </si>
  <si>
    <t>163</t>
  </si>
  <si>
    <t>164</t>
  </si>
  <si>
    <t>165</t>
  </si>
  <si>
    <t>168</t>
  </si>
  <si>
    <r>
      <rPr>
        <b/>
        <sz val="10"/>
        <rFont val="Times New Roman"/>
        <family val="1"/>
      </rPr>
      <t>Huyen-Trang Tran,</t>
    </r>
    <r>
      <rPr>
        <sz val="10"/>
        <rFont val="Times New Roman"/>
        <family val="1"/>
      </rPr>
      <t xml:space="preserve">
, Hao-Chu Wang
, Tsai-Wen Hsu
, Rakesh Sarkar
, Chao-Li Huang and Tzen-Yuh Chiang</t>
    </r>
  </si>
  <si>
    <t>170</t>
  </si>
  <si>
    <t>172</t>
  </si>
  <si>
    <t>174</t>
  </si>
  <si>
    <t>175</t>
  </si>
  <si>
    <t>176</t>
  </si>
  <si>
    <r>
      <t>Agriculture and Natural Resources</t>
    </r>
    <r>
      <rPr>
        <sz val="10"/>
        <color rgb="FF2A2A2A"/>
        <rFont val="Times New Roman"/>
        <family val="1"/>
      </rPr>
      <t xml:space="preserve">/ ISSN </t>
    </r>
    <r>
      <rPr>
        <sz val="10"/>
        <color rgb="FF000000"/>
        <rFont val="Times New Roman"/>
        <family val="1"/>
      </rPr>
      <t>2468-1458</t>
    </r>
  </si>
  <si>
    <t>177</t>
  </si>
  <si>
    <t>179</t>
  </si>
  <si>
    <t>180</t>
  </si>
  <si>
    <t>Cao Cự Giác</t>
  </si>
  <si>
    <t>181</t>
  </si>
  <si>
    <t>182</t>
  </si>
  <si>
    <t>183</t>
  </si>
  <si>
    <t>184</t>
  </si>
  <si>
    <t>185</t>
  </si>
  <si>
    <t>186</t>
  </si>
  <si>
    <t>187</t>
  </si>
  <si>
    <t>188</t>
  </si>
  <si>
    <t>189</t>
  </si>
  <si>
    <t>190</t>
  </si>
  <si>
    <t>191</t>
  </si>
  <si>
    <t>192</t>
  </si>
  <si>
    <r>
      <rPr>
        <b/>
        <sz val="10"/>
        <rFont val="Times New Roman"/>
        <family val="1"/>
      </rPr>
      <t>Scopus</t>
    </r>
    <r>
      <rPr>
        <sz val="10"/>
        <rFont val="Times New Roman"/>
        <family val="1"/>
      </rPr>
      <t xml:space="preserve">
(Link: https://www.scopus.com/authid/detail.uri?authorId=51061071900)</t>
    </r>
  </si>
  <si>
    <r>
      <rPr>
        <b/>
        <sz val="10"/>
        <rFont val="Times New Roman"/>
        <family val="1"/>
      </rPr>
      <t>Q4</t>
    </r>
    <r>
      <rPr>
        <sz val="10"/>
        <rFont val="Times New Roman"/>
        <family val="1"/>
      </rPr>
      <t xml:space="preserve">
(Link: https://www.scimagojr.com/journalsearch.php?q=21100901469&amp;tip=sid&amp;clean=0)</t>
    </r>
  </si>
  <si>
    <t>193</t>
  </si>
  <si>
    <r>
      <t xml:space="preserve">Nga Viet Thi Nguyen, </t>
    </r>
    <r>
      <rPr>
        <b/>
        <sz val="10"/>
        <rFont val="Times New Roman"/>
        <family val="1"/>
      </rPr>
      <t>Huong Thi Pham</t>
    </r>
    <r>
      <rPr>
        <sz val="10"/>
        <rFont val="Times New Roman"/>
        <family val="1"/>
      </rPr>
      <t>, My Thanh Nguyen, Nga Thi Hang Nguyen, Thuy Bien An, Loan Thi Do</t>
    </r>
  </si>
  <si>
    <t>194</t>
  </si>
  <si>
    <r>
      <rPr>
        <b/>
        <sz val="10"/>
        <rFont val="Times New Roman"/>
        <family val="1"/>
      </rPr>
      <t>Pham Thi Huong</t>
    </r>
    <r>
      <rPr>
        <sz val="10"/>
        <rFont val="Times New Roman"/>
        <family val="1"/>
      </rPr>
      <t>, Nguyen Thanh My, Nguyen Thi Hang Nga, Pham Dinh Van</t>
    </r>
  </si>
  <si>
    <t>195</t>
  </si>
  <si>
    <r>
      <rPr>
        <b/>
        <sz val="10"/>
        <rFont val="Times New Roman"/>
        <family val="1"/>
      </rPr>
      <t>Huong Pham Thi,</t>
    </r>
    <r>
      <rPr>
        <sz val="10"/>
        <rFont val="Times New Roman"/>
        <family val="1"/>
      </rPr>
      <t xml:space="preserve"> Giang Chau Thi Nguyen, My Thanh Nguyen, Quynh Anh Thi Nguyen, linh Hai Che</t>
    </r>
  </si>
  <si>
    <t>196</t>
  </si>
  <si>
    <t>197</t>
  </si>
  <si>
    <t>199</t>
  </si>
  <si>
    <t>200</t>
  </si>
  <si>
    <t>201</t>
  </si>
  <si>
    <t>202</t>
  </si>
  <si>
    <t>204</t>
  </si>
  <si>
    <r>
      <t xml:space="preserve">Thi Van Anh Buia, </t>
    </r>
    <r>
      <rPr>
        <b/>
        <sz val="10"/>
        <color rgb="FF000000"/>
        <rFont val="Times New Roman"/>
        <family val="1"/>
      </rPr>
      <t>Thi Thuy Hang Pham</t>
    </r>
    <r>
      <rPr>
        <sz val="10"/>
        <color rgb="FF000000"/>
        <rFont val="Times New Roman"/>
        <family val="1"/>
      </rPr>
      <t>, Xuan Trang Phungc , Cong Thanh Led and Ngoc Toan Nguyene*</t>
    </r>
  </si>
  <si>
    <t>207</t>
  </si>
  <si>
    <t>208</t>
  </si>
  <si>
    <t>209</t>
  </si>
  <si>
    <t>210</t>
  </si>
  <si>
    <r>
      <t>Enhancing competencies of
 academic advisors at universities 
of technology</t>
    </r>
    <r>
      <rPr>
        <sz val="10"/>
        <color rgb="FF000000"/>
        <rFont val="Times New Roman"/>
        <family val="1"/>
      </rPr>
      <t> </t>
    </r>
    <r>
      <rPr>
        <sz val="10"/>
        <color rgb="FF222222"/>
        <rFont val="Times New Roman"/>
        <family val="1"/>
      </rPr>
      <t>education according
 to the competency framework</t>
    </r>
  </si>
  <si>
    <t>211</t>
  </si>
  <si>
    <t>212</t>
  </si>
  <si>
    <r>
      <t>Research On Crops</t>
    </r>
    <r>
      <rPr>
        <sz val="10"/>
        <color rgb="FF2A2A2A"/>
        <rFont val="Times New Roman"/>
        <family val="1"/>
      </rPr>
      <t xml:space="preserve">/ ISSN </t>
    </r>
    <r>
      <rPr>
        <sz val="10"/>
        <color rgb="FF000000"/>
        <rFont val="Times New Roman"/>
        <family val="1"/>
      </rPr>
      <t>0972-3226</t>
    </r>
  </si>
  <si>
    <t>213</t>
  </si>
  <si>
    <t>214</t>
  </si>
  <si>
    <t>Bùi Thị Tường Vy không thuộc cán bộ Trường</t>
  </si>
  <si>
    <t xml:space="preserve">Applying Flipgrid-Based Portfolio to Improve Vietnamese EFL High School Students’ Speaking Scores
</t>
  </si>
  <si>
    <t>Lê Thị Tuyết Hạnh; Trần Thị Bích Hường</t>
  </si>
  <si>
    <t>3L: Language,LinguisticsLiterature® The Southeast Asian Journal of English Language Studies/ ISSN : 0128-5157</t>
  </si>
  <si>
    <t>không</t>
  </si>
  <si>
    <t>http://doi.org/10.17576/3L-2021-2704-07</t>
  </si>
  <si>
    <t>Ngôn ngữ</t>
  </si>
  <si>
    <r>
      <t xml:space="preserve">Nguyen Thuc Tuan; 
</t>
    </r>
    <r>
      <rPr>
        <b/>
        <sz val="10"/>
        <color rgb="FFFF0000"/>
        <rFont val="Times New Roman"/>
        <family val="1"/>
      </rPr>
      <t>Kim Thinh Vo Thi</t>
    </r>
  </si>
  <si>
    <t>Kim Thinh Vo Thi không phải cán bộ Trường</t>
  </si>
  <si>
    <t>Recent Progress in the Synthesis of Isoxaoles</t>
  </si>
  <si>
    <t xml:space="preserve">Dau Xuan Duc, Vo Cong Dung
</t>
  </si>
  <si>
    <t>Dau Xuan Duc, Vo Cong Dung</t>
  </si>
  <si>
    <t>Current Organic Chemistry
1385-2728; 1875-5348 (Online)</t>
  </si>
  <si>
    <t>10.2174/1385272825666211118104213</t>
  </si>
  <si>
    <t xml:space="preserve">Vo Cong Dung, 
</t>
  </si>
  <si>
    <t>Tổng</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</si>
  <si>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</si>
  <si>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</si>
  <si>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</si>
  <si>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</si>
  <si>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</si>
  <si>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</si>
  <si>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</si>
  <si>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</si>
  <si>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</si>
  <si>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</si>
  <si>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</si>
  <si>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</si>
  <si>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</si>
  <si>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</si>
  <si>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</si>
  <si>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</si>
  <si>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</si>
  <si>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</si>
  <si>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</si>
  <si>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</si>
  <si>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</si>
  <si>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</si>
  <si>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</si>
  <si>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</si>
  <si>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</si>
  <si>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</si>
  <si>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</si>
  <si>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</si>
  <si>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</si>
  <si>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</si>
  <si>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</si>
  <si>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</si>
  <si>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</si>
  <si>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</si>
  <si>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</si>
  <si>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</si>
  <si>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</si>
  <si>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</si>
  <si>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</si>
  <si>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</si>
  <si>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</si>
  <si>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</si>
  <si>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</si>
  <si>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</si>
  <si>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</si>
  <si>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</si>
  <si>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</si>
  <si>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</si>
  <si>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</si>
  <si>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</si>
  <si>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</si>
  <si>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</si>
  <si>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</si>
  <si>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</si>
  <si>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</si>
  <si>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</si>
  <si>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</si>
  <si>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</si>
  <si>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</si>
  <si>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</si>
  <si>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</si>
  <si>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</si>
  <si>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</si>
  <si>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</si>
  <si>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</si>
  <si>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</si>
  <si>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</si>
  <si>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</si>
  <si>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</si>
  <si>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</si>
  <si>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</si>
  <si>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P72</t>
  </si>
  <si>
    <t>P73</t>
  </si>
  <si>
    <t>P74</t>
  </si>
  <si>
    <t>P75</t>
  </si>
  <si>
    <t>P76</t>
  </si>
  <si>
    <t>P77</t>
  </si>
  <si>
    <t>P78</t>
  </si>
  <si>
    <t>P79</t>
  </si>
  <si>
    <t>P80</t>
  </si>
  <si>
    <t>P81</t>
  </si>
  <si>
    <t>P82</t>
  </si>
  <si>
    <t>P83</t>
  </si>
  <si>
    <t>P84</t>
  </si>
  <si>
    <t>P85</t>
  </si>
  <si>
    <t>P86</t>
  </si>
  <si>
    <t>P87</t>
  </si>
  <si>
    <t>P88</t>
  </si>
  <si>
    <t>P89</t>
  </si>
  <si>
    <t>P90</t>
  </si>
  <si>
    <t>P91</t>
  </si>
  <si>
    <t>P92</t>
  </si>
  <si>
    <t>P93</t>
  </si>
  <si>
    <t>P94</t>
  </si>
  <si>
    <t>P95</t>
  </si>
  <si>
    <t>P96</t>
  </si>
  <si>
    <t>P97</t>
  </si>
  <si>
    <t>P98</t>
  </si>
  <si>
    <t>P99</t>
  </si>
  <si>
    <t>P100</t>
  </si>
  <si>
    <t>P101</t>
  </si>
  <si>
    <t>P102</t>
  </si>
  <si>
    <t>P103</t>
  </si>
  <si>
    <t>P104</t>
  </si>
  <si>
    <t>P105</t>
  </si>
  <si>
    <t>P106</t>
  </si>
  <si>
    <t>P107</t>
  </si>
  <si>
    <t>P108</t>
  </si>
  <si>
    <t>P109</t>
  </si>
  <si>
    <t>P110</t>
  </si>
  <si>
    <t>P111</t>
  </si>
  <si>
    <t>P112</t>
  </si>
  <si>
    <t>P113</t>
  </si>
  <si>
    <t>P114</t>
  </si>
  <si>
    <t>P115</t>
  </si>
  <si>
    <t>P116</t>
  </si>
  <si>
    <t>P117</t>
  </si>
  <si>
    <t>P118</t>
  </si>
  <si>
    <t>P119</t>
  </si>
  <si>
    <t>P120</t>
  </si>
  <si>
    <t>P121</t>
  </si>
  <si>
    <t>P122</t>
  </si>
  <si>
    <t>P123</t>
  </si>
  <si>
    <t>P124</t>
  </si>
  <si>
    <t>P125</t>
  </si>
  <si>
    <t>P126</t>
  </si>
  <si>
    <t>P127</t>
  </si>
  <si>
    <t>P128</t>
  </si>
  <si>
    <t>P129</t>
  </si>
  <si>
    <t>P130</t>
  </si>
  <si>
    <t>P131</t>
  </si>
  <si>
    <t>P132</t>
  </si>
  <si>
    <t>P133</t>
  </si>
  <si>
    <t>P134</t>
  </si>
  <si>
    <t>P135</t>
  </si>
  <si>
    <t>P136</t>
  </si>
  <si>
    <t>P137</t>
  </si>
  <si>
    <t>P138</t>
  </si>
  <si>
    <t>P139</t>
  </si>
  <si>
    <t>P140</t>
  </si>
  <si>
    <t>P141</t>
  </si>
  <si>
    <t>P142</t>
  </si>
  <si>
    <t>P143</t>
  </si>
  <si>
    <t>P144</t>
  </si>
  <si>
    <t>P145</t>
  </si>
  <si>
    <t>P146</t>
  </si>
  <si>
    <t>P147</t>
  </si>
  <si>
    <t>P148</t>
  </si>
  <si>
    <t>P149</t>
  </si>
  <si>
    <t>P150</t>
  </si>
  <si>
    <t>P151</t>
  </si>
  <si>
    <t>P152</t>
  </si>
  <si>
    <t>P153</t>
  </si>
  <si>
    <t>P154</t>
  </si>
  <si>
    <t>P155</t>
  </si>
  <si>
    <t>P156</t>
  </si>
  <si>
    <t>P157</t>
  </si>
  <si>
    <t>P158</t>
  </si>
  <si>
    <t>P159</t>
  </si>
  <si>
    <t>P160</t>
  </si>
  <si>
    <t>P161</t>
  </si>
  <si>
    <t>P162</t>
  </si>
  <si>
    <t>P163</t>
  </si>
  <si>
    <t>P164</t>
  </si>
  <si>
    <t>P165</t>
  </si>
  <si>
    <t>P166</t>
  </si>
  <si>
    <t>P167</t>
  </si>
  <si>
    <t>P168</t>
  </si>
  <si>
    <t>P169</t>
  </si>
  <si>
    <t>P170</t>
  </si>
  <si>
    <t>P171</t>
  </si>
  <si>
    <t>P172</t>
  </si>
  <si>
    <t>P173</t>
  </si>
  <si>
    <t>P174</t>
  </si>
  <si>
    <t>P175</t>
  </si>
  <si>
    <t>P176</t>
  </si>
  <si>
    <t>P177</t>
  </si>
  <si>
    <t>P178</t>
  </si>
  <si>
    <t>P179</t>
  </si>
  <si>
    <t>P180</t>
  </si>
  <si>
    <t>P181</t>
  </si>
  <si>
    <t>P182</t>
  </si>
  <si>
    <t>P183</t>
  </si>
  <si>
    <t>P184</t>
  </si>
  <si>
    <t>P185</t>
  </si>
  <si>
    <t>P186</t>
  </si>
  <si>
    <t>P187</t>
  </si>
  <si>
    <t>P188</t>
  </si>
  <si>
    <t>P189</t>
  </si>
  <si>
    <t>P190</t>
  </si>
  <si>
    <t>P191</t>
  </si>
  <si>
    <t>P192</t>
  </si>
  <si>
    <t>P193</t>
  </si>
  <si>
    <t>P194</t>
  </si>
  <si>
    <t>P195</t>
  </si>
  <si>
    <r>
      <rPr>
        <b/>
        <sz val="10"/>
        <color rgb="FFFF0000"/>
        <rFont val="Times New Roman"/>
        <family val="1"/>
      </rPr>
      <t>Bùi Đình Thuận</t>
    </r>
    <r>
      <rPr>
        <sz val="10"/>
        <rFont val="Times New Roman"/>
        <family val="1"/>
      </rPr>
      <t>;
Trung Le Canh;
Quang Ho Dinh</t>
    </r>
  </si>
  <si>
    <t>Hoàng Văn Thụy</t>
  </si>
  <si>
    <r>
      <t xml:space="preserve">Van Thuy Hoang, Trung Le Canh, Quang Ho Dinh, </t>
    </r>
    <r>
      <rPr>
        <b/>
        <sz val="10"/>
        <color rgb="FFFF0000"/>
        <rFont val="Times New Roman"/>
        <family val="1"/>
      </rPr>
      <t>Ngoc Vo Thi Minh</t>
    </r>
  </si>
  <si>
    <t xml:space="preserve"> Ngoc Vo Thi Minh không thuộc cán bộ của Trường</t>
  </si>
  <si>
    <r>
      <t xml:space="preserve">Van Thuy Hoang;
Trung Le Canh;
Khoa Xuan Dinh;
</t>
    </r>
    <r>
      <rPr>
        <b/>
        <sz val="10"/>
        <color rgb="FFFF0000"/>
        <rFont val="Times New Roman"/>
        <family val="1"/>
      </rPr>
      <t>Ngoc Vo Thi Minh</t>
    </r>
  </si>
  <si>
    <t>Tác giả Hoàng Văn Thụy đứng tên 2 đơn vị; Ngoc Vo Thi Minh không thuộc cán bộ của Trường</t>
  </si>
  <si>
    <r>
      <t xml:space="preserve">1. Nguyễn Tiến Cường
</t>
    </r>
    <r>
      <rPr>
        <b/>
        <sz val="10"/>
        <color rgb="FFFF0000"/>
        <rFont val="Times New Roman"/>
        <family val="1"/>
      </rPr>
      <t>2. Phạm Hồng Ban</t>
    </r>
    <r>
      <rPr>
        <sz val="10"/>
        <rFont val="Times New Roman"/>
        <family val="1"/>
      </rPr>
      <t xml:space="preserve">
3. Mai Văn Chung (tác giả liên hệ)</t>
    </r>
  </si>
  <si>
    <t>Tác giả Phạm Hồng Ban không thuộc cán bộ Trường</t>
  </si>
  <si>
    <t>JOURNAL OF OPTICS-INDIA</t>
  </si>
  <si>
    <t xml:space="preserve">
Tác giả đứng tên 2 đơn vị;
</t>
  </si>
  <si>
    <t>(20)</t>
  </si>
  <si>
    <t>P196</t>
  </si>
  <si>
    <t>P197</t>
  </si>
  <si>
    <t>215</t>
  </si>
  <si>
    <t>216</t>
  </si>
  <si>
    <t>Effects of Health Insurance Eligibility Expansion on Household Consumption in Viet Nam</t>
  </si>
  <si>
    <t>Dinh Hong Linh, Nguyen Van Song, Phuong Huu Khiem, Nguyen Thi Minh Hien, Vu NgocHuyen, Nguyen Thi Minh Phuong, Thai Thi Kim Oanh, Nguyen Anh Tuan</t>
  </si>
  <si>
    <t>Nguyen Thi Minh Phuong, Thai Thi Kim Oanh</t>
  </si>
  <si>
    <r>
      <t xml:space="preserve">The effects of Corporate Social Responsibility and Practices Impact on Performance of SMEs in Vietnam </t>
    </r>
    <r>
      <rPr>
        <sz val="12"/>
        <color rgb="FF000000"/>
        <rFont val="Times New Roman"/>
        <family val="1"/>
      </rPr>
      <t/>
    </r>
  </si>
  <si>
    <t>Thai Thi Kim Oanh, Dao Quang Thang, Nguyen Thi Thu Cuc, Dang Thanh Cuong, Ho Thi Dieu Anh</t>
  </si>
  <si>
    <t>Accounting</t>
  </si>
  <si>
    <t xml:space="preserve">DOI: 10.5267/j.ac.2021.5.015, Pg: 1-12, </t>
  </si>
  <si>
    <t>(21)</t>
  </si>
  <si>
    <r>
      <rPr>
        <b/>
        <sz val="11"/>
        <color theme="1"/>
        <rFont val="Times New Roman"/>
        <family val="1"/>
      </rPr>
      <t>TỔNG HỢP KẾT QUẢ KHEN THƯỞNG HỖ TRỢ CÔNG TRÌNH CÔNG BỐ NĂM 2021 TRÊN CÁC TẠP CHÍ KHOA HỌC CÓ TRONG CSDL CỦA WOS, SCOPUS
TỪ NGUỒN KINH PHÍ TRƯỜNG ĐẠI HỌC VINH</t>
    </r>
    <r>
      <rPr>
        <sz val="11"/>
        <color theme="1"/>
        <rFont val="Times New Roman"/>
        <family val="1"/>
      </rPr>
      <t xml:space="preserve">
</t>
    </r>
    <r>
      <rPr>
        <i/>
        <sz val="11"/>
        <color theme="1"/>
        <rFont val="Times New Roman"/>
        <family val="1"/>
      </rPr>
      <t>(Kèm theo Công văn số            /ĐHV-KHHTQT ngày       tháng 5 năm 2022 của Hiệu trưởng Trường Đại học Vinh)</t>
    </r>
    <r>
      <rPr>
        <sz val="11"/>
        <color theme="1"/>
        <rFont val="Times New Roman"/>
        <family val="1"/>
      </rPr>
      <t xml:space="preserve">
</t>
    </r>
  </si>
  <si>
    <t>P198</t>
  </si>
  <si>
    <t>Vietnam, the big market and cross bridges of illegal wildlife trade in Asia: causes and solutions</t>
  </si>
  <si>
    <t>Nguyen Van Song, Vu Ngoc Huyen, Dinh Van Tien, Thai Van Ha , Nguyen Thi Minh Phuong, Thai Thi Kim Oanh , Vương Thị Khanh Huyen, Nguyen Thi Thuy</t>
  </si>
  <si>
    <t>Nguyen Thi Minh Phuong, Thai Thi Kim Oanh,</t>
  </si>
  <si>
    <t>Vol 21.No.3, Pg 35-47
https://www.agbioforum.info/index.php/agb/article/view/17/5</t>
  </si>
  <si>
    <t>217</t>
  </si>
  <si>
    <r>
      <t xml:space="preserve">Quang Bach Tran; Thi Thu Cuc Nguyen*; Thi Minh Phuong Nguyen; Dieu Linh Tran; </t>
    </r>
    <r>
      <rPr>
        <b/>
        <sz val="10"/>
        <color rgb="FFFF0000"/>
        <rFont val="Times New Roman"/>
        <family val="1"/>
      </rPr>
      <t>Anh Tuan Nguyen; Quang Tai Dang</t>
    </r>
  </si>
  <si>
    <t>Anh Tuan Nguyen; Quang Tai Dang không thuộc cán bộ Trường</t>
  </si>
  <si>
    <t>Bài báo từ 2019, đã được Hiệu trưởng phê duyệt khen thưởng bổ sung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</si>
</sst>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00_);_(* \(#,##0.000\);_(* &quot;-&quot;??_);_(@_)"/>
    <numFmt numFmtId="166" formatCode="_(* #,##0_);_(* \(#,##0\);_(* &quot;-&quot;??_);_(@_)"/>
    <numFmt numFmtId="167" formatCode="#,##0.000_);\(#,##0.000\)"/>
  </numFmts>
  <fonts count="29" x14ac:knownFonts="1">
    <font>
      <sz val="11"/>
      <color theme="1"/>
      <name val="Arial"/>
      <family val="2"/>
      <scheme val="minor"/>
    </font>
    <font>
      <sz val="11"/>
      <color theme="1"/>
      <name val="Arial"/>
      <family val="2"/>
      <scheme val="minor"/>
    </font>
    <font>
      <b/>
      <sz val="10"/>
      <color rgb="FF000000"/>
      <name val="Times New Roman"/>
      <family val="1"/>
    </font>
    <font>
      <sz val="10"/>
      <color rgb="FF000000"/>
      <name val="Times New Roman"/>
      <family val="1"/>
    </font>
    <font>
      <b/>
      <sz val="10"/>
      <color rgb="FFFF0000"/>
      <name val="Times New Roman"/>
      <family val="1"/>
    </font>
    <font>
      <b/>
      <sz val="10"/>
      <name val="Times New Roman"/>
      <family val="1"/>
    </font>
    <font>
      <i/>
      <sz val="10"/>
      <name val="Times New Roman"/>
      <family val="1"/>
    </font>
    <font>
      <sz val="10"/>
      <name val="Times New Roman"/>
      <family val="1"/>
    </font>
    <font>
      <sz val="10"/>
      <color rgb="FFFF0000"/>
      <name val="Times New Roman"/>
      <family val="1"/>
    </font>
    <font>
      <u/>
      <sz val="10"/>
      <color theme="10"/>
      <name val="Times New Roman"/>
      <family val="1"/>
    </font>
    <font>
      <u/>
      <sz val="10"/>
      <name val="Times New Roman"/>
      <family val="1"/>
    </font>
    <font>
      <u/>
      <sz val="11"/>
      <color theme="10"/>
      <name val="Calibri"/>
      <family val="2"/>
    </font>
    <font>
      <b/>
      <sz val="10"/>
      <color rgb="FF0000FF"/>
      <name val="Times New Roman"/>
      <family val="1"/>
    </font>
    <font>
      <sz val="10"/>
      <color rgb="FF0000FF"/>
      <name val="Times New Roman"/>
      <family val="1"/>
    </font>
    <font>
      <vertAlign val="superscript"/>
      <sz val="10"/>
      <name val="Times New Roman"/>
      <family val="1"/>
    </font>
    <font>
      <u/>
      <sz val="11"/>
      <color theme="10"/>
      <name val="Arial"/>
      <family val="2"/>
      <scheme val="minor"/>
    </font>
    <font>
      <sz val="12"/>
      <name val="Times New Roman"/>
      <family val="1"/>
    </font>
    <font>
      <sz val="10"/>
      <color rgb="FF2A2A2A"/>
      <name val="Times New Roman"/>
      <family val="1"/>
    </font>
    <font>
      <sz val="10"/>
      <color theme="1"/>
      <name val="Times New Roman"/>
      <family val="1"/>
    </font>
    <font>
      <sz val="10"/>
      <color rgb="FF222222"/>
      <name val="Times New Roman"/>
      <family val="1"/>
    </font>
    <font>
      <sz val="11"/>
      <color rgb="FF006100"/>
      <name val="Times New Roman"/>
      <family val="2"/>
    </font>
    <font>
      <u/>
      <sz val="12"/>
      <color indexed="12"/>
      <name val="Times New Roman"/>
      <family val="1"/>
    </font>
    <font>
      <sz val="11"/>
      <color theme="1"/>
      <name val="Calibri"/>
      <family val="2"/>
    </font>
    <font>
      <b/>
      <sz val="10"/>
      <color theme="1"/>
      <name val="Times New Roman"/>
      <family val="1"/>
    </font>
    <font>
      <sz val="12"/>
      <color rgb="FF000000"/>
      <name val="Times New Roman"/>
      <family val="1"/>
    </font>
    <font>
      <sz val="11"/>
      <color theme="1"/>
      <name val="Times New Roman"/>
      <family val="1"/>
    </font>
    <font>
      <b/>
      <sz val="11"/>
      <color theme="1"/>
      <name val="Times New Roman"/>
      <family val="1"/>
    </font>
    <font>
      <i/>
      <sz val="11"/>
      <color theme="1"/>
      <name val="Times New Roman"/>
      <family val="1"/>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5">
    <xf numFmtId="0" fontId="0" fillId="0" borderId="0"/>
    <xf numFmtId="164" fontId="1" fillId="0" borderId="0" applyFont="0" applyFill="0" applyBorder="0" applyAlignment="0" applyProtection="0"/>
    <xf numFmtId="0" fontId="3"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9" fillId="0" borderId="0" applyNumberFormat="0" applyFill="0" applyBorder="0" applyAlignment="0" applyProtection="0"/>
    <xf numFmtId="0" fontId="15" fillId="0" borderId="0" applyNumberFormat="0" applyFill="0" applyBorder="0" applyAlignment="0" applyProtection="0"/>
    <xf numFmtId="0" fontId="16" fillId="0" borderId="0"/>
    <xf numFmtId="0" fontId="16" fillId="0" borderId="0"/>
    <xf numFmtId="0" fontId="1" fillId="0" borderId="0"/>
    <xf numFmtId="164" fontId="3" fillId="0" borderId="0" applyFont="0" applyFill="0" applyBorder="0" applyAlignment="0" applyProtection="0"/>
    <xf numFmtId="0" fontId="1" fillId="0" borderId="0"/>
    <xf numFmtId="0" fontId="9" fillId="0" borderId="0" applyNumberFormat="0" applyFill="0" applyBorder="0" applyAlignment="0" applyProtection="0"/>
    <xf numFmtId="0" fontId="1" fillId="0" borderId="0"/>
    <xf numFmtId="0" fontId="20" fillId="4" borderId="0" applyNumberFormat="0" applyBorder="0" applyAlignment="0" applyProtection="0"/>
    <xf numFmtId="0" fontId="1" fillId="0" borderId="0"/>
    <xf numFmtId="0" fontId="9" fillId="0" borderId="0" applyNumberFormat="0" applyFill="0" applyBorder="0" applyAlignment="0" applyProtection="0"/>
    <xf numFmtId="0" fontId="1" fillId="0" borderId="0"/>
    <xf numFmtId="0" fontId="1" fillId="0" borderId="0"/>
    <xf numFmtId="0" fontId="21" fillId="0" borderId="0" applyNumberFormat="0" applyFill="0" applyBorder="0" applyAlignment="0" applyProtection="0">
      <alignment vertical="top"/>
      <protection locked="0"/>
    </xf>
    <xf numFmtId="0" fontId="11" fillId="0" borderId="0" applyNumberFormat="0" applyFill="0" applyBorder="0" applyAlignment="0" applyProtection="0"/>
    <xf numFmtId="0" fontId="16" fillId="0" borderId="0"/>
    <xf numFmtId="0" fontId="1" fillId="0" borderId="0"/>
    <xf numFmtId="0" fontId="22" fillId="0" borderId="0"/>
    <xf numFmtId="0" fontId="1" fillId="0" borderId="0"/>
    <xf numFmtId="0" fontId="9" fillId="0" borderId="0" applyNumberFormat="0" applyFill="0" applyBorder="0" applyAlignment="0" applyProtection="0"/>
    <xf numFmtId="0" fontId="1" fillId="0" borderId="0"/>
    <xf numFmtId="0" fontId="1" fillId="0" borderId="0"/>
    <xf numFmtId="0" fontId="1" fillId="0" borderId="0"/>
    <xf numFmtId="0" fontId="9" fillId="0" borderId="0" applyNumberFormat="0" applyFill="0" applyBorder="0" applyAlignment="0" applyProtection="0"/>
    <xf numFmtId="0" fontId="1" fillId="0" borderId="0"/>
    <xf numFmtId="0" fontId="1" fillId="0" borderId="0"/>
    <xf numFmtId="0" fontId="1" fillId="0" borderId="0"/>
    <xf numFmtId="0" fontId="1" fillId="0" borderId="0"/>
    <xf numFmtId="0" fontId="9" fillId="0" borderId="0" applyNumberFormat="0" applyFill="0" applyBorder="0" applyAlignment="0" applyProtection="0"/>
    <xf numFmtId="16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cellStyleXfs>
  <cellXfs count="125">
    <xf numFmtId="0" fontId="0" fillId="0" borderId="0" xfId="0"/>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7" fillId="2" borderId="1" xfId="2" applyNumberFormat="1" applyFont="1" applyFill="1" applyBorder="1" applyAlignment="1">
      <alignment horizontal="left" vertical="center" wrapText="1"/>
    </xf>
    <xf numFmtId="49" fontId="7" fillId="2" borderId="1" xfId="2" applyNumberFormat="1" applyFont="1" applyFill="1" applyBorder="1" applyAlignment="1">
      <alignment horizontal="center" vertical="center" wrapText="1"/>
    </xf>
    <xf numFmtId="0" fontId="7" fillId="2" borderId="1" xfId="2" applyFont="1" applyFill="1" applyBorder="1" applyAlignment="1">
      <alignment horizontal="center" vertical="center" wrapText="1"/>
    </xf>
    <xf numFmtId="0" fontId="10" fillId="2" borderId="1" xfId="3" applyFont="1" applyFill="1" applyBorder="1" applyAlignment="1">
      <alignment horizontal="center" vertical="center" wrapText="1"/>
    </xf>
    <xf numFmtId="0" fontId="7" fillId="2" borderId="1" xfId="2" applyFont="1" applyFill="1" applyBorder="1" applyAlignment="1">
      <alignment horizontal="left" vertical="center" wrapText="1"/>
    </xf>
    <xf numFmtId="0" fontId="4" fillId="2" borderId="1" xfId="2"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49" fontId="7" fillId="2" borderId="1" xfId="2" applyNumberFormat="1" applyFont="1" applyFill="1" applyBorder="1" applyAlignment="1">
      <alignment horizontal="center" vertical="top" wrapText="1"/>
    </xf>
    <xf numFmtId="0" fontId="8" fillId="2" borderId="1" xfId="0" applyFont="1" applyFill="1" applyBorder="1" applyAlignment="1">
      <alignment horizontal="center" vertical="center" wrapText="1"/>
    </xf>
    <xf numFmtId="0" fontId="7" fillId="2" borderId="1" xfId="4" applyFont="1" applyFill="1" applyBorder="1" applyAlignment="1" applyProtection="1">
      <alignment horizontal="left" vertical="center" wrapText="1"/>
    </xf>
    <xf numFmtId="0" fontId="7" fillId="2" borderId="1" xfId="4"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7" fillId="2" borderId="1" xfId="3" applyFont="1" applyFill="1" applyBorder="1" applyAlignment="1">
      <alignment horizontal="center" vertical="center" wrapText="1"/>
    </xf>
    <xf numFmtId="0" fontId="13" fillId="2" borderId="1" xfId="0" applyFont="1" applyFill="1" applyBorder="1" applyAlignment="1">
      <alignment horizontal="left" vertical="center" wrapText="1"/>
    </xf>
    <xf numFmtId="0" fontId="7" fillId="2" borderId="1" xfId="5" applyFont="1" applyFill="1" applyBorder="1" applyAlignment="1">
      <alignment horizontal="center" vertical="center" wrapText="1"/>
    </xf>
    <xf numFmtId="0" fontId="10"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49" fontId="4" fillId="2" borderId="1" xfId="2" applyNumberFormat="1" applyFont="1" applyFill="1" applyBorder="1" applyAlignment="1">
      <alignment horizontal="center" vertical="center" wrapText="1"/>
    </xf>
    <xf numFmtId="49" fontId="7" fillId="2" borderId="1" xfId="6" applyNumberFormat="1" applyFont="1" applyFill="1" applyBorder="1" applyAlignment="1">
      <alignment horizontal="center" vertical="center" wrapText="1"/>
    </xf>
    <xf numFmtId="0" fontId="6" fillId="2" borderId="1" xfId="2"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7" fillId="0" borderId="1" xfId="2" applyNumberFormat="1" applyFont="1" applyBorder="1" applyAlignment="1">
      <alignment horizontal="center" vertical="center" wrapText="1"/>
    </xf>
    <xf numFmtId="0" fontId="7"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49" fontId="10" fillId="2" borderId="1" xfId="3" applyNumberFormat="1" applyFont="1" applyFill="1" applyBorder="1" applyAlignment="1">
      <alignment horizontal="center" vertical="center" wrapText="1"/>
    </xf>
    <xf numFmtId="0" fontId="7" fillId="2" borderId="1" xfId="7" applyFont="1" applyFill="1" applyBorder="1" applyAlignment="1">
      <alignment vertical="center" wrapText="1"/>
    </xf>
    <xf numFmtId="0" fontId="7" fillId="3" borderId="1" xfId="7" applyFont="1" applyFill="1" applyBorder="1" applyAlignment="1">
      <alignment horizontal="center" vertical="center" wrapText="1"/>
    </xf>
    <xf numFmtId="0" fontId="7" fillId="0" borderId="1" xfId="7" applyFont="1" applyBorder="1" applyAlignment="1">
      <alignment horizontal="center" vertical="center" wrapText="1"/>
    </xf>
    <xf numFmtId="14" fontId="7" fillId="3" borderId="1" xfId="8" quotePrefix="1" applyNumberFormat="1" applyFont="1" applyFill="1" applyBorder="1" applyAlignment="1">
      <alignment horizontal="center" vertical="center" wrapText="1"/>
    </xf>
    <xf numFmtId="0" fontId="7" fillId="0" borderId="1" xfId="2" applyFont="1" applyBorder="1" applyAlignment="1">
      <alignment horizontal="center" vertical="center" wrapText="1"/>
    </xf>
    <xf numFmtId="0" fontId="7" fillId="2" borderId="1" xfId="2" applyFont="1" applyFill="1" applyBorder="1" applyAlignment="1">
      <alignment horizontal="distributed" vertical="center" wrapText="1"/>
    </xf>
    <xf numFmtId="0" fontId="6" fillId="2" borderId="1" xfId="0" applyFont="1" applyFill="1" applyBorder="1" applyAlignment="1">
      <alignment horizontal="center" vertical="center" wrapText="1"/>
    </xf>
    <xf numFmtId="0" fontId="7" fillId="0" borderId="1" xfId="2" applyFont="1" applyFill="1" applyBorder="1" applyAlignment="1">
      <alignment horizontal="left" vertical="top" wrapText="1"/>
    </xf>
    <xf numFmtId="0" fontId="10" fillId="2" borderId="1" xfId="3" applyFont="1" applyFill="1" applyBorder="1" applyAlignment="1">
      <alignment horizontal="left" vertical="center" wrapText="1"/>
    </xf>
    <xf numFmtId="0" fontId="7" fillId="2" borderId="1" xfId="0" applyNumberFormat="1" applyFont="1" applyFill="1" applyBorder="1" applyAlignment="1">
      <alignment vertical="center" wrapText="1"/>
    </xf>
    <xf numFmtId="0" fontId="10" fillId="2" borderId="1" xfId="3" applyFont="1" applyFill="1" applyBorder="1" applyAlignment="1">
      <alignment horizontal="left" vertical="top" wrapText="1"/>
    </xf>
    <xf numFmtId="0" fontId="10" fillId="0" borderId="1" xfId="4" applyFont="1" applyBorder="1" applyAlignment="1" applyProtection="1">
      <alignment horizontal="justify" vertical="center" wrapText="1"/>
    </xf>
    <xf numFmtId="0" fontId="7" fillId="0" borderId="1" xfId="2" applyFont="1" applyBorder="1" applyAlignment="1">
      <alignment horizontal="center" vertical="center"/>
    </xf>
    <xf numFmtId="49" fontId="7" fillId="0" borderId="1" xfId="2"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2" applyFont="1" applyFill="1" applyBorder="1" applyAlignment="1">
      <alignment horizontal="center" vertical="center"/>
    </xf>
    <xf numFmtId="0" fontId="7" fillId="2" borderId="1" xfId="2" applyFont="1" applyFill="1" applyBorder="1" applyAlignment="1">
      <alignment horizontal="center" vertical="center"/>
    </xf>
    <xf numFmtId="0" fontId="7" fillId="0" borderId="1" xfId="2" applyFont="1" applyBorder="1" applyAlignment="1">
      <alignment horizontal="left" vertical="center" wrapText="1"/>
    </xf>
    <xf numFmtId="49" fontId="9" fillId="2" borderId="1" xfId="3" applyNumberFormat="1" applyFont="1" applyFill="1" applyBorder="1" applyAlignment="1">
      <alignment horizontal="center" vertical="center" wrapText="1"/>
    </xf>
    <xf numFmtId="49" fontId="5" fillId="2" borderId="1" xfId="2" applyNumberFormat="1" applyFont="1" applyFill="1" applyBorder="1" applyAlignment="1">
      <alignment horizontal="center" vertical="center" wrapText="1"/>
    </xf>
    <xf numFmtId="0" fontId="9" fillId="0" borderId="1" xfId="3" applyFont="1" applyFill="1" applyBorder="1" applyAlignment="1">
      <alignment horizontal="left" vertical="top" wrapText="1"/>
    </xf>
    <xf numFmtId="0" fontId="9" fillId="2" borderId="1" xfId="3" applyFont="1" applyFill="1" applyBorder="1" applyAlignment="1">
      <alignment horizontal="center" vertical="center" wrapText="1"/>
    </xf>
    <xf numFmtId="0" fontId="10" fillId="0" borderId="1" xfId="3" applyFont="1" applyFill="1" applyBorder="1" applyAlignment="1">
      <alignment horizontal="center" vertical="center" wrapText="1"/>
    </xf>
    <xf numFmtId="0" fontId="5" fillId="2" borderId="1" xfId="2" applyFont="1" applyFill="1" applyBorder="1" applyAlignment="1">
      <alignment horizontal="center" vertical="center"/>
    </xf>
    <xf numFmtId="0" fontId="3"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49" fontId="7"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7" fillId="0" borderId="1" xfId="0" applyFont="1" applyBorder="1" applyAlignment="1">
      <alignment vertical="center" wrapText="1"/>
    </xf>
    <xf numFmtId="0" fontId="7" fillId="0" borderId="1" xfId="4" applyFont="1" applyBorder="1" applyAlignment="1" applyProtection="1">
      <alignment vertical="center" wrapText="1"/>
    </xf>
    <xf numFmtId="0" fontId="3" fillId="0" borderId="1" xfId="0" applyFont="1" applyFill="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1" xfId="3" applyFont="1" applyFill="1" applyBorder="1" applyAlignment="1">
      <alignment horizontal="left" vertical="center" wrapText="1" indent="1"/>
    </xf>
    <xf numFmtId="0" fontId="3" fillId="2" borderId="1" xfId="0" applyFont="1" applyFill="1" applyBorder="1" applyAlignment="1">
      <alignment horizontal="left" vertical="top" wrapText="1"/>
    </xf>
    <xf numFmtId="0" fontId="19"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4" fillId="2" borderId="1" xfId="0" applyFont="1" applyFill="1" applyBorder="1" applyAlignment="1">
      <alignment horizontal="center" vertical="center"/>
    </xf>
    <xf numFmtId="49" fontId="9" fillId="0" borderId="1" xfId="3" applyNumberFormat="1" applyFont="1" applyBorder="1" applyAlignment="1">
      <alignment horizontal="center" vertical="center" wrapText="1"/>
    </xf>
    <xf numFmtId="0" fontId="9" fillId="0" borderId="1" xfId="3" applyFont="1" applyFill="1" applyBorder="1" applyAlignment="1">
      <alignment vertical="center" wrapText="1"/>
    </xf>
    <xf numFmtId="0" fontId="7" fillId="0" borderId="1" xfId="2" applyFont="1" applyBorder="1" applyAlignment="1">
      <alignment horizontal="justify" vertical="center"/>
    </xf>
    <xf numFmtId="0" fontId="3" fillId="0" borderId="1" xfId="2" applyFont="1" applyFill="1" applyBorder="1" applyAlignment="1">
      <alignment horizontal="justify" vertical="center"/>
    </xf>
    <xf numFmtId="166" fontId="7" fillId="2" borderId="1" xfId="1" applyNumberFormat="1" applyFont="1" applyFill="1" applyBorder="1" applyAlignment="1">
      <alignment horizontal="center" vertical="center" wrapText="1"/>
    </xf>
    <xf numFmtId="0" fontId="7" fillId="0" borderId="1" xfId="4" applyFont="1" applyBorder="1" applyAlignment="1" applyProtection="1">
      <alignment horizontal="center" vertical="center" wrapText="1"/>
    </xf>
    <xf numFmtId="165" fontId="7" fillId="0" borderId="1" xfId="1" applyNumberFormat="1" applyFont="1" applyFill="1" applyBorder="1" applyAlignment="1">
      <alignment horizontal="center" vertical="center" wrapText="1"/>
    </xf>
    <xf numFmtId="166" fontId="7" fillId="0" borderId="1" xfId="1" applyNumberFormat="1" applyFont="1" applyFill="1" applyBorder="1" applyAlignment="1">
      <alignment horizontal="center" vertical="center" wrapText="1"/>
    </xf>
    <xf numFmtId="165" fontId="7" fillId="2" borderId="1" xfId="1" applyNumberFormat="1" applyFont="1" applyFill="1" applyBorder="1" applyAlignment="1">
      <alignment horizontal="distributed" vertical="center" wrapText="1"/>
    </xf>
    <xf numFmtId="0" fontId="2" fillId="0"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2" applyFont="1" applyFill="1" applyBorder="1" applyAlignment="1">
      <alignment horizontal="center" vertical="center"/>
    </xf>
    <xf numFmtId="0" fontId="18" fillId="0" borderId="0" xfId="0" applyFont="1"/>
    <xf numFmtId="0" fontId="18" fillId="0" borderId="0" xfId="0" applyFont="1" applyAlignment="1">
      <alignment vertical="center"/>
    </xf>
    <xf numFmtId="0" fontId="18" fillId="0" borderId="0" xfId="0" applyFont="1" applyAlignment="1">
      <alignment horizontal="center" vertical="center"/>
    </xf>
    <xf numFmtId="0" fontId="18" fillId="0" borderId="1" xfId="0" applyFont="1" applyBorder="1"/>
    <xf numFmtId="167" fontId="23" fillId="0" borderId="1" xfId="0" applyNumberFormat="1" applyFont="1" applyBorder="1" applyAlignment="1">
      <alignment horizontal="center" vertical="center"/>
    </xf>
    <xf numFmtId="166" fontId="23" fillId="0" borderId="1" xfId="0" applyNumberFormat="1" applyFont="1" applyBorder="1" applyAlignment="1">
      <alignment horizontal="center" vertical="center"/>
    </xf>
    <xf numFmtId="0" fontId="18" fillId="0" borderId="0" xfId="0" applyFont="1" applyAlignment="1">
      <alignment horizontal="center"/>
    </xf>
    <xf numFmtId="0" fontId="7" fillId="0" borderId="1" xfId="2" applyFont="1" applyBorder="1" applyAlignment="1">
      <alignment vertical="center" wrapText="1"/>
    </xf>
    <xf numFmtId="0" fontId="18" fillId="0" borderId="1" xfId="0" applyFont="1" applyBorder="1" applyAlignment="1">
      <alignment horizontal="center" vertical="center"/>
    </xf>
    <xf numFmtId="0" fontId="28" fillId="0" borderId="1" xfId="0" applyFont="1" applyBorder="1" applyAlignment="1">
      <alignment vertical="center" wrapText="1"/>
    </xf>
    <xf numFmtId="0" fontId="24" fillId="0" borderId="1" xfId="0" applyFont="1" applyFill="1" applyBorder="1" applyAlignment="1">
      <alignment horizontal="left" vertical="top" wrapText="1"/>
    </xf>
    <xf numFmtId="165" fontId="5" fillId="0" borderId="1" xfId="1" applyNumberFormat="1" applyFont="1" applyFill="1" applyBorder="1" applyAlignment="1">
      <alignment horizontal="center" vertical="center"/>
    </xf>
    <xf numFmtId="166" fontId="5" fillId="0" borderId="1" xfId="1"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3" fillId="0" borderId="1" xfId="2" applyFont="1" applyFill="1" applyBorder="1" applyAlignment="1">
      <alignment horizontal="left" vertical="center" wrapText="1"/>
    </xf>
    <xf numFmtId="165" fontId="7" fillId="2" borderId="1" xfId="10" applyNumberFormat="1"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0" fontId="2" fillId="2" borderId="2" xfId="0" applyFont="1" applyFill="1" applyBorder="1" applyAlignment="1">
      <alignment horizontal="center" vertical="center" wrapText="1"/>
    </xf>
    <xf numFmtId="165" fontId="2" fillId="2" borderId="2" xfId="1" applyNumberFormat="1" applyFont="1" applyFill="1" applyBorder="1" applyAlignment="1">
      <alignment horizontal="center" vertical="center" wrapText="1"/>
    </xf>
    <xf numFmtId="166" fontId="2" fillId="2" borderId="2" xfId="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5" fillId="0" borderId="3" xfId="0" applyFont="1" applyBorder="1" applyAlignment="1">
      <alignment horizontal="center" wrapText="1"/>
    </xf>
  </cellXfs>
  <cellStyles count="45">
    <cellStyle name="Comma" xfId="1" builtinId="3"/>
    <cellStyle name="Comma 2" xfId="10" xr:uid="{00000000-0005-0000-0000-000001000000}"/>
    <cellStyle name="Comma 2 2" xfId="35" xr:uid="{00000000-0005-0000-0000-000002000000}"/>
    <cellStyle name="Good 2" xfId="14" xr:uid="{00000000-0005-0000-0000-000003000000}"/>
    <cellStyle name="Hyperlink" xfId="3" builtinId="8"/>
    <cellStyle name="Hyperlink 2" xfId="6" xr:uid="{00000000-0005-0000-0000-000005000000}"/>
    <cellStyle name="Hyperlink 3" xfId="4" xr:uid="{00000000-0005-0000-0000-000006000000}"/>
    <cellStyle name="Hyperlink 3 2" xfId="20" xr:uid="{00000000-0005-0000-0000-000007000000}"/>
    <cellStyle name="Hyperlink 4" xfId="5" xr:uid="{00000000-0005-0000-0000-000008000000}"/>
    <cellStyle name="Hyperlink 4 2" xfId="19" xr:uid="{00000000-0005-0000-0000-000009000000}"/>
    <cellStyle name="Hyperlink 5" xfId="16" xr:uid="{00000000-0005-0000-0000-00000A000000}"/>
    <cellStyle name="Hyperlink 5 2" xfId="29" xr:uid="{00000000-0005-0000-0000-00000B000000}"/>
    <cellStyle name="Hyperlink 6" xfId="25" xr:uid="{00000000-0005-0000-0000-00000C000000}"/>
    <cellStyle name="Hyperlink 6 2" xfId="34" xr:uid="{00000000-0005-0000-0000-00000D000000}"/>
    <cellStyle name="Hyperlink 7" xfId="12" xr:uid="{00000000-0005-0000-0000-00000E000000}"/>
    <cellStyle name="Normal" xfId="0" builtinId="0"/>
    <cellStyle name="Normal 2" xfId="9" xr:uid="{00000000-0005-0000-0000-000010000000}"/>
    <cellStyle name="Normal 2 2" xfId="13" xr:uid="{00000000-0005-0000-0000-000011000000}"/>
    <cellStyle name="Normal 2 2 2" xfId="17" xr:uid="{00000000-0005-0000-0000-000012000000}"/>
    <cellStyle name="Normal 2 2 2 2" xfId="30" xr:uid="{00000000-0005-0000-0000-000013000000}"/>
    <cellStyle name="Normal 2 2 2 3" xfId="39" xr:uid="{00000000-0005-0000-0000-000014000000}"/>
    <cellStyle name="Normal 2 2 3" xfId="8" xr:uid="{00000000-0005-0000-0000-000015000000}"/>
    <cellStyle name="Normal 2 2 4" xfId="27" xr:uid="{00000000-0005-0000-0000-000016000000}"/>
    <cellStyle name="Normal 2 2 5" xfId="37" xr:uid="{00000000-0005-0000-0000-000017000000}"/>
    <cellStyle name="Normal 2 3" xfId="15" xr:uid="{00000000-0005-0000-0000-000018000000}"/>
    <cellStyle name="Normal 2 3 2" xfId="28" xr:uid="{00000000-0005-0000-0000-000019000000}"/>
    <cellStyle name="Normal 2 3 3" xfId="38" xr:uid="{00000000-0005-0000-0000-00001A000000}"/>
    <cellStyle name="Normal 2 4" xfId="18" xr:uid="{00000000-0005-0000-0000-00001B000000}"/>
    <cellStyle name="Normal 2 4 2" xfId="31" xr:uid="{00000000-0005-0000-0000-00001C000000}"/>
    <cellStyle name="Normal 2 4 3" xfId="40" xr:uid="{00000000-0005-0000-0000-00001D000000}"/>
    <cellStyle name="Normal 2 5" xfId="26" xr:uid="{00000000-0005-0000-0000-00001E000000}"/>
    <cellStyle name="Normal 2 6" xfId="36" xr:uid="{00000000-0005-0000-0000-00001F000000}"/>
    <cellStyle name="Normal 2 7" xfId="43" xr:uid="{00000000-0005-0000-0000-000020000000}"/>
    <cellStyle name="Normal 2 8" xfId="11" xr:uid="{00000000-0005-0000-0000-000021000000}"/>
    <cellStyle name="Normal 3" xfId="2" xr:uid="{00000000-0005-0000-0000-000022000000}"/>
    <cellStyle name="Normal 3 2" xfId="21" xr:uid="{00000000-0005-0000-0000-000023000000}"/>
    <cellStyle name="Normal 4" xfId="22" xr:uid="{00000000-0005-0000-0000-000024000000}"/>
    <cellStyle name="Normal 4 2" xfId="32" xr:uid="{00000000-0005-0000-0000-000025000000}"/>
    <cellStyle name="Normal 4 3" xfId="41" xr:uid="{00000000-0005-0000-0000-000026000000}"/>
    <cellStyle name="Normal 4 4" xfId="44" xr:uid="{00000000-0005-0000-0000-000027000000}"/>
    <cellStyle name="Normal 5" xfId="23" xr:uid="{00000000-0005-0000-0000-000028000000}"/>
    <cellStyle name="Normal 5 3" xfId="24" xr:uid="{00000000-0005-0000-0000-000029000000}"/>
    <cellStyle name="Normal 5 3 2" xfId="33" xr:uid="{00000000-0005-0000-0000-00002A000000}"/>
    <cellStyle name="Normal 5 3 3" xfId="42" xr:uid="{00000000-0005-0000-0000-00002B000000}"/>
    <cellStyle name="Normal 6" xfId="7"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link.springer.com/journal/11224" TargetMode="External"/><Relationship Id="rId117" Type="http://schemas.openxmlformats.org/officeDocument/2006/relationships/hyperlink" Target="https://doi.org/10.1007/978-981-16-6978-1_20" TargetMode="External"/><Relationship Id="rId21" Type="http://schemas.openxmlformats.org/officeDocument/2006/relationships/hyperlink" Target="https://doi.org/10.1080/23311975.2021.1912526" TargetMode="External"/><Relationship Id="rId42" Type="http://schemas.openxmlformats.org/officeDocument/2006/relationships/hyperlink" Target="https://doi.org/10.1016/j.istruc.2020.12.054" TargetMode="External"/><Relationship Id="rId47" Type="http://schemas.openxmlformats.org/officeDocument/2006/relationships/hyperlink" Target="https://doi.org/10.12989/scs.2021.39.3.319" TargetMode="External"/><Relationship Id="rId63" Type="http://schemas.openxmlformats.org/officeDocument/2006/relationships/hyperlink" Target="https://doi.org/10.1039/D1RA03216J" TargetMode="External"/><Relationship Id="rId68" Type="http://schemas.openxmlformats.org/officeDocument/2006/relationships/hyperlink" Target="https://doi.org/10.1080/23311983.2021.1973648" TargetMode="External"/><Relationship Id="rId84" Type="http://schemas.openxmlformats.org/officeDocument/2006/relationships/hyperlink" Target="https://photonics.pl/PLP/index.php/letters/article/view/13-18" TargetMode="External"/><Relationship Id="rId89" Type="http://schemas.openxmlformats.org/officeDocument/2006/relationships/hyperlink" Target="http://dx.doi.org/10.7717/peerj.11839" TargetMode="External"/><Relationship Id="rId112" Type="http://schemas.openxmlformats.org/officeDocument/2006/relationships/hyperlink" Target="https://doi.org/10.1007/978-981-16-6978-1_20" TargetMode="External"/><Relationship Id="rId16" Type="http://schemas.openxmlformats.org/officeDocument/2006/relationships/hyperlink" Target="https://doi.org/10.1515/jiip-2020-0125" TargetMode="External"/><Relationship Id="rId107" Type="http://schemas.openxmlformats.org/officeDocument/2006/relationships/hyperlink" Target="https://doi.org/10.1007/978-981-16-3239-6_73" TargetMode="External"/><Relationship Id="rId11" Type="http://schemas.openxmlformats.org/officeDocument/2006/relationships/hyperlink" Target="https://doi.org/10.1016/j.fss.2021.08.015" TargetMode="External"/><Relationship Id="rId32" Type="http://schemas.openxmlformats.org/officeDocument/2006/relationships/hyperlink" Target="https://doi.org/10.1016/j.aspen.2020.09.015" TargetMode="External"/><Relationship Id="rId37" Type="http://schemas.openxmlformats.org/officeDocument/2006/relationships/hyperlink" Target="https://doi.org/10.2174/1570193X17999200507095224" TargetMode="External"/><Relationship Id="rId53" Type="http://schemas.openxmlformats.org/officeDocument/2006/relationships/hyperlink" Target="https://doi.org/10.1016/j.istruc.2021.10.042" TargetMode="External"/><Relationship Id="rId58" Type="http://schemas.openxmlformats.org/officeDocument/2006/relationships/hyperlink" Target="https://doi.org/10.1007/s13296-021-00557-z" TargetMode="External"/><Relationship Id="rId74" Type="http://schemas.openxmlformats.org/officeDocument/2006/relationships/hyperlink" Target="https://doi.org/10.1080/0972060X.2021.1947390" TargetMode="External"/><Relationship Id="rId79" Type="http://schemas.openxmlformats.org/officeDocument/2006/relationships/hyperlink" Target="https://doi.org/10.37360/blacpma.21.20.1.7" TargetMode="External"/><Relationship Id="rId102" Type="http://schemas.openxmlformats.org/officeDocument/2006/relationships/hyperlink" Target="https://doi.org/10.18488/journal.61.2021.93.468.486" TargetMode="External"/><Relationship Id="rId123" Type="http://schemas.openxmlformats.org/officeDocument/2006/relationships/printerSettings" Target="../printerSettings/printerSettings1.bin"/><Relationship Id="rId5" Type="http://schemas.openxmlformats.org/officeDocument/2006/relationships/hyperlink" Target="http://dx.doi.org/10.1109/JPHOT.2021.3085320" TargetMode="External"/><Relationship Id="rId90" Type="http://schemas.openxmlformats.org/officeDocument/2006/relationships/hyperlink" Target="https://jett.labosfor.com/index.php/jett/article/view/588" TargetMode="External"/><Relationship Id="rId95" Type="http://schemas.openxmlformats.org/officeDocument/2006/relationships/hyperlink" Target="https://doi.org/10.1155/2021/6967550" TargetMode="External"/><Relationship Id="rId22" Type="http://schemas.openxmlformats.org/officeDocument/2006/relationships/hyperlink" Target="http://journal-law.com/" TargetMode="External"/><Relationship Id="rId27" Type="http://schemas.openxmlformats.org/officeDocument/2006/relationships/hyperlink" Target="https://link.springer.com/journal/11224" TargetMode="External"/><Relationship Id="rId43" Type="http://schemas.openxmlformats.org/officeDocument/2006/relationships/hyperlink" Target="https://doi.org/10.1016/j.net.2021.02.006" TargetMode="External"/><Relationship Id="rId48" Type="http://schemas.openxmlformats.org/officeDocument/2006/relationships/hyperlink" Target="https://doi.org/10.1177/13694332211046345" TargetMode="External"/><Relationship Id="rId64" Type="http://schemas.openxmlformats.org/officeDocument/2006/relationships/hyperlink" Target="https://doi.org/10.1016/j.matchemphys.2021.124984" TargetMode="External"/><Relationship Id="rId69" Type="http://schemas.openxmlformats.org/officeDocument/2006/relationships/hyperlink" Target="http://doi.org/10.25135/rnp.281.2108-2161" TargetMode="External"/><Relationship Id="rId113" Type="http://schemas.openxmlformats.org/officeDocument/2006/relationships/hyperlink" Target="https://link.springer.com/chapter/10.1007/978-981-16-2094-2_24" TargetMode="External"/><Relationship Id="rId118" Type="http://schemas.openxmlformats.org/officeDocument/2006/relationships/hyperlink" Target="https://www.scopus.com/results/authorNamesList.uri?sort=count-f&amp;src=al&amp;sid=f0dd90de1f9ecd396f6bb17dfa0f17dc&amp;sot=al&amp;sdt=al&amp;sl=41&amp;s=AUTHLASTNAME%28quang%29+AND+AUTHFIRST%28vo+duc%29&amp;st1=quang&amp;st2=vo+duc&amp;orcidId=&amp;selectionPageSearch=anl&amp;reselectAuthor=false&amp;" TargetMode="External"/><Relationship Id="rId80" Type="http://schemas.openxmlformats.org/officeDocument/2006/relationships/hyperlink" Target="https://doi.org/10.1645/20-119" TargetMode="External"/><Relationship Id="rId85" Type="http://schemas.openxmlformats.org/officeDocument/2006/relationships/hyperlink" Target="https://doi.org/10.1016/j.marpolbul.2021.112475" TargetMode="External"/><Relationship Id="rId12" Type="http://schemas.openxmlformats.org/officeDocument/2006/relationships/hyperlink" Target="https://doi.org/10.1007/s10959-021-01108-2" TargetMode="External"/><Relationship Id="rId17" Type="http://schemas.openxmlformats.org/officeDocument/2006/relationships/hyperlink" Target="https://doi.org/10.1364/OE.443666" TargetMode="External"/><Relationship Id="rId33" Type="http://schemas.openxmlformats.org/officeDocument/2006/relationships/hyperlink" Target="https://doi.org/10.3390/jrfm14040164" TargetMode="External"/><Relationship Id="rId38" Type="http://schemas.openxmlformats.org/officeDocument/2006/relationships/hyperlink" Target="https://doi.org/10.2174/1570178617666200207105649" TargetMode="External"/><Relationship Id="rId59" Type="http://schemas.openxmlformats.org/officeDocument/2006/relationships/hyperlink" Target="https://doi.org/10.1088/2043-6262/ac079b" TargetMode="External"/><Relationship Id="rId103" Type="http://schemas.openxmlformats.org/officeDocument/2006/relationships/hyperlink" Target="https://doi.org/10.1007/978-981-16-4617-1_8" TargetMode="External"/><Relationship Id="rId108" Type="http://schemas.openxmlformats.org/officeDocument/2006/relationships/hyperlink" Target="https://doi.org/10.23968/2500-0055-2021-6-2-37-44" TargetMode="External"/><Relationship Id="rId54" Type="http://schemas.openxmlformats.org/officeDocument/2006/relationships/hyperlink" Target="https://doi.org/10.1016/j.autcon.2020.103324" TargetMode="External"/><Relationship Id="rId70" Type="http://schemas.openxmlformats.org/officeDocument/2006/relationships/hyperlink" Target="http://doi.org/10.25135/rnp.266.21.06.2108" TargetMode="External"/><Relationship Id="rId75" Type="http://schemas.openxmlformats.org/officeDocument/2006/relationships/hyperlink" Target="https://doi.org/10.1007/s10600-021-03421-y" TargetMode="External"/><Relationship Id="rId91" Type="http://schemas.openxmlformats.org/officeDocument/2006/relationships/hyperlink" Target="https://doi.org/10.1007/s40999-021-00691-z" TargetMode="External"/><Relationship Id="rId96" Type="http://schemas.openxmlformats.org/officeDocument/2006/relationships/hyperlink" Target="https://doi.org/10.48084/etasr.4449" TargetMode="External"/><Relationship Id="rId1" Type="http://schemas.openxmlformats.org/officeDocument/2006/relationships/hyperlink" Target="https://doi.org/10.1016/j.aspen.2020.09.015" TargetMode="External"/><Relationship Id="rId6" Type="http://schemas.openxmlformats.org/officeDocument/2006/relationships/hyperlink" Target="https://www.nature.com/articles/s41598-021-81586-w" TargetMode="External"/><Relationship Id="rId23" Type="http://schemas.openxmlformats.org/officeDocument/2006/relationships/hyperlink" Target="https://doi.org/10.1140/epjs/s11734-021-00339-y" TargetMode="External"/><Relationship Id="rId28" Type="http://schemas.openxmlformats.org/officeDocument/2006/relationships/hyperlink" Target="https://doi.org/10.1007/s11030-021-10206-6" TargetMode="External"/><Relationship Id="rId49" Type="http://schemas.openxmlformats.org/officeDocument/2006/relationships/hyperlink" Target="https://doi.org/10.1016/j.istruc.2021.10.068" TargetMode="External"/><Relationship Id="rId114" Type="http://schemas.openxmlformats.org/officeDocument/2006/relationships/hyperlink" Target="https://www.agbioforum.info/index.php/agb/article/view/35/26" TargetMode="External"/><Relationship Id="rId119" Type="http://schemas.openxmlformats.org/officeDocument/2006/relationships/hyperlink" Target="https://www.scimagojr.com/journalsearch.php?q=25674&amp;tip=sid" TargetMode="External"/><Relationship Id="rId44" Type="http://schemas.openxmlformats.org/officeDocument/2006/relationships/hyperlink" Target="https://doi.org/10.1016/j.net.2021.06.034" TargetMode="External"/><Relationship Id="rId60" Type="http://schemas.openxmlformats.org/officeDocument/2006/relationships/hyperlink" Target="https://doi.org/10.1002/vjch.202000152" TargetMode="External"/><Relationship Id="rId65" Type="http://schemas.openxmlformats.org/officeDocument/2006/relationships/hyperlink" Target="https://doi.org/10.1016/j.matlet.2021.129652" TargetMode="External"/><Relationship Id="rId81" Type="http://schemas.openxmlformats.org/officeDocument/2006/relationships/hyperlink" Target="https://doi.org/10.1093/plphys/kiaa085" TargetMode="External"/><Relationship Id="rId86" Type="http://schemas.openxmlformats.org/officeDocument/2006/relationships/hyperlink" Target="https://doi.org/10.1016/j.aquatox.2020.105722" TargetMode="External"/><Relationship Id="rId4" Type="http://schemas.openxmlformats.org/officeDocument/2006/relationships/hyperlink" Target="http://dx.doi.org/10.1002/pssb.202100175" TargetMode="External"/><Relationship Id="rId9" Type="http://schemas.openxmlformats.org/officeDocument/2006/relationships/hyperlink" Target="https://doi.org/10.1515/opag-2021-0010" TargetMode="External"/><Relationship Id="rId13" Type="http://schemas.openxmlformats.org/officeDocument/2006/relationships/hyperlink" Target="https://doi.org/10.1080/17442508.2021.1914619" TargetMode="External"/><Relationship Id="rId18" Type="http://schemas.openxmlformats.org/officeDocument/2006/relationships/hyperlink" Target="https://link.springer.com/article/10.1007/s10732-020-09464-8" TargetMode="External"/><Relationship Id="rId39" Type="http://schemas.openxmlformats.org/officeDocument/2006/relationships/hyperlink" Target="https://doi.org/10.2174/1385272825666210608114724" TargetMode="External"/><Relationship Id="rId109" Type="http://schemas.openxmlformats.org/officeDocument/2006/relationships/hyperlink" Target="https://doi.org/10.1007/978-981-16-3239-6_59" TargetMode="External"/><Relationship Id="rId34" Type="http://schemas.openxmlformats.org/officeDocument/2006/relationships/hyperlink" Target="https://doi.org/10.3390/jrfm14070292" TargetMode="External"/><Relationship Id="rId50" Type="http://schemas.openxmlformats.org/officeDocument/2006/relationships/hyperlink" Target="https://doi.org/10.1155/2021/3919281" TargetMode="External"/><Relationship Id="rId55" Type="http://schemas.openxmlformats.org/officeDocument/2006/relationships/hyperlink" Target="https://doi.org/10.48084/etasr.4162" TargetMode="External"/><Relationship Id="rId76" Type="http://schemas.openxmlformats.org/officeDocument/2006/relationships/hyperlink" Target="https://doi.org/10.1080/0972060X.2021.1907229" TargetMode="External"/><Relationship Id="rId97" Type="http://schemas.openxmlformats.org/officeDocument/2006/relationships/hyperlink" Target="http://revue.ummto.dz/index.php/JMES/article/view/2997" TargetMode="External"/><Relationship Id="rId104" Type="http://schemas.openxmlformats.org/officeDocument/2006/relationships/hyperlink" Target="https://doi.org/10.1007/978-981-16-4617-1_3" TargetMode="External"/><Relationship Id="rId120" Type="http://schemas.openxmlformats.org/officeDocument/2006/relationships/hyperlink" Target="https://link.springer.com/chapter/10.1007/978-3-030-91387-8_9" TargetMode="External"/><Relationship Id="rId7" Type="http://schemas.openxmlformats.org/officeDocument/2006/relationships/hyperlink" Target="http://dx.doi.org/10.1016/j.optcom.2021.126773" TargetMode="External"/><Relationship Id="rId71" Type="http://schemas.openxmlformats.org/officeDocument/2006/relationships/hyperlink" Target="http://doi.org/10.25135/rnp.263.21.05.2074" TargetMode="External"/><Relationship Id="rId92" Type="http://schemas.openxmlformats.org/officeDocument/2006/relationships/hyperlink" Target="https://doi.org/10.1124/mol.119.118851" TargetMode="External"/><Relationship Id="rId2" Type="http://schemas.openxmlformats.org/officeDocument/2006/relationships/hyperlink" Target="https://link.springer.com/article/10.1007/s11468-021-01424-7" TargetMode="External"/><Relationship Id="rId29" Type="http://schemas.openxmlformats.org/officeDocument/2006/relationships/hyperlink" Target="https://doi.org/10.1039/D1RA01076J" TargetMode="External"/><Relationship Id="rId24" Type="http://schemas.openxmlformats.org/officeDocument/2006/relationships/hyperlink" Target="https://doi.org/10.1007/s10812-021-01144-0" TargetMode="External"/><Relationship Id="rId40" Type="http://schemas.openxmlformats.org/officeDocument/2006/relationships/hyperlink" Target="https://doi.org/10.1137/19M1242732" TargetMode="External"/><Relationship Id="rId45" Type="http://schemas.openxmlformats.org/officeDocument/2006/relationships/hyperlink" Target="https://doi.org/10.3390/en14165163" TargetMode="External"/><Relationship Id="rId66" Type="http://schemas.openxmlformats.org/officeDocument/2006/relationships/hyperlink" Target="http://nopr.niscair.res.in/bitstream/123456789/57725/1/IJPAP%2059%287%29%20522-527.pdf" TargetMode="External"/><Relationship Id="rId87" Type="http://schemas.openxmlformats.org/officeDocument/2006/relationships/hyperlink" Target="https://doi.org/10.1016/j.watres.2021.117257" TargetMode="External"/><Relationship Id="rId110" Type="http://schemas.openxmlformats.org/officeDocument/2006/relationships/hyperlink" Target="https://doi.org/10.1051/e3sconf/202126305008" TargetMode="External"/><Relationship Id="rId115" Type="http://schemas.openxmlformats.org/officeDocument/2006/relationships/hyperlink" Target="https://www.archives.palarch.nl/index.php/jae/issue/view/126" TargetMode="External"/><Relationship Id="rId61" Type="http://schemas.openxmlformats.org/officeDocument/2006/relationships/hyperlink" Target="https://doi.org/10.1515/gps-2021-0071" TargetMode="External"/><Relationship Id="rId82" Type="http://schemas.openxmlformats.org/officeDocument/2006/relationships/hyperlink" Target="https://doi.org/10.1140/epjd/s10053-021-00275-5" TargetMode="External"/><Relationship Id="rId19" Type="http://schemas.openxmlformats.org/officeDocument/2006/relationships/hyperlink" Target="https://doi.org/10.1016/j.heliyon.2020.e05872" TargetMode="External"/><Relationship Id="rId14" Type="http://schemas.openxmlformats.org/officeDocument/2006/relationships/hyperlink" Target="https://www.sciencedirect.com/science/article/abs/pii/S016892742100115X" TargetMode="External"/><Relationship Id="rId30" Type="http://schemas.openxmlformats.org/officeDocument/2006/relationships/hyperlink" Target="https://doi.org/10.1155/2021/4153790" TargetMode="External"/><Relationship Id="rId35" Type="http://schemas.openxmlformats.org/officeDocument/2006/relationships/hyperlink" Target="https://doi.org/10.1142/S0219091521500193" TargetMode="External"/><Relationship Id="rId56" Type="http://schemas.openxmlformats.org/officeDocument/2006/relationships/hyperlink" Target="https://doi.org/10.48084/etasr.4370" TargetMode="External"/><Relationship Id="rId77" Type="http://schemas.openxmlformats.org/officeDocument/2006/relationships/hyperlink" Target="https://doi.org/10.1002/cbdv.202100145" TargetMode="External"/><Relationship Id="rId100" Type="http://schemas.openxmlformats.org/officeDocument/2006/relationships/hyperlink" Target="http://doi.org/10.25135/rnp.301.2110.2240" TargetMode="External"/><Relationship Id="rId105" Type="http://schemas.openxmlformats.org/officeDocument/2006/relationships/hyperlink" Target="https://doi.org/10.1088/1755-1315/822/1/012047" TargetMode="External"/><Relationship Id="rId8" Type="http://schemas.openxmlformats.org/officeDocument/2006/relationships/hyperlink" Target="http://doi.org/10.2478/bog-2021-0020" TargetMode="External"/><Relationship Id="rId51" Type="http://schemas.openxmlformats.org/officeDocument/2006/relationships/hyperlink" Target="https://doi.org/10.1089/3dp.2020.0172" TargetMode="External"/><Relationship Id="rId72" Type="http://schemas.openxmlformats.org/officeDocument/2006/relationships/hyperlink" Target="https://doi.org/10.1080/0972060X.2021.1960204" TargetMode="External"/><Relationship Id="rId93" Type="http://schemas.openxmlformats.org/officeDocument/2006/relationships/hyperlink" Target="https://doi.org/10.1113/JP279909" TargetMode="External"/><Relationship Id="rId98" Type="http://schemas.openxmlformats.org/officeDocument/2006/relationships/hyperlink" Target="https://doi.org/10.1007/s11082-021-03416-7" TargetMode="External"/><Relationship Id="rId121" Type="http://schemas.openxmlformats.org/officeDocument/2006/relationships/hyperlink" Target="https://doi.org/10.1016/j.photonics.2021.100986" TargetMode="External"/><Relationship Id="rId3" Type="http://schemas.openxmlformats.org/officeDocument/2006/relationships/hyperlink" Target="http://dx.doi.org/10.1016/j.ijleo.2021.167669" TargetMode="External"/><Relationship Id="rId25" Type="http://schemas.openxmlformats.org/officeDocument/2006/relationships/hyperlink" Target="https://link.springer.com/journal/11030" TargetMode="External"/><Relationship Id="rId46" Type="http://schemas.openxmlformats.org/officeDocument/2006/relationships/hyperlink" Target="https://doi.org/10.1007/s13296-021-00498-7" TargetMode="External"/><Relationship Id="rId67" Type="http://schemas.openxmlformats.org/officeDocument/2006/relationships/hyperlink" Target="https://doi.org/10.1117/1.OE.60.11.116109" TargetMode="External"/><Relationship Id="rId116" Type="http://schemas.openxmlformats.org/officeDocument/2006/relationships/hyperlink" Target="https://agbioforum.org/the-effects-of-risks-in-agricultural-supply-chain-management-on-business-performance-a-case-study-in-vietnam/" TargetMode="External"/><Relationship Id="rId20" Type="http://schemas.openxmlformats.org/officeDocument/2006/relationships/hyperlink" Target="https://doi.org/10.1016/j.heliyon.2020.e05872" TargetMode="External"/><Relationship Id="rId41" Type="http://schemas.openxmlformats.org/officeDocument/2006/relationships/hyperlink" Target="https://doi.org/10.1007/s40306-020-00372-4" TargetMode="External"/><Relationship Id="rId62" Type="http://schemas.openxmlformats.org/officeDocument/2006/relationships/hyperlink" Target="https://doi.org/10.1039/D1RA03216J" TargetMode="External"/><Relationship Id="rId83" Type="http://schemas.openxmlformats.org/officeDocument/2006/relationships/hyperlink" Target="https://doi.org/10.1088/1674-1056/ac2d19" TargetMode="External"/><Relationship Id="rId88" Type="http://schemas.openxmlformats.org/officeDocument/2006/relationships/hyperlink" Target="https://doi.org/10.1016/j.jhazmat.2021.125515" TargetMode="External"/><Relationship Id="rId111" Type="http://schemas.openxmlformats.org/officeDocument/2006/relationships/hyperlink" Target="https://doi.org/10.1007/978-981-16-7160-9_25" TargetMode="External"/><Relationship Id="rId15" Type="http://schemas.openxmlformats.org/officeDocument/2006/relationships/hyperlink" Target="https://doi.org/10.1080/17415977.2020.1798421" TargetMode="External"/><Relationship Id="rId36" Type="http://schemas.openxmlformats.org/officeDocument/2006/relationships/hyperlink" Target="https://doi.org/10.13106/jafeb.2020.vol7.no3.17" TargetMode="External"/><Relationship Id="rId57" Type="http://schemas.openxmlformats.org/officeDocument/2006/relationships/hyperlink" Target="https://doi.org/10.48084/etasr.4230" TargetMode="External"/><Relationship Id="rId106" Type="http://schemas.openxmlformats.org/officeDocument/2006/relationships/hyperlink" Target="https://doi.org/10.1007/978-981-16-0053-1_5" TargetMode="External"/><Relationship Id="rId10" Type="http://schemas.openxmlformats.org/officeDocument/2006/relationships/hyperlink" Target="https://doi.org/10.1016/j.ecoinf.2021.101292" TargetMode="External"/><Relationship Id="rId31" Type="http://schemas.openxmlformats.org/officeDocument/2006/relationships/hyperlink" Target="http://tarlabitkileridernegi.org/index.php/tarlabitkileridernegi/article/view/76" TargetMode="External"/><Relationship Id="rId52" Type="http://schemas.openxmlformats.org/officeDocument/2006/relationships/hyperlink" Target="https://doi.org/10.24425/ame.2021.137046" TargetMode="External"/><Relationship Id="rId73" Type="http://schemas.openxmlformats.org/officeDocument/2006/relationships/hyperlink" Target="https://doi.org/10.1080/0972060X.2021.1960204" TargetMode="External"/><Relationship Id="rId78" Type="http://schemas.openxmlformats.org/officeDocument/2006/relationships/hyperlink" Target="https://doi.org/10.1080/0972060X.2020.1858347" TargetMode="External"/><Relationship Id="rId94" Type="http://schemas.openxmlformats.org/officeDocument/2006/relationships/hyperlink" Target="https://doi.org/10.1142/S0219025721500223" TargetMode="External"/><Relationship Id="rId99" Type="http://schemas.openxmlformats.org/officeDocument/2006/relationships/hyperlink" Target="https://doi.org/10.1007/s12596-021-00802-y" TargetMode="External"/><Relationship Id="rId101" Type="http://schemas.openxmlformats.org/officeDocument/2006/relationships/hyperlink" Target="https://www.abacademies.org/articles/motivations-for-entrepreneurship-of-students-in-vietnam-9476.html" TargetMode="External"/><Relationship Id="rId122" Type="http://schemas.openxmlformats.org/officeDocument/2006/relationships/hyperlink" Target="https://doi.org/10.1016/j.aspen.2020.09.0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2"/>
  <sheetViews>
    <sheetView tabSelected="1" zoomScale="70" zoomScaleNormal="70" workbookViewId="0">
      <pane ySplit="2" topLeftCell="A3" activePane="bottomLeft" state="frozen"/>
      <selection pane="bottomLeft" activeCell="A3" sqref="A3"/>
    </sheetView>
  </sheetViews>
  <sheetFormatPr defaultColWidth="9" defaultRowHeight="13" x14ac:dyDescent="0.3"/>
  <cols>
    <col min="1" max="1" width="4" style="98" customWidth="1"/>
    <col min="2" max="2" width="5.25" style="98" customWidth="1"/>
    <col min="3" max="3" width="21.25" style="98" customWidth="1"/>
    <col min="4" max="4" width="22.08203125" style="98" customWidth="1"/>
    <col min="5" max="5" width="11.58203125" style="98" customWidth="1"/>
    <col min="6" max="6" width="6.58203125" style="98" customWidth="1"/>
    <col min="7" max="7" width="7.08203125" style="98" customWidth="1"/>
    <col min="8" max="8" width="6.25" style="100" customWidth="1"/>
    <col min="9" max="9" width="9" style="98"/>
    <col min="10" max="10" width="7.83203125" style="98" customWidth="1"/>
    <col min="11" max="11" width="7.75" style="98" customWidth="1"/>
    <col min="12" max="12" width="13.83203125" style="98" customWidth="1"/>
    <col min="13" max="13" width="13" style="98" customWidth="1"/>
    <col min="14" max="14" width="10.08203125" style="98" customWidth="1"/>
    <col min="15" max="15" width="7.83203125" style="98" customWidth="1"/>
    <col min="16" max="18" width="9" style="98"/>
    <col min="19" max="19" width="10.08203125" style="100" bestFit="1" customWidth="1"/>
    <col min="20" max="20" width="9" style="100"/>
    <col min="21" max="21" width="9" style="98"/>
    <col min="22" max="22" width="12.75" style="98" customWidth="1"/>
    <col min="23" max="23" width="9" style="100"/>
    <col min="24" max="16384" width="9" style="98"/>
  </cols>
  <sheetData>
    <row r="1" spans="1:23" ht="68.25" customHeight="1" x14ac:dyDescent="0.3">
      <c r="A1" s="124" t="s">
        <v>1554</v>
      </c>
      <c r="B1" s="124"/>
      <c r="C1" s="124"/>
      <c r="D1" s="124"/>
      <c r="E1" s="124"/>
      <c r="F1" s="124"/>
      <c r="G1" s="124"/>
      <c r="H1" s="124"/>
      <c r="I1" s="124"/>
      <c r="J1" s="124"/>
      <c r="K1" s="124"/>
      <c r="L1" s="124"/>
      <c r="M1" s="124"/>
      <c r="N1" s="124"/>
      <c r="O1" s="124"/>
      <c r="P1" s="124"/>
      <c r="Q1" s="124"/>
      <c r="R1" s="124"/>
      <c r="S1" s="124"/>
      <c r="T1" s="124"/>
      <c r="U1" s="124"/>
      <c r="V1" s="124"/>
    </row>
    <row r="2" spans="1:23" ht="80.25" customHeight="1" x14ac:dyDescent="0.3">
      <c r="A2" s="117" t="s">
        <v>0</v>
      </c>
      <c r="B2" s="117" t="s">
        <v>1</v>
      </c>
      <c r="C2" s="117" t="s">
        <v>2</v>
      </c>
      <c r="D2" s="118" t="s">
        <v>3</v>
      </c>
      <c r="E2" s="117" t="s">
        <v>4</v>
      </c>
      <c r="F2" s="117" t="s">
        <v>5</v>
      </c>
      <c r="G2" s="117" t="s">
        <v>6</v>
      </c>
      <c r="H2" s="117" t="s">
        <v>7</v>
      </c>
      <c r="I2" s="117" t="s">
        <v>8</v>
      </c>
      <c r="J2" s="117" t="s">
        <v>9</v>
      </c>
      <c r="K2" s="117" t="s">
        <v>10</v>
      </c>
      <c r="L2" s="117" t="s">
        <v>11</v>
      </c>
      <c r="M2" s="117" t="s">
        <v>12</v>
      </c>
      <c r="N2" s="117" t="s">
        <v>13</v>
      </c>
      <c r="O2" s="119" t="s">
        <v>14</v>
      </c>
      <c r="P2" s="119" t="s">
        <v>15</v>
      </c>
      <c r="Q2" s="119" t="s">
        <v>16</v>
      </c>
      <c r="R2" s="119" t="s">
        <v>17</v>
      </c>
      <c r="S2" s="120" t="s">
        <v>1049</v>
      </c>
      <c r="T2" s="121" t="s">
        <v>1050</v>
      </c>
      <c r="U2" s="121" t="s">
        <v>1051</v>
      </c>
      <c r="V2" s="122" t="s">
        <v>18</v>
      </c>
    </row>
    <row r="3" spans="1:23" s="104" customFormat="1" x14ac:dyDescent="0.3">
      <c r="A3" s="1" t="s">
        <v>1052</v>
      </c>
      <c r="B3" s="1" t="s">
        <v>1053</v>
      </c>
      <c r="C3" s="1" t="s">
        <v>1054</v>
      </c>
      <c r="D3" s="1" t="s">
        <v>1055</v>
      </c>
      <c r="E3" s="1" t="s">
        <v>1056</v>
      </c>
      <c r="F3" s="3" t="s">
        <v>1057</v>
      </c>
      <c r="G3" s="1" t="s">
        <v>1058</v>
      </c>
      <c r="H3" s="1" t="s">
        <v>1059</v>
      </c>
      <c r="I3" s="1" t="s">
        <v>1060</v>
      </c>
      <c r="J3" s="1" t="s">
        <v>1061</v>
      </c>
      <c r="K3" s="1" t="s">
        <v>1062</v>
      </c>
      <c r="L3" s="1" t="s">
        <v>1063</v>
      </c>
      <c r="M3" s="1" t="s">
        <v>1064</v>
      </c>
      <c r="N3" s="1" t="s">
        <v>1065</v>
      </c>
      <c r="O3" s="1" t="s">
        <v>1066</v>
      </c>
      <c r="P3" s="1" t="s">
        <v>1067</v>
      </c>
      <c r="Q3" s="1" t="s">
        <v>1068</v>
      </c>
      <c r="R3" s="1" t="s">
        <v>1069</v>
      </c>
      <c r="S3" s="1" t="s">
        <v>1070</v>
      </c>
      <c r="T3" s="1" t="s">
        <v>1541</v>
      </c>
      <c r="U3" s="1" t="s">
        <v>1553</v>
      </c>
      <c r="V3" s="4"/>
      <c r="W3" s="100"/>
    </row>
    <row r="4" spans="1:23" ht="65" x14ac:dyDescent="0.3">
      <c r="A4" s="111" t="s">
        <v>1071</v>
      </c>
      <c r="B4" s="4" t="s">
        <v>1336</v>
      </c>
      <c r="C4" s="5" t="s">
        <v>19</v>
      </c>
      <c r="D4" s="5" t="s">
        <v>20</v>
      </c>
      <c r="E4" s="6" t="s">
        <v>21</v>
      </c>
      <c r="F4" s="7">
        <v>6</v>
      </c>
      <c r="G4" s="7">
        <v>1</v>
      </c>
      <c r="H4" s="7">
        <v>1</v>
      </c>
      <c r="I4" s="6" t="s">
        <v>22</v>
      </c>
      <c r="J4" s="6" t="s">
        <v>23</v>
      </c>
      <c r="K4" s="7" t="s">
        <v>24</v>
      </c>
      <c r="L4" s="7" t="s">
        <v>25</v>
      </c>
      <c r="M4" s="8" t="s">
        <v>26</v>
      </c>
      <c r="N4" s="7" t="s">
        <v>27</v>
      </c>
      <c r="O4" s="61">
        <v>1</v>
      </c>
      <c r="P4" s="61">
        <v>3</v>
      </c>
      <c r="Q4" s="61">
        <v>40</v>
      </c>
      <c r="R4" s="61">
        <v>108</v>
      </c>
      <c r="S4" s="109">
        <f t="shared" ref="S4:S18" si="0">(Q4*O4)/F4*H4</f>
        <v>6.666666666666667</v>
      </c>
      <c r="T4" s="110">
        <f t="shared" ref="T4:T18" si="1">(R4*O4)/F4*H4</f>
        <v>18</v>
      </c>
      <c r="U4" s="7" t="s">
        <v>28</v>
      </c>
      <c r="V4" s="27"/>
    </row>
    <row r="5" spans="1:23" ht="102" customHeight="1" x14ac:dyDescent="0.3">
      <c r="A5" s="111" t="s">
        <v>1072</v>
      </c>
      <c r="B5" s="4" t="s">
        <v>1337</v>
      </c>
      <c r="C5" s="9" t="s">
        <v>29</v>
      </c>
      <c r="D5" s="9" t="s">
        <v>30</v>
      </c>
      <c r="E5" s="7" t="s">
        <v>1533</v>
      </c>
      <c r="F5" s="7">
        <v>9</v>
      </c>
      <c r="G5" s="10">
        <v>3</v>
      </c>
      <c r="H5" s="10">
        <v>3</v>
      </c>
      <c r="I5" s="7" t="s">
        <v>31</v>
      </c>
      <c r="J5" s="7" t="s">
        <v>23</v>
      </c>
      <c r="K5" s="7" t="s">
        <v>24</v>
      </c>
      <c r="L5" s="7" t="s">
        <v>32</v>
      </c>
      <c r="M5" s="8" t="s">
        <v>33</v>
      </c>
      <c r="N5" s="7" t="s">
        <v>27</v>
      </c>
      <c r="O5" s="61">
        <v>0.5</v>
      </c>
      <c r="P5" s="61">
        <v>1</v>
      </c>
      <c r="Q5" s="61">
        <v>22.5</v>
      </c>
      <c r="R5" s="61">
        <v>54</v>
      </c>
      <c r="S5" s="109">
        <f t="shared" si="0"/>
        <v>3.75</v>
      </c>
      <c r="T5" s="110">
        <f t="shared" si="1"/>
        <v>9</v>
      </c>
      <c r="U5" s="7" t="s">
        <v>1532</v>
      </c>
      <c r="V5" s="29" t="s">
        <v>1534</v>
      </c>
    </row>
    <row r="6" spans="1:23" ht="78" x14ac:dyDescent="0.3">
      <c r="A6" s="111" t="s">
        <v>1073</v>
      </c>
      <c r="B6" s="4" t="s">
        <v>1338</v>
      </c>
      <c r="C6" s="9" t="s">
        <v>34</v>
      </c>
      <c r="D6" s="9" t="s">
        <v>35</v>
      </c>
      <c r="E6" s="7" t="s">
        <v>36</v>
      </c>
      <c r="F6" s="7">
        <v>4</v>
      </c>
      <c r="G6" s="7">
        <v>2</v>
      </c>
      <c r="H6" s="7">
        <v>2</v>
      </c>
      <c r="I6" s="7" t="s">
        <v>37</v>
      </c>
      <c r="J6" s="7" t="s">
        <v>38</v>
      </c>
      <c r="K6" s="7" t="s">
        <v>39</v>
      </c>
      <c r="L6" s="7" t="s">
        <v>25</v>
      </c>
      <c r="M6" s="8" t="s">
        <v>40</v>
      </c>
      <c r="N6" s="7" t="s">
        <v>41</v>
      </c>
      <c r="O6" s="61">
        <v>1</v>
      </c>
      <c r="P6" s="61">
        <v>3</v>
      </c>
      <c r="Q6" s="61">
        <v>25</v>
      </c>
      <c r="R6" s="61">
        <v>68</v>
      </c>
      <c r="S6" s="109">
        <f t="shared" si="0"/>
        <v>12.5</v>
      </c>
      <c r="T6" s="110">
        <f t="shared" si="1"/>
        <v>34</v>
      </c>
      <c r="U6" s="7" t="s">
        <v>42</v>
      </c>
      <c r="V6" s="27"/>
    </row>
    <row r="7" spans="1:23" ht="65" x14ac:dyDescent="0.3">
      <c r="A7" s="111" t="s">
        <v>1074</v>
      </c>
      <c r="B7" s="4" t="s">
        <v>1339</v>
      </c>
      <c r="C7" s="9" t="s">
        <v>43</v>
      </c>
      <c r="D7" s="9" t="s">
        <v>44</v>
      </c>
      <c r="E7" s="7" t="s">
        <v>45</v>
      </c>
      <c r="F7" s="7">
        <v>6</v>
      </c>
      <c r="G7" s="10">
        <v>2</v>
      </c>
      <c r="H7" s="10">
        <v>1.5</v>
      </c>
      <c r="I7" s="7" t="s">
        <v>46</v>
      </c>
      <c r="J7" s="7" t="s">
        <v>23</v>
      </c>
      <c r="K7" s="7" t="s">
        <v>24</v>
      </c>
      <c r="L7" s="7" t="s">
        <v>47</v>
      </c>
      <c r="M7" s="8" t="s">
        <v>48</v>
      </c>
      <c r="N7" s="7" t="s">
        <v>49</v>
      </c>
      <c r="O7" s="61">
        <v>0.5</v>
      </c>
      <c r="P7" s="61">
        <v>1</v>
      </c>
      <c r="Q7" s="61">
        <v>22.5</v>
      </c>
      <c r="R7" s="61">
        <v>54</v>
      </c>
      <c r="S7" s="109">
        <f t="shared" si="0"/>
        <v>2.8125</v>
      </c>
      <c r="T7" s="110">
        <f t="shared" si="1"/>
        <v>6.75</v>
      </c>
      <c r="U7" s="11" t="s">
        <v>1075</v>
      </c>
      <c r="V7" s="29" t="s">
        <v>50</v>
      </c>
    </row>
    <row r="8" spans="1:23" ht="104" x14ac:dyDescent="0.3">
      <c r="A8" s="111" t="s">
        <v>1076</v>
      </c>
      <c r="B8" s="4" t="s">
        <v>1340</v>
      </c>
      <c r="C8" s="9" t="s">
        <v>51</v>
      </c>
      <c r="D8" s="9" t="s">
        <v>52</v>
      </c>
      <c r="E8" s="7" t="s">
        <v>53</v>
      </c>
      <c r="F8" s="7">
        <v>10</v>
      </c>
      <c r="G8" s="7">
        <v>4</v>
      </c>
      <c r="H8" s="7">
        <v>4</v>
      </c>
      <c r="I8" s="7" t="s">
        <v>54</v>
      </c>
      <c r="J8" s="7" t="s">
        <v>23</v>
      </c>
      <c r="K8" s="7" t="s">
        <v>24</v>
      </c>
      <c r="L8" s="7" t="s">
        <v>55</v>
      </c>
      <c r="M8" s="8" t="s">
        <v>56</v>
      </c>
      <c r="N8" s="7" t="s">
        <v>49</v>
      </c>
      <c r="O8" s="61">
        <v>0.5</v>
      </c>
      <c r="P8" s="61">
        <v>1</v>
      </c>
      <c r="Q8" s="61">
        <v>22.5</v>
      </c>
      <c r="R8" s="61">
        <v>54</v>
      </c>
      <c r="S8" s="109">
        <f t="shared" si="0"/>
        <v>4.5</v>
      </c>
      <c r="T8" s="110">
        <f t="shared" si="1"/>
        <v>10.8</v>
      </c>
      <c r="U8" s="11" t="s">
        <v>1075</v>
      </c>
      <c r="V8" s="27"/>
    </row>
    <row r="9" spans="1:23" ht="169" x14ac:dyDescent="0.3">
      <c r="A9" s="111" t="s">
        <v>1077</v>
      </c>
      <c r="B9" s="4" t="s">
        <v>1341</v>
      </c>
      <c r="C9" s="9" t="s">
        <v>57</v>
      </c>
      <c r="D9" s="9" t="s">
        <v>58</v>
      </c>
      <c r="E9" s="7" t="s">
        <v>59</v>
      </c>
      <c r="F9" s="7">
        <v>8</v>
      </c>
      <c r="G9" s="7">
        <v>4</v>
      </c>
      <c r="H9" s="7">
        <v>4</v>
      </c>
      <c r="I9" s="7" t="s">
        <v>60</v>
      </c>
      <c r="J9" s="7" t="s">
        <v>23</v>
      </c>
      <c r="K9" s="7" t="s">
        <v>24</v>
      </c>
      <c r="L9" s="7" t="s">
        <v>61</v>
      </c>
      <c r="M9" s="8" t="s">
        <v>62</v>
      </c>
      <c r="N9" s="7" t="s">
        <v>49</v>
      </c>
      <c r="O9" s="61">
        <v>0.5</v>
      </c>
      <c r="P9" s="61">
        <v>1</v>
      </c>
      <c r="Q9" s="61">
        <v>22.5</v>
      </c>
      <c r="R9" s="61">
        <v>54</v>
      </c>
      <c r="S9" s="109">
        <f t="shared" si="0"/>
        <v>5.625</v>
      </c>
      <c r="T9" s="110">
        <f t="shared" si="1"/>
        <v>13.5</v>
      </c>
      <c r="U9" s="11" t="s">
        <v>1075</v>
      </c>
      <c r="V9" s="27"/>
    </row>
    <row r="10" spans="1:23" ht="91" x14ac:dyDescent="0.3">
      <c r="A10" s="111" t="s">
        <v>1078</v>
      </c>
      <c r="B10" s="4" t="s">
        <v>1342</v>
      </c>
      <c r="C10" s="9" t="s">
        <v>63</v>
      </c>
      <c r="D10" s="9" t="s">
        <v>64</v>
      </c>
      <c r="E10" s="7" t="s">
        <v>65</v>
      </c>
      <c r="F10" s="7">
        <v>8</v>
      </c>
      <c r="G10" s="10">
        <v>4</v>
      </c>
      <c r="H10" s="10">
        <v>3.5</v>
      </c>
      <c r="I10" s="7" t="s">
        <v>66</v>
      </c>
      <c r="J10" s="7" t="s">
        <v>23</v>
      </c>
      <c r="K10" s="7" t="s">
        <v>67</v>
      </c>
      <c r="L10" s="7" t="s">
        <v>68</v>
      </c>
      <c r="M10" s="8" t="s">
        <v>69</v>
      </c>
      <c r="N10" s="7" t="s">
        <v>49</v>
      </c>
      <c r="O10" s="96">
        <v>0.5</v>
      </c>
      <c r="P10" s="96">
        <v>1</v>
      </c>
      <c r="Q10" s="96">
        <v>25</v>
      </c>
      <c r="R10" s="61">
        <v>67.5</v>
      </c>
      <c r="S10" s="109">
        <f t="shared" si="0"/>
        <v>5.46875</v>
      </c>
      <c r="T10" s="110">
        <f t="shared" si="1"/>
        <v>14.765625</v>
      </c>
      <c r="U10" s="11" t="s">
        <v>1075</v>
      </c>
      <c r="V10" s="29" t="s">
        <v>50</v>
      </c>
    </row>
    <row r="11" spans="1:23" ht="104" x14ac:dyDescent="0.3">
      <c r="A11" s="111" t="s">
        <v>1079</v>
      </c>
      <c r="B11" s="4" t="s">
        <v>1343</v>
      </c>
      <c r="C11" s="9" t="s">
        <v>70</v>
      </c>
      <c r="D11" s="9" t="s">
        <v>71</v>
      </c>
      <c r="E11" s="7" t="s">
        <v>72</v>
      </c>
      <c r="F11" s="7">
        <v>5</v>
      </c>
      <c r="G11" s="7">
        <v>4</v>
      </c>
      <c r="H11" s="7">
        <v>4</v>
      </c>
      <c r="I11" s="7" t="s">
        <v>73</v>
      </c>
      <c r="J11" s="7" t="s">
        <v>23</v>
      </c>
      <c r="K11" s="7" t="s">
        <v>24</v>
      </c>
      <c r="L11" s="7" t="s">
        <v>74</v>
      </c>
      <c r="M11" s="7" t="s">
        <v>75</v>
      </c>
      <c r="N11" s="7" t="s">
        <v>49</v>
      </c>
      <c r="O11" s="96">
        <v>0.5</v>
      </c>
      <c r="P11" s="96">
        <v>1</v>
      </c>
      <c r="Q11" s="61">
        <v>22.5</v>
      </c>
      <c r="R11" s="61">
        <v>54</v>
      </c>
      <c r="S11" s="109">
        <f t="shared" si="0"/>
        <v>9</v>
      </c>
      <c r="T11" s="110">
        <f t="shared" si="1"/>
        <v>21.6</v>
      </c>
      <c r="U11" s="11" t="s">
        <v>1080</v>
      </c>
      <c r="V11" s="27"/>
    </row>
    <row r="12" spans="1:23" ht="117" x14ac:dyDescent="0.3">
      <c r="A12" s="111" t="s">
        <v>1081</v>
      </c>
      <c r="B12" s="4" t="s">
        <v>1344</v>
      </c>
      <c r="C12" s="9" t="s">
        <v>76</v>
      </c>
      <c r="D12" s="9" t="s">
        <v>77</v>
      </c>
      <c r="E12" s="7" t="s">
        <v>78</v>
      </c>
      <c r="F12" s="7">
        <v>10</v>
      </c>
      <c r="G12" s="10">
        <v>5</v>
      </c>
      <c r="H12" s="10">
        <v>4.5</v>
      </c>
      <c r="I12" s="7" t="s">
        <v>79</v>
      </c>
      <c r="J12" s="7" t="s">
        <v>23</v>
      </c>
      <c r="K12" s="7" t="s">
        <v>67</v>
      </c>
      <c r="L12" s="7" t="s">
        <v>80</v>
      </c>
      <c r="M12" s="8" t="s">
        <v>81</v>
      </c>
      <c r="N12" s="7" t="s">
        <v>49</v>
      </c>
      <c r="O12" s="96">
        <v>0.5</v>
      </c>
      <c r="P12" s="96">
        <v>1</v>
      </c>
      <c r="Q12" s="96">
        <v>25</v>
      </c>
      <c r="R12" s="96">
        <v>67.5</v>
      </c>
      <c r="S12" s="109">
        <f t="shared" si="0"/>
        <v>5.625</v>
      </c>
      <c r="T12" s="110">
        <f t="shared" si="1"/>
        <v>15.1875</v>
      </c>
      <c r="U12" s="11" t="s">
        <v>1075</v>
      </c>
      <c r="V12" s="29" t="s">
        <v>82</v>
      </c>
    </row>
    <row r="13" spans="1:23" ht="117" x14ac:dyDescent="0.3">
      <c r="A13" s="111" t="s">
        <v>1082</v>
      </c>
      <c r="B13" s="4" t="s">
        <v>1345</v>
      </c>
      <c r="C13" s="9" t="s">
        <v>83</v>
      </c>
      <c r="D13" s="9" t="s">
        <v>84</v>
      </c>
      <c r="E13" s="7" t="s">
        <v>85</v>
      </c>
      <c r="F13" s="7">
        <v>10</v>
      </c>
      <c r="G13" s="10">
        <v>4</v>
      </c>
      <c r="H13" s="10">
        <v>3.5</v>
      </c>
      <c r="I13" s="7" t="s">
        <v>86</v>
      </c>
      <c r="J13" s="7" t="s">
        <v>23</v>
      </c>
      <c r="K13" s="7" t="s">
        <v>24</v>
      </c>
      <c r="L13" s="7" t="s">
        <v>80</v>
      </c>
      <c r="M13" s="8" t="s">
        <v>87</v>
      </c>
      <c r="N13" s="7" t="s">
        <v>49</v>
      </c>
      <c r="O13" s="96">
        <v>0.5</v>
      </c>
      <c r="P13" s="96">
        <v>1</v>
      </c>
      <c r="Q13" s="61">
        <v>22.5</v>
      </c>
      <c r="R13" s="61">
        <v>54</v>
      </c>
      <c r="S13" s="109">
        <f t="shared" si="0"/>
        <v>3.9375</v>
      </c>
      <c r="T13" s="110">
        <f t="shared" si="1"/>
        <v>9.4500000000000011</v>
      </c>
      <c r="U13" s="11" t="s">
        <v>1075</v>
      </c>
      <c r="V13" s="29" t="s">
        <v>50</v>
      </c>
    </row>
    <row r="14" spans="1:23" ht="143" x14ac:dyDescent="0.3">
      <c r="A14" s="111" t="s">
        <v>1083</v>
      </c>
      <c r="B14" s="4" t="s">
        <v>1346</v>
      </c>
      <c r="C14" s="9" t="s">
        <v>88</v>
      </c>
      <c r="D14" s="9" t="s">
        <v>89</v>
      </c>
      <c r="E14" s="7" t="s">
        <v>90</v>
      </c>
      <c r="F14" s="7">
        <v>2</v>
      </c>
      <c r="G14" s="7">
        <v>2</v>
      </c>
      <c r="H14" s="7">
        <v>2</v>
      </c>
      <c r="I14" s="7" t="s">
        <v>91</v>
      </c>
      <c r="J14" s="7" t="s">
        <v>38</v>
      </c>
      <c r="K14" s="7" t="s">
        <v>24</v>
      </c>
      <c r="L14" s="7" t="s">
        <v>25</v>
      </c>
      <c r="M14" s="7" t="s">
        <v>92</v>
      </c>
      <c r="N14" s="11" t="s">
        <v>226</v>
      </c>
      <c r="O14" s="96">
        <v>1</v>
      </c>
      <c r="P14" s="96">
        <v>3</v>
      </c>
      <c r="Q14" s="96">
        <v>25</v>
      </c>
      <c r="R14" s="96">
        <v>68</v>
      </c>
      <c r="S14" s="109">
        <f t="shared" si="0"/>
        <v>25</v>
      </c>
      <c r="T14" s="110">
        <f t="shared" si="1"/>
        <v>68</v>
      </c>
      <c r="U14" s="89" t="s">
        <v>1084</v>
      </c>
      <c r="V14" s="27"/>
    </row>
    <row r="15" spans="1:23" ht="91" x14ac:dyDescent="0.3">
      <c r="A15" s="111" t="s">
        <v>1085</v>
      </c>
      <c r="B15" s="4" t="s">
        <v>1347</v>
      </c>
      <c r="C15" s="9" t="s">
        <v>93</v>
      </c>
      <c r="D15" s="5" t="s">
        <v>94</v>
      </c>
      <c r="E15" s="7" t="s">
        <v>94</v>
      </c>
      <c r="F15" s="6" t="s">
        <v>1071</v>
      </c>
      <c r="G15" s="6" t="s">
        <v>1071</v>
      </c>
      <c r="H15" s="6" t="s">
        <v>1071</v>
      </c>
      <c r="I15" s="7" t="s">
        <v>95</v>
      </c>
      <c r="J15" s="7" t="s">
        <v>38</v>
      </c>
      <c r="K15" s="7" t="s">
        <v>67</v>
      </c>
      <c r="L15" s="7" t="s">
        <v>25</v>
      </c>
      <c r="M15" s="8" t="s">
        <v>96</v>
      </c>
      <c r="N15" s="7" t="s">
        <v>97</v>
      </c>
      <c r="O15" s="96">
        <v>1</v>
      </c>
      <c r="P15" s="96">
        <v>3</v>
      </c>
      <c r="Q15" s="96">
        <v>25</v>
      </c>
      <c r="R15" s="96">
        <v>68</v>
      </c>
      <c r="S15" s="109">
        <f t="shared" si="0"/>
        <v>25</v>
      </c>
      <c r="T15" s="110">
        <f t="shared" si="1"/>
        <v>68</v>
      </c>
      <c r="U15" s="11" t="s">
        <v>94</v>
      </c>
      <c r="V15" s="27"/>
    </row>
    <row r="16" spans="1:23" ht="39" x14ac:dyDescent="0.3">
      <c r="A16" s="111" t="s">
        <v>1086</v>
      </c>
      <c r="B16" s="4" t="s">
        <v>1348</v>
      </c>
      <c r="C16" s="9" t="s">
        <v>98</v>
      </c>
      <c r="D16" s="9" t="s">
        <v>99</v>
      </c>
      <c r="E16" s="7" t="s">
        <v>99</v>
      </c>
      <c r="F16" s="7">
        <v>1</v>
      </c>
      <c r="G16" s="7">
        <v>1</v>
      </c>
      <c r="H16" s="7">
        <v>1</v>
      </c>
      <c r="I16" s="7" t="s">
        <v>100</v>
      </c>
      <c r="J16" s="7" t="s">
        <v>38</v>
      </c>
      <c r="K16" s="7" t="s">
        <v>24</v>
      </c>
      <c r="L16" s="7" t="s">
        <v>25</v>
      </c>
      <c r="M16" s="8" t="s">
        <v>101</v>
      </c>
      <c r="N16" s="7" t="s">
        <v>97</v>
      </c>
      <c r="O16" s="96">
        <v>1</v>
      </c>
      <c r="P16" s="96">
        <v>3</v>
      </c>
      <c r="Q16" s="96">
        <v>25</v>
      </c>
      <c r="R16" s="96">
        <v>68</v>
      </c>
      <c r="S16" s="109">
        <f t="shared" si="0"/>
        <v>25</v>
      </c>
      <c r="T16" s="110">
        <f t="shared" si="1"/>
        <v>68</v>
      </c>
      <c r="U16" s="7" t="s">
        <v>99</v>
      </c>
      <c r="V16" s="27"/>
    </row>
    <row r="17" spans="1:22" ht="65" x14ac:dyDescent="0.3">
      <c r="A17" s="111" t="s">
        <v>1087</v>
      </c>
      <c r="B17" s="4" t="s">
        <v>1349</v>
      </c>
      <c r="C17" s="9" t="s">
        <v>102</v>
      </c>
      <c r="D17" s="9" t="s">
        <v>94</v>
      </c>
      <c r="E17" s="7" t="s">
        <v>94</v>
      </c>
      <c r="F17" s="7">
        <v>1</v>
      </c>
      <c r="G17" s="10">
        <v>1</v>
      </c>
      <c r="H17" s="10">
        <v>0.5</v>
      </c>
      <c r="I17" s="7" t="s">
        <v>103</v>
      </c>
      <c r="J17" s="7" t="s">
        <v>38</v>
      </c>
      <c r="K17" s="7" t="s">
        <v>104</v>
      </c>
      <c r="L17" s="7" t="s">
        <v>25</v>
      </c>
      <c r="M17" s="7" t="s">
        <v>105</v>
      </c>
      <c r="N17" s="7" t="s">
        <v>97</v>
      </c>
      <c r="O17" s="96">
        <v>1</v>
      </c>
      <c r="P17" s="96">
        <v>3</v>
      </c>
      <c r="Q17" s="96">
        <v>25</v>
      </c>
      <c r="R17" s="96">
        <v>68</v>
      </c>
      <c r="S17" s="109">
        <f t="shared" si="0"/>
        <v>12.5</v>
      </c>
      <c r="T17" s="110">
        <f t="shared" si="1"/>
        <v>34</v>
      </c>
      <c r="U17" s="7" t="s">
        <v>94</v>
      </c>
      <c r="V17" s="29" t="s">
        <v>106</v>
      </c>
    </row>
    <row r="18" spans="1:22" ht="117" x14ac:dyDescent="0.3">
      <c r="A18" s="111" t="s">
        <v>1088</v>
      </c>
      <c r="B18" s="4" t="s">
        <v>1350</v>
      </c>
      <c r="C18" s="5" t="s">
        <v>107</v>
      </c>
      <c r="D18" s="5" t="s">
        <v>108</v>
      </c>
      <c r="E18" s="7" t="s">
        <v>109</v>
      </c>
      <c r="F18" s="6" t="s">
        <v>1083</v>
      </c>
      <c r="G18" s="6" t="s">
        <v>1072</v>
      </c>
      <c r="H18" s="6" t="s">
        <v>1072</v>
      </c>
      <c r="I18" s="6" t="s">
        <v>110</v>
      </c>
      <c r="J18" s="6" t="s">
        <v>23</v>
      </c>
      <c r="K18" s="7" t="s">
        <v>67</v>
      </c>
      <c r="L18" s="7" t="s">
        <v>111</v>
      </c>
      <c r="M18" s="6" t="s">
        <v>112</v>
      </c>
      <c r="N18" s="7" t="s">
        <v>113</v>
      </c>
      <c r="O18" s="96">
        <v>0.5</v>
      </c>
      <c r="P18" s="96">
        <v>1</v>
      </c>
      <c r="Q18" s="96">
        <v>25</v>
      </c>
      <c r="R18" s="96">
        <v>67.5</v>
      </c>
      <c r="S18" s="109">
        <f t="shared" si="0"/>
        <v>2.2727272727272729</v>
      </c>
      <c r="T18" s="110">
        <f t="shared" si="1"/>
        <v>6.1363636363636367</v>
      </c>
      <c r="U18" s="11" t="s">
        <v>1089</v>
      </c>
      <c r="V18" s="27"/>
    </row>
    <row r="19" spans="1:22" ht="78" x14ac:dyDescent="0.3">
      <c r="A19" s="111" t="s">
        <v>1090</v>
      </c>
      <c r="B19" s="4" t="s">
        <v>1351</v>
      </c>
      <c r="C19" s="5" t="s">
        <v>116</v>
      </c>
      <c r="D19" s="5" t="s">
        <v>117</v>
      </c>
      <c r="E19" s="6" t="s">
        <v>114</v>
      </c>
      <c r="F19" s="7">
        <v>3</v>
      </c>
      <c r="G19" s="7">
        <v>1</v>
      </c>
      <c r="H19" s="7">
        <v>1</v>
      </c>
      <c r="I19" s="6" t="s">
        <v>118</v>
      </c>
      <c r="J19" s="6" t="s">
        <v>23</v>
      </c>
      <c r="K19" s="7" t="s">
        <v>67</v>
      </c>
      <c r="L19" s="7" t="s">
        <v>119</v>
      </c>
      <c r="M19" s="8" t="s">
        <v>120</v>
      </c>
      <c r="N19" s="7" t="s">
        <v>115</v>
      </c>
      <c r="O19" s="96">
        <v>0.5</v>
      </c>
      <c r="P19" s="96">
        <v>1</v>
      </c>
      <c r="Q19" s="96">
        <v>25</v>
      </c>
      <c r="R19" s="96">
        <v>67.5</v>
      </c>
      <c r="S19" s="109">
        <f t="shared" ref="S19:S28" si="2">(Q19*O19)/F19*H19</f>
        <v>4.166666666666667</v>
      </c>
      <c r="T19" s="110">
        <f t="shared" ref="T19:T28" si="3">(R19*O19)/F19*H19</f>
        <v>11.25</v>
      </c>
      <c r="U19" s="6" t="s">
        <v>114</v>
      </c>
      <c r="V19" s="27"/>
    </row>
    <row r="20" spans="1:22" ht="78" x14ac:dyDescent="0.3">
      <c r="A20" s="111" t="s">
        <v>1091</v>
      </c>
      <c r="B20" s="4" t="s">
        <v>1352</v>
      </c>
      <c r="C20" s="9" t="s">
        <v>121</v>
      </c>
      <c r="D20" s="9" t="s">
        <v>122</v>
      </c>
      <c r="E20" s="7" t="s">
        <v>114</v>
      </c>
      <c r="F20" s="7">
        <v>2</v>
      </c>
      <c r="G20" s="7">
        <v>1</v>
      </c>
      <c r="H20" s="7">
        <v>1</v>
      </c>
      <c r="I20" s="7" t="s">
        <v>123</v>
      </c>
      <c r="J20" s="7" t="s">
        <v>23</v>
      </c>
      <c r="K20" s="7" t="s">
        <v>24</v>
      </c>
      <c r="L20" s="7" t="s">
        <v>25</v>
      </c>
      <c r="M20" s="8" t="s">
        <v>124</v>
      </c>
      <c r="N20" s="7" t="s">
        <v>115</v>
      </c>
      <c r="O20" s="96">
        <v>1</v>
      </c>
      <c r="P20" s="96">
        <v>3</v>
      </c>
      <c r="Q20" s="96">
        <v>40</v>
      </c>
      <c r="R20" s="96">
        <v>108</v>
      </c>
      <c r="S20" s="109">
        <f t="shared" si="2"/>
        <v>20</v>
      </c>
      <c r="T20" s="110">
        <f t="shared" si="3"/>
        <v>54</v>
      </c>
      <c r="U20" s="6" t="s">
        <v>114</v>
      </c>
      <c r="V20" s="27"/>
    </row>
    <row r="21" spans="1:22" ht="91" x14ac:dyDescent="0.3">
      <c r="A21" s="111" t="s">
        <v>1092</v>
      </c>
      <c r="B21" s="4" t="s">
        <v>1353</v>
      </c>
      <c r="C21" s="12" t="s">
        <v>125</v>
      </c>
      <c r="D21" s="12" t="s">
        <v>1093</v>
      </c>
      <c r="E21" s="7" t="s">
        <v>126</v>
      </c>
      <c r="F21" s="13">
        <v>3</v>
      </c>
      <c r="G21" s="13">
        <v>2</v>
      </c>
      <c r="H21" s="13">
        <v>2</v>
      </c>
      <c r="I21" s="7" t="s">
        <v>127</v>
      </c>
      <c r="J21" s="7" t="s">
        <v>23</v>
      </c>
      <c r="K21" s="7" t="s">
        <v>67</v>
      </c>
      <c r="L21" s="7" t="s">
        <v>128</v>
      </c>
      <c r="M21" s="8" t="s">
        <v>129</v>
      </c>
      <c r="N21" s="7" t="s">
        <v>115</v>
      </c>
      <c r="O21" s="96">
        <v>0.5</v>
      </c>
      <c r="P21" s="96">
        <v>1</v>
      </c>
      <c r="Q21" s="96">
        <v>25</v>
      </c>
      <c r="R21" s="96">
        <v>67.5</v>
      </c>
      <c r="S21" s="109">
        <f t="shared" si="2"/>
        <v>8.3333333333333339</v>
      </c>
      <c r="T21" s="110">
        <f t="shared" si="3"/>
        <v>22.5</v>
      </c>
      <c r="U21" s="7" t="s">
        <v>130</v>
      </c>
      <c r="V21" s="27"/>
    </row>
    <row r="22" spans="1:22" ht="91" x14ac:dyDescent="0.3">
      <c r="A22" s="111" t="s">
        <v>1094</v>
      </c>
      <c r="B22" s="4" t="s">
        <v>1354</v>
      </c>
      <c r="C22" s="12" t="s">
        <v>131</v>
      </c>
      <c r="D22" s="12" t="s">
        <v>1095</v>
      </c>
      <c r="E22" s="7" t="s">
        <v>126</v>
      </c>
      <c r="F22" s="13">
        <v>3</v>
      </c>
      <c r="G22" s="13">
        <v>2</v>
      </c>
      <c r="H22" s="13">
        <v>2</v>
      </c>
      <c r="I22" s="7" t="s">
        <v>132</v>
      </c>
      <c r="J22" s="7" t="s">
        <v>23</v>
      </c>
      <c r="K22" s="7" t="s">
        <v>24</v>
      </c>
      <c r="L22" s="7" t="s">
        <v>133</v>
      </c>
      <c r="M22" s="8" t="s">
        <v>134</v>
      </c>
      <c r="N22" s="7" t="s">
        <v>115</v>
      </c>
      <c r="O22" s="96">
        <v>0.5</v>
      </c>
      <c r="P22" s="96">
        <v>1</v>
      </c>
      <c r="Q22" s="96">
        <v>22.5</v>
      </c>
      <c r="R22" s="96">
        <v>54</v>
      </c>
      <c r="S22" s="109">
        <f t="shared" si="2"/>
        <v>7.5</v>
      </c>
      <c r="T22" s="110">
        <f t="shared" si="3"/>
        <v>18</v>
      </c>
      <c r="U22" s="7" t="s">
        <v>130</v>
      </c>
      <c r="V22" s="27"/>
    </row>
    <row r="23" spans="1:22" ht="78" x14ac:dyDescent="0.3">
      <c r="A23" s="111" t="s">
        <v>1096</v>
      </c>
      <c r="B23" s="4" t="s">
        <v>1355</v>
      </c>
      <c r="C23" s="12" t="s">
        <v>135</v>
      </c>
      <c r="D23" s="12" t="s">
        <v>1097</v>
      </c>
      <c r="E23" s="7" t="s">
        <v>126</v>
      </c>
      <c r="F23" s="13">
        <v>2</v>
      </c>
      <c r="G23" s="13">
        <v>2</v>
      </c>
      <c r="H23" s="13">
        <v>2</v>
      </c>
      <c r="I23" s="7" t="s">
        <v>136</v>
      </c>
      <c r="J23" s="7" t="s">
        <v>23</v>
      </c>
      <c r="K23" s="7" t="s">
        <v>24</v>
      </c>
      <c r="L23" s="7" t="s">
        <v>128</v>
      </c>
      <c r="M23" s="8" t="s">
        <v>137</v>
      </c>
      <c r="N23" s="7" t="s">
        <v>115</v>
      </c>
      <c r="O23" s="96">
        <v>0.5</v>
      </c>
      <c r="P23" s="96">
        <v>1</v>
      </c>
      <c r="Q23" s="96">
        <v>22.5</v>
      </c>
      <c r="R23" s="96">
        <v>54</v>
      </c>
      <c r="S23" s="109">
        <f t="shared" si="2"/>
        <v>11.25</v>
      </c>
      <c r="T23" s="110">
        <f t="shared" si="3"/>
        <v>27</v>
      </c>
      <c r="U23" s="7" t="s">
        <v>130</v>
      </c>
      <c r="V23" s="27"/>
    </row>
    <row r="24" spans="1:22" ht="104" x14ac:dyDescent="0.3">
      <c r="A24" s="111" t="s">
        <v>1098</v>
      </c>
      <c r="B24" s="4" t="s">
        <v>1356</v>
      </c>
      <c r="C24" s="9" t="s">
        <v>138</v>
      </c>
      <c r="D24" s="9" t="s">
        <v>139</v>
      </c>
      <c r="E24" s="6" t="s">
        <v>140</v>
      </c>
      <c r="F24" s="7">
        <v>7</v>
      </c>
      <c r="G24" s="10">
        <v>1</v>
      </c>
      <c r="H24" s="10">
        <v>0.5</v>
      </c>
      <c r="I24" s="7" t="s">
        <v>141</v>
      </c>
      <c r="J24" s="7" t="s">
        <v>38</v>
      </c>
      <c r="K24" s="7" t="s">
        <v>24</v>
      </c>
      <c r="L24" s="14" t="s">
        <v>142</v>
      </c>
      <c r="M24" s="7" t="s">
        <v>143</v>
      </c>
      <c r="N24" s="7" t="s">
        <v>144</v>
      </c>
      <c r="O24" s="96">
        <v>0.5</v>
      </c>
      <c r="P24" s="96">
        <v>1</v>
      </c>
      <c r="Q24" s="96">
        <v>17.5</v>
      </c>
      <c r="R24" s="96">
        <v>40.5</v>
      </c>
      <c r="S24" s="109">
        <f t="shared" si="2"/>
        <v>0.625</v>
      </c>
      <c r="T24" s="110">
        <f t="shared" si="3"/>
        <v>1.4464285714285714</v>
      </c>
      <c r="U24" s="7" t="s">
        <v>145</v>
      </c>
      <c r="V24" s="29" t="s">
        <v>106</v>
      </c>
    </row>
    <row r="25" spans="1:22" ht="91" x14ac:dyDescent="0.3">
      <c r="A25" s="111" t="s">
        <v>1099</v>
      </c>
      <c r="B25" s="4" t="s">
        <v>1357</v>
      </c>
      <c r="C25" s="9" t="s">
        <v>1100</v>
      </c>
      <c r="D25" s="9" t="s">
        <v>146</v>
      </c>
      <c r="E25" s="13" t="s">
        <v>1537</v>
      </c>
      <c r="F25" s="13">
        <v>3</v>
      </c>
      <c r="G25" s="4">
        <v>2</v>
      </c>
      <c r="H25" s="4">
        <v>2</v>
      </c>
      <c r="I25" s="7" t="s">
        <v>147</v>
      </c>
      <c r="J25" s="7" t="s">
        <v>23</v>
      </c>
      <c r="K25" s="7" t="s">
        <v>104</v>
      </c>
      <c r="L25" s="7" t="s">
        <v>25</v>
      </c>
      <c r="M25" s="8" t="s">
        <v>148</v>
      </c>
      <c r="N25" s="7" t="s">
        <v>149</v>
      </c>
      <c r="O25" s="96">
        <v>1</v>
      </c>
      <c r="P25" s="96">
        <v>3</v>
      </c>
      <c r="Q25" s="96">
        <v>30</v>
      </c>
      <c r="R25" s="96">
        <v>81</v>
      </c>
      <c r="S25" s="109">
        <f t="shared" si="2"/>
        <v>20</v>
      </c>
      <c r="T25" s="110">
        <f t="shared" si="3"/>
        <v>54</v>
      </c>
      <c r="U25" s="7" t="s">
        <v>150</v>
      </c>
      <c r="V25" s="29" t="s">
        <v>1538</v>
      </c>
    </row>
    <row r="26" spans="1:22" ht="104" x14ac:dyDescent="0.3">
      <c r="A26" s="111" t="s">
        <v>1101</v>
      </c>
      <c r="B26" s="4" t="s">
        <v>1358</v>
      </c>
      <c r="C26" s="9" t="s">
        <v>151</v>
      </c>
      <c r="D26" s="5" t="s">
        <v>152</v>
      </c>
      <c r="E26" s="6" t="s">
        <v>153</v>
      </c>
      <c r="F26" s="13">
        <v>4</v>
      </c>
      <c r="G26" s="13">
        <v>1</v>
      </c>
      <c r="H26" s="13">
        <v>1</v>
      </c>
      <c r="I26" s="7" t="s">
        <v>154</v>
      </c>
      <c r="J26" s="7" t="s">
        <v>23</v>
      </c>
      <c r="K26" s="7" t="s">
        <v>24</v>
      </c>
      <c r="L26" s="7" t="s">
        <v>25</v>
      </c>
      <c r="M26" s="8" t="s">
        <v>155</v>
      </c>
      <c r="N26" s="7" t="s">
        <v>115</v>
      </c>
      <c r="O26" s="96">
        <v>1</v>
      </c>
      <c r="P26" s="96">
        <v>3</v>
      </c>
      <c r="Q26" s="96">
        <v>40</v>
      </c>
      <c r="R26" s="96">
        <v>108</v>
      </c>
      <c r="S26" s="109">
        <f t="shared" si="2"/>
        <v>10</v>
      </c>
      <c r="T26" s="110">
        <f t="shared" si="3"/>
        <v>27</v>
      </c>
      <c r="U26" s="11" t="s">
        <v>160</v>
      </c>
      <c r="V26" s="27"/>
    </row>
    <row r="27" spans="1:22" ht="104" x14ac:dyDescent="0.3">
      <c r="A27" s="111" t="s">
        <v>1102</v>
      </c>
      <c r="B27" s="4" t="s">
        <v>1359</v>
      </c>
      <c r="C27" s="9" t="s">
        <v>156</v>
      </c>
      <c r="D27" s="9" t="s">
        <v>157</v>
      </c>
      <c r="E27" s="7" t="s">
        <v>153</v>
      </c>
      <c r="F27" s="13">
        <v>3</v>
      </c>
      <c r="G27" s="13">
        <v>1</v>
      </c>
      <c r="H27" s="13">
        <v>1</v>
      </c>
      <c r="I27" s="7" t="s">
        <v>158</v>
      </c>
      <c r="J27" s="7" t="s">
        <v>23</v>
      </c>
      <c r="K27" s="7" t="s">
        <v>24</v>
      </c>
      <c r="L27" s="7" t="s">
        <v>25</v>
      </c>
      <c r="M27" s="8" t="s">
        <v>159</v>
      </c>
      <c r="N27" s="7" t="s">
        <v>115</v>
      </c>
      <c r="O27" s="61">
        <v>1</v>
      </c>
      <c r="P27" s="61">
        <v>3</v>
      </c>
      <c r="Q27" s="61">
        <v>40</v>
      </c>
      <c r="R27" s="61">
        <v>108</v>
      </c>
      <c r="S27" s="109">
        <f t="shared" si="2"/>
        <v>13.333333333333334</v>
      </c>
      <c r="T27" s="110">
        <f t="shared" si="3"/>
        <v>36</v>
      </c>
      <c r="U27" s="7" t="s">
        <v>160</v>
      </c>
      <c r="V27" s="27"/>
    </row>
    <row r="28" spans="1:22" ht="104" x14ac:dyDescent="0.3">
      <c r="A28" s="111" t="s">
        <v>1103</v>
      </c>
      <c r="B28" s="4" t="s">
        <v>1360</v>
      </c>
      <c r="C28" s="9" t="s">
        <v>161</v>
      </c>
      <c r="D28" s="9" t="s">
        <v>162</v>
      </c>
      <c r="E28" s="7" t="s">
        <v>153</v>
      </c>
      <c r="F28" s="13">
        <v>3</v>
      </c>
      <c r="G28" s="13">
        <v>1</v>
      </c>
      <c r="H28" s="13">
        <v>1</v>
      </c>
      <c r="I28" s="7" t="s">
        <v>163</v>
      </c>
      <c r="J28" s="7" t="s">
        <v>23</v>
      </c>
      <c r="K28" s="7" t="s">
        <v>24</v>
      </c>
      <c r="L28" s="7" t="s">
        <v>164</v>
      </c>
      <c r="M28" s="8" t="s">
        <v>165</v>
      </c>
      <c r="N28" s="7" t="s">
        <v>115</v>
      </c>
      <c r="O28" s="96">
        <v>0.5</v>
      </c>
      <c r="P28" s="96">
        <v>1</v>
      </c>
      <c r="Q28" s="96">
        <v>22.5</v>
      </c>
      <c r="R28" s="96">
        <v>54</v>
      </c>
      <c r="S28" s="109">
        <f t="shared" si="2"/>
        <v>3.75</v>
      </c>
      <c r="T28" s="110">
        <f t="shared" si="3"/>
        <v>9</v>
      </c>
      <c r="U28" s="11" t="s">
        <v>160</v>
      </c>
      <c r="V28" s="27"/>
    </row>
    <row r="29" spans="1:22" ht="91" x14ac:dyDescent="0.3">
      <c r="A29" s="111" t="s">
        <v>1104</v>
      </c>
      <c r="B29" s="4" t="s">
        <v>1361</v>
      </c>
      <c r="C29" s="12" t="s">
        <v>166</v>
      </c>
      <c r="D29" s="2" t="s">
        <v>167</v>
      </c>
      <c r="E29" s="6" t="s">
        <v>168</v>
      </c>
      <c r="F29" s="13">
        <v>6</v>
      </c>
      <c r="G29" s="4">
        <v>1</v>
      </c>
      <c r="H29" s="4">
        <v>0.5</v>
      </c>
      <c r="I29" s="7" t="s">
        <v>169</v>
      </c>
      <c r="J29" s="7" t="s">
        <v>23</v>
      </c>
      <c r="K29" s="7" t="s">
        <v>24</v>
      </c>
      <c r="L29" s="7" t="s">
        <v>170</v>
      </c>
      <c r="M29" s="8" t="s">
        <v>171</v>
      </c>
      <c r="N29" s="7" t="s">
        <v>172</v>
      </c>
      <c r="O29" s="96">
        <v>0.5</v>
      </c>
      <c r="P29" s="96">
        <v>1</v>
      </c>
      <c r="Q29" s="96">
        <v>22.5</v>
      </c>
      <c r="R29" s="96">
        <v>54</v>
      </c>
      <c r="S29" s="109">
        <f t="shared" ref="S29:S59" si="4">(Q29*O29)/F29*H29</f>
        <v>0.9375</v>
      </c>
      <c r="T29" s="110">
        <f t="shared" ref="T29:T59" si="5">(R29*O29)/F29*H29</f>
        <v>2.25</v>
      </c>
      <c r="U29" s="11" t="s">
        <v>1105</v>
      </c>
      <c r="V29" s="29" t="s">
        <v>173</v>
      </c>
    </row>
    <row r="30" spans="1:22" ht="130" x14ac:dyDescent="0.3">
      <c r="A30" s="111" t="s">
        <v>1106</v>
      </c>
      <c r="B30" s="4" t="s">
        <v>1362</v>
      </c>
      <c r="C30" s="12" t="s">
        <v>174</v>
      </c>
      <c r="D30" s="12" t="s">
        <v>175</v>
      </c>
      <c r="E30" s="7" t="s">
        <v>176</v>
      </c>
      <c r="F30" s="13">
        <v>8</v>
      </c>
      <c r="G30" s="4">
        <v>2</v>
      </c>
      <c r="H30" s="4">
        <v>1.5</v>
      </c>
      <c r="I30" s="7" t="s">
        <v>177</v>
      </c>
      <c r="J30" s="7" t="s">
        <v>23</v>
      </c>
      <c r="K30" s="7" t="s">
        <v>67</v>
      </c>
      <c r="L30" s="7" t="s">
        <v>178</v>
      </c>
      <c r="M30" s="8" t="s">
        <v>179</v>
      </c>
      <c r="N30" s="7" t="s">
        <v>172</v>
      </c>
      <c r="O30" s="96">
        <v>0.5</v>
      </c>
      <c r="P30" s="96">
        <v>1</v>
      </c>
      <c r="Q30" s="96">
        <v>25</v>
      </c>
      <c r="R30" s="96">
        <v>67.5</v>
      </c>
      <c r="S30" s="109">
        <f t="shared" si="4"/>
        <v>2.34375</v>
      </c>
      <c r="T30" s="110">
        <f t="shared" si="5"/>
        <v>6.328125</v>
      </c>
      <c r="U30" s="11" t="s">
        <v>1105</v>
      </c>
      <c r="V30" s="29" t="s">
        <v>180</v>
      </c>
    </row>
    <row r="31" spans="1:22" ht="78" x14ac:dyDescent="0.3">
      <c r="A31" s="111" t="s">
        <v>1107</v>
      </c>
      <c r="B31" s="4" t="s">
        <v>1363</v>
      </c>
      <c r="C31" s="12" t="s">
        <v>181</v>
      </c>
      <c r="D31" s="12" t="s">
        <v>182</v>
      </c>
      <c r="E31" s="7" t="s">
        <v>1531</v>
      </c>
      <c r="F31" s="13">
        <v>6</v>
      </c>
      <c r="G31" s="13">
        <v>3</v>
      </c>
      <c r="H31" s="13">
        <v>3</v>
      </c>
      <c r="I31" s="13" t="s">
        <v>183</v>
      </c>
      <c r="J31" s="7" t="s">
        <v>38</v>
      </c>
      <c r="K31" s="13" t="s">
        <v>184</v>
      </c>
      <c r="L31" s="7" t="s">
        <v>185</v>
      </c>
      <c r="M31" s="13" t="s">
        <v>186</v>
      </c>
      <c r="N31" s="7" t="s">
        <v>172</v>
      </c>
      <c r="O31" s="96">
        <v>0.5</v>
      </c>
      <c r="P31" s="96">
        <v>1</v>
      </c>
      <c r="Q31" s="96">
        <v>17.5</v>
      </c>
      <c r="R31" s="96">
        <v>40.5</v>
      </c>
      <c r="S31" s="109">
        <f t="shared" si="4"/>
        <v>4.375</v>
      </c>
      <c r="T31" s="110">
        <f t="shared" si="5"/>
        <v>10.125</v>
      </c>
      <c r="U31" s="11" t="s">
        <v>28</v>
      </c>
      <c r="V31" s="27"/>
    </row>
    <row r="32" spans="1:22" ht="195" x14ac:dyDescent="0.3">
      <c r="A32" s="111" t="s">
        <v>1108</v>
      </c>
      <c r="B32" s="4" t="s">
        <v>1364</v>
      </c>
      <c r="C32" s="12" t="s">
        <v>187</v>
      </c>
      <c r="D32" s="12" t="s">
        <v>188</v>
      </c>
      <c r="E32" s="13" t="s">
        <v>1535</v>
      </c>
      <c r="F32" s="13">
        <v>11</v>
      </c>
      <c r="G32" s="4">
        <v>3</v>
      </c>
      <c r="H32" s="4">
        <v>2.5</v>
      </c>
      <c r="I32" s="7" t="s">
        <v>177</v>
      </c>
      <c r="J32" s="7" t="s">
        <v>23</v>
      </c>
      <c r="K32" s="7" t="s">
        <v>67</v>
      </c>
      <c r="L32" s="7" t="s">
        <v>189</v>
      </c>
      <c r="M32" s="8" t="s">
        <v>190</v>
      </c>
      <c r="N32" s="7" t="s">
        <v>172</v>
      </c>
      <c r="O32" s="96">
        <v>0.5</v>
      </c>
      <c r="P32" s="96">
        <v>1</v>
      </c>
      <c r="Q32" s="96">
        <v>25</v>
      </c>
      <c r="R32" s="96">
        <v>67.5</v>
      </c>
      <c r="S32" s="109">
        <f t="shared" si="4"/>
        <v>2.8409090909090913</v>
      </c>
      <c r="T32" s="110">
        <f t="shared" si="5"/>
        <v>7.6704545454545459</v>
      </c>
      <c r="U32" s="11" t="s">
        <v>1105</v>
      </c>
      <c r="V32" s="29" t="s">
        <v>1536</v>
      </c>
    </row>
    <row r="33" spans="1:22" ht="91" x14ac:dyDescent="0.3">
      <c r="A33" s="111" t="s">
        <v>1109</v>
      </c>
      <c r="B33" s="4" t="s">
        <v>1365</v>
      </c>
      <c r="C33" s="16" t="s">
        <v>194</v>
      </c>
      <c r="D33" s="16" t="s">
        <v>195</v>
      </c>
      <c r="E33" s="17" t="s">
        <v>191</v>
      </c>
      <c r="F33" s="13">
        <v>3</v>
      </c>
      <c r="G33" s="13">
        <v>1</v>
      </c>
      <c r="H33" s="13">
        <v>1</v>
      </c>
      <c r="I33" s="17" t="s">
        <v>192</v>
      </c>
      <c r="J33" s="17" t="s">
        <v>23</v>
      </c>
      <c r="K33" s="7" t="s">
        <v>104</v>
      </c>
      <c r="L33" s="6" t="s">
        <v>196</v>
      </c>
      <c r="M33" s="6" t="s">
        <v>197</v>
      </c>
      <c r="N33" s="6" t="s">
        <v>193</v>
      </c>
      <c r="O33" s="96">
        <v>0.5</v>
      </c>
      <c r="P33" s="96">
        <v>1</v>
      </c>
      <c r="Q33" s="96">
        <v>20</v>
      </c>
      <c r="R33" s="96">
        <v>40.5</v>
      </c>
      <c r="S33" s="109">
        <f t="shared" si="4"/>
        <v>3.3333333333333335</v>
      </c>
      <c r="T33" s="110">
        <f t="shared" si="5"/>
        <v>6.75</v>
      </c>
      <c r="U33" s="90" t="s">
        <v>191</v>
      </c>
      <c r="V33" s="27"/>
    </row>
    <row r="34" spans="1:22" ht="78" x14ac:dyDescent="0.3">
      <c r="A34" s="111" t="s">
        <v>1110</v>
      </c>
      <c r="B34" s="4" t="s">
        <v>1366</v>
      </c>
      <c r="C34" s="9" t="s">
        <v>198</v>
      </c>
      <c r="D34" s="9" t="s">
        <v>199</v>
      </c>
      <c r="E34" s="7" t="s">
        <v>200</v>
      </c>
      <c r="F34" s="13">
        <v>5</v>
      </c>
      <c r="G34" s="13">
        <v>2</v>
      </c>
      <c r="H34" s="13">
        <v>2</v>
      </c>
      <c r="I34" s="7" t="s">
        <v>201</v>
      </c>
      <c r="J34" s="7" t="s">
        <v>23</v>
      </c>
      <c r="K34" s="7" t="s">
        <v>24</v>
      </c>
      <c r="L34" s="7" t="s">
        <v>202</v>
      </c>
      <c r="M34" s="8" t="s">
        <v>203</v>
      </c>
      <c r="N34" s="7" t="s">
        <v>204</v>
      </c>
      <c r="O34" s="96">
        <v>0.5</v>
      </c>
      <c r="P34" s="96">
        <v>1</v>
      </c>
      <c r="Q34" s="96">
        <v>22.5</v>
      </c>
      <c r="R34" s="96">
        <v>54</v>
      </c>
      <c r="S34" s="109">
        <f t="shared" si="4"/>
        <v>4.5</v>
      </c>
      <c r="T34" s="110">
        <f t="shared" si="5"/>
        <v>10.8</v>
      </c>
      <c r="U34" s="7" t="s">
        <v>205</v>
      </c>
      <c r="V34" s="27"/>
    </row>
    <row r="35" spans="1:22" ht="91" x14ac:dyDescent="0.3">
      <c r="A35" s="111" t="s">
        <v>1111</v>
      </c>
      <c r="B35" s="4" t="s">
        <v>1367</v>
      </c>
      <c r="C35" s="9" t="s">
        <v>206</v>
      </c>
      <c r="D35" s="9" t="s">
        <v>207</v>
      </c>
      <c r="E35" s="7" t="s">
        <v>208</v>
      </c>
      <c r="F35" s="7">
        <v>10</v>
      </c>
      <c r="G35" s="7">
        <v>1</v>
      </c>
      <c r="H35" s="7">
        <v>1</v>
      </c>
      <c r="I35" s="7" t="s">
        <v>209</v>
      </c>
      <c r="J35" s="7" t="s">
        <v>23</v>
      </c>
      <c r="K35" s="7" t="s">
        <v>67</v>
      </c>
      <c r="L35" s="4" t="s">
        <v>210</v>
      </c>
      <c r="M35" s="7" t="s">
        <v>1112</v>
      </c>
      <c r="N35" s="7" t="s">
        <v>211</v>
      </c>
      <c r="O35" s="96">
        <v>0.5</v>
      </c>
      <c r="P35" s="96">
        <v>1</v>
      </c>
      <c r="Q35" s="96">
        <v>25</v>
      </c>
      <c r="R35" s="96">
        <v>67.5</v>
      </c>
      <c r="S35" s="109">
        <f t="shared" si="4"/>
        <v>1.25</v>
      </c>
      <c r="T35" s="110">
        <f t="shared" si="5"/>
        <v>3.375</v>
      </c>
      <c r="U35" s="7" t="s">
        <v>212</v>
      </c>
      <c r="V35" s="27"/>
    </row>
    <row r="36" spans="1:22" ht="104" x14ac:dyDescent="0.3">
      <c r="A36" s="111" t="s">
        <v>1113</v>
      </c>
      <c r="B36" s="4" t="s">
        <v>1368</v>
      </c>
      <c r="C36" s="9" t="s">
        <v>213</v>
      </c>
      <c r="D36" s="9" t="s">
        <v>214</v>
      </c>
      <c r="E36" s="7" t="s">
        <v>208</v>
      </c>
      <c r="F36" s="7">
        <v>2</v>
      </c>
      <c r="G36" s="7">
        <v>1</v>
      </c>
      <c r="H36" s="7">
        <v>1</v>
      </c>
      <c r="I36" s="7" t="s">
        <v>215</v>
      </c>
      <c r="J36" s="7" t="s">
        <v>216</v>
      </c>
      <c r="K36" s="7" t="s">
        <v>67</v>
      </c>
      <c r="L36" s="7" t="s">
        <v>25</v>
      </c>
      <c r="M36" s="7" t="s">
        <v>217</v>
      </c>
      <c r="N36" s="7" t="s">
        <v>211</v>
      </c>
      <c r="O36" s="96">
        <v>1</v>
      </c>
      <c r="P36" s="96">
        <v>3</v>
      </c>
      <c r="Q36" s="96">
        <v>50</v>
      </c>
      <c r="R36" s="96">
        <v>135</v>
      </c>
      <c r="S36" s="109">
        <f t="shared" si="4"/>
        <v>25</v>
      </c>
      <c r="T36" s="110">
        <f t="shared" si="5"/>
        <v>67.5</v>
      </c>
      <c r="U36" s="7" t="s">
        <v>212</v>
      </c>
      <c r="V36" s="27"/>
    </row>
    <row r="37" spans="1:22" ht="156" x14ac:dyDescent="0.3">
      <c r="A37" s="111" t="s">
        <v>1114</v>
      </c>
      <c r="B37" s="4" t="s">
        <v>1369</v>
      </c>
      <c r="C37" s="9" t="s">
        <v>218</v>
      </c>
      <c r="D37" s="9" t="s">
        <v>219</v>
      </c>
      <c r="E37" s="7" t="s">
        <v>208</v>
      </c>
      <c r="F37" s="7">
        <v>16</v>
      </c>
      <c r="G37" s="7">
        <v>1</v>
      </c>
      <c r="H37" s="7">
        <v>1</v>
      </c>
      <c r="I37" s="7" t="s">
        <v>220</v>
      </c>
      <c r="J37" s="7" t="s">
        <v>23</v>
      </c>
      <c r="K37" s="7" t="s">
        <v>67</v>
      </c>
      <c r="L37" s="4" t="s">
        <v>1115</v>
      </c>
      <c r="M37" s="7" t="s">
        <v>1112</v>
      </c>
      <c r="N37" s="7" t="s">
        <v>211</v>
      </c>
      <c r="O37" s="96">
        <v>0.5</v>
      </c>
      <c r="P37" s="96">
        <v>1</v>
      </c>
      <c r="Q37" s="96">
        <v>25</v>
      </c>
      <c r="R37" s="96">
        <v>67.5</v>
      </c>
      <c r="S37" s="109">
        <f t="shared" si="4"/>
        <v>0.78125</v>
      </c>
      <c r="T37" s="110">
        <f t="shared" si="5"/>
        <v>2.109375</v>
      </c>
      <c r="U37" s="7" t="s">
        <v>212</v>
      </c>
      <c r="V37" s="27"/>
    </row>
    <row r="38" spans="1:22" ht="78" x14ac:dyDescent="0.3">
      <c r="A38" s="111" t="s">
        <v>1116</v>
      </c>
      <c r="B38" s="4" t="s">
        <v>1370</v>
      </c>
      <c r="C38" s="9" t="s">
        <v>221</v>
      </c>
      <c r="D38" s="9" t="s">
        <v>222</v>
      </c>
      <c r="E38" s="7" t="s">
        <v>223</v>
      </c>
      <c r="F38" s="7">
        <v>5</v>
      </c>
      <c r="G38" s="7">
        <v>1</v>
      </c>
      <c r="H38" s="7">
        <v>1</v>
      </c>
      <c r="I38" s="7" t="s">
        <v>224</v>
      </c>
      <c r="J38" s="7" t="s">
        <v>38</v>
      </c>
      <c r="K38" s="7" t="s">
        <v>24</v>
      </c>
      <c r="L38" s="7" t="s">
        <v>25</v>
      </c>
      <c r="M38" s="8" t="s">
        <v>225</v>
      </c>
      <c r="N38" s="7" t="s">
        <v>226</v>
      </c>
      <c r="O38" s="61">
        <v>1</v>
      </c>
      <c r="P38" s="61">
        <v>3</v>
      </c>
      <c r="Q38" s="61">
        <v>25</v>
      </c>
      <c r="R38" s="61">
        <v>68</v>
      </c>
      <c r="S38" s="109">
        <f t="shared" si="4"/>
        <v>5</v>
      </c>
      <c r="T38" s="110">
        <f t="shared" si="5"/>
        <v>13.6</v>
      </c>
      <c r="U38" s="7" t="s">
        <v>223</v>
      </c>
      <c r="V38" s="27"/>
    </row>
    <row r="39" spans="1:22" ht="169" x14ac:dyDescent="0.3">
      <c r="A39" s="111" t="s">
        <v>1117</v>
      </c>
      <c r="B39" s="4" t="s">
        <v>1371</v>
      </c>
      <c r="C39" s="12" t="s">
        <v>227</v>
      </c>
      <c r="D39" s="12" t="s">
        <v>228</v>
      </c>
      <c r="E39" s="13" t="s">
        <v>1118</v>
      </c>
      <c r="F39" s="18">
        <v>8</v>
      </c>
      <c r="G39" s="13">
        <v>2</v>
      </c>
      <c r="H39" s="13">
        <v>2</v>
      </c>
      <c r="I39" s="13" t="s">
        <v>229</v>
      </c>
      <c r="J39" s="13" t="s">
        <v>38</v>
      </c>
      <c r="K39" s="13" t="s">
        <v>230</v>
      </c>
      <c r="L39" s="7" t="s">
        <v>25</v>
      </c>
      <c r="M39" s="8" t="s">
        <v>231</v>
      </c>
      <c r="N39" s="7" t="s">
        <v>232</v>
      </c>
      <c r="O39" s="96">
        <v>1</v>
      </c>
      <c r="P39" s="96">
        <v>3</v>
      </c>
      <c r="Q39" s="61">
        <v>25</v>
      </c>
      <c r="R39" s="61">
        <v>68</v>
      </c>
      <c r="S39" s="109">
        <f t="shared" si="4"/>
        <v>6.25</v>
      </c>
      <c r="T39" s="110">
        <f t="shared" si="5"/>
        <v>17</v>
      </c>
      <c r="U39" s="11" t="s">
        <v>1119</v>
      </c>
      <c r="V39" s="29" t="s">
        <v>233</v>
      </c>
    </row>
    <row r="40" spans="1:22" ht="156" x14ac:dyDescent="0.3">
      <c r="A40" s="111" t="s">
        <v>1120</v>
      </c>
      <c r="B40" s="4" t="s">
        <v>1372</v>
      </c>
      <c r="C40" s="9" t="s">
        <v>234</v>
      </c>
      <c r="D40" s="5" t="s">
        <v>235</v>
      </c>
      <c r="E40" s="6" t="s">
        <v>236</v>
      </c>
      <c r="F40" s="18">
        <v>5</v>
      </c>
      <c r="G40" s="13">
        <v>4</v>
      </c>
      <c r="H40" s="13">
        <v>4</v>
      </c>
      <c r="I40" s="7" t="s">
        <v>237</v>
      </c>
      <c r="J40" s="7" t="s">
        <v>23</v>
      </c>
      <c r="K40" s="7" t="s">
        <v>24</v>
      </c>
      <c r="L40" s="7" t="s">
        <v>25</v>
      </c>
      <c r="M40" s="7" t="s">
        <v>238</v>
      </c>
      <c r="N40" s="7" t="s">
        <v>239</v>
      </c>
      <c r="O40" s="96">
        <v>1</v>
      </c>
      <c r="P40" s="96">
        <v>3</v>
      </c>
      <c r="Q40" s="96">
        <v>40</v>
      </c>
      <c r="R40" s="96">
        <v>108</v>
      </c>
      <c r="S40" s="109">
        <f t="shared" si="4"/>
        <v>32</v>
      </c>
      <c r="T40" s="110">
        <f t="shared" si="5"/>
        <v>86.4</v>
      </c>
      <c r="U40" s="31" t="s">
        <v>240</v>
      </c>
      <c r="V40" s="27"/>
    </row>
    <row r="41" spans="1:22" ht="91" x14ac:dyDescent="0.3">
      <c r="A41" s="111" t="s">
        <v>1121</v>
      </c>
      <c r="B41" s="4" t="s">
        <v>1373</v>
      </c>
      <c r="C41" s="9" t="s">
        <v>241</v>
      </c>
      <c r="D41" s="9" t="s">
        <v>242</v>
      </c>
      <c r="E41" s="7" t="s">
        <v>243</v>
      </c>
      <c r="F41" s="13">
        <v>2</v>
      </c>
      <c r="G41" s="13">
        <v>2</v>
      </c>
      <c r="H41" s="13">
        <v>2</v>
      </c>
      <c r="I41" s="7" t="s">
        <v>244</v>
      </c>
      <c r="J41" s="7" t="s">
        <v>23</v>
      </c>
      <c r="K41" s="7" t="s">
        <v>24</v>
      </c>
      <c r="L41" s="7" t="s">
        <v>25</v>
      </c>
      <c r="M41" s="19" t="s">
        <v>245</v>
      </c>
      <c r="N41" s="7" t="s">
        <v>239</v>
      </c>
      <c r="O41" s="96">
        <v>1</v>
      </c>
      <c r="P41" s="96">
        <v>3</v>
      </c>
      <c r="Q41" s="96">
        <v>40</v>
      </c>
      <c r="R41" s="96">
        <v>108</v>
      </c>
      <c r="S41" s="109">
        <f t="shared" si="4"/>
        <v>40</v>
      </c>
      <c r="T41" s="110">
        <f t="shared" si="5"/>
        <v>108</v>
      </c>
      <c r="U41" s="11" t="s">
        <v>240</v>
      </c>
      <c r="V41" s="27"/>
    </row>
    <row r="42" spans="1:22" ht="65" x14ac:dyDescent="0.3">
      <c r="A42" s="111" t="s">
        <v>1122</v>
      </c>
      <c r="B42" s="4" t="s">
        <v>1374</v>
      </c>
      <c r="C42" s="20" t="s">
        <v>246</v>
      </c>
      <c r="D42" s="12" t="s">
        <v>247</v>
      </c>
      <c r="E42" s="7" t="s">
        <v>248</v>
      </c>
      <c r="F42" s="18">
        <v>5</v>
      </c>
      <c r="G42" s="13">
        <v>1</v>
      </c>
      <c r="H42" s="13">
        <v>1</v>
      </c>
      <c r="I42" s="7" t="s">
        <v>249</v>
      </c>
      <c r="J42" s="7" t="s">
        <v>23</v>
      </c>
      <c r="K42" s="7" t="s">
        <v>104</v>
      </c>
      <c r="L42" s="10" t="s">
        <v>250</v>
      </c>
      <c r="M42" s="13" t="s">
        <v>251</v>
      </c>
      <c r="N42" s="7" t="s">
        <v>252</v>
      </c>
      <c r="O42" s="96">
        <v>0.5</v>
      </c>
      <c r="P42" s="96">
        <v>1</v>
      </c>
      <c r="Q42" s="96">
        <v>20</v>
      </c>
      <c r="R42" s="96">
        <v>40.5</v>
      </c>
      <c r="S42" s="109">
        <f t="shared" si="4"/>
        <v>2</v>
      </c>
      <c r="T42" s="110">
        <f t="shared" si="5"/>
        <v>4.05</v>
      </c>
      <c r="U42" s="7" t="s">
        <v>248</v>
      </c>
      <c r="V42" s="27"/>
    </row>
    <row r="43" spans="1:22" ht="91" x14ac:dyDescent="0.3">
      <c r="A43" s="111" t="s">
        <v>1123</v>
      </c>
      <c r="B43" s="4" t="s">
        <v>1375</v>
      </c>
      <c r="C43" s="12" t="s">
        <v>253</v>
      </c>
      <c r="D43" s="12" t="s">
        <v>254</v>
      </c>
      <c r="E43" s="13" t="s">
        <v>255</v>
      </c>
      <c r="F43" s="18">
        <v>5</v>
      </c>
      <c r="G43" s="13">
        <v>1</v>
      </c>
      <c r="H43" s="13">
        <v>1</v>
      </c>
      <c r="I43" s="13" t="s">
        <v>256</v>
      </c>
      <c r="J43" s="13" t="s">
        <v>38</v>
      </c>
      <c r="K43" s="13" t="s">
        <v>104</v>
      </c>
      <c r="L43" s="13" t="s">
        <v>25</v>
      </c>
      <c r="M43" s="13" t="s">
        <v>257</v>
      </c>
      <c r="N43" s="7" t="s">
        <v>226</v>
      </c>
      <c r="O43" s="96">
        <v>1</v>
      </c>
      <c r="P43" s="96">
        <v>3</v>
      </c>
      <c r="Q43" s="96">
        <v>25</v>
      </c>
      <c r="R43" s="96">
        <v>68</v>
      </c>
      <c r="S43" s="109">
        <f t="shared" si="4"/>
        <v>5</v>
      </c>
      <c r="T43" s="110">
        <f t="shared" si="5"/>
        <v>13.6</v>
      </c>
      <c r="U43" s="7" t="s">
        <v>255</v>
      </c>
      <c r="V43" s="27"/>
    </row>
    <row r="44" spans="1:22" ht="103.5" x14ac:dyDescent="0.3">
      <c r="A44" s="111" t="s">
        <v>1124</v>
      </c>
      <c r="B44" s="4" t="s">
        <v>1376</v>
      </c>
      <c r="C44" s="9" t="s">
        <v>258</v>
      </c>
      <c r="D44" s="9" t="s">
        <v>1125</v>
      </c>
      <c r="E44" s="7" t="s">
        <v>259</v>
      </c>
      <c r="F44" s="18">
        <v>6</v>
      </c>
      <c r="G44" s="13">
        <v>2</v>
      </c>
      <c r="H44" s="13">
        <v>2</v>
      </c>
      <c r="I44" s="7" t="s">
        <v>260</v>
      </c>
      <c r="J44" s="13" t="s">
        <v>38</v>
      </c>
      <c r="K44" s="13" t="s">
        <v>104</v>
      </c>
      <c r="L44" s="13" t="s">
        <v>25</v>
      </c>
      <c r="M44" s="6" t="s">
        <v>261</v>
      </c>
      <c r="N44" s="7" t="s">
        <v>226</v>
      </c>
      <c r="O44" s="96">
        <v>1</v>
      </c>
      <c r="P44" s="96">
        <v>3</v>
      </c>
      <c r="Q44" s="96">
        <v>25</v>
      </c>
      <c r="R44" s="96">
        <v>68</v>
      </c>
      <c r="S44" s="109">
        <f t="shared" si="4"/>
        <v>8.3333333333333339</v>
      </c>
      <c r="T44" s="110">
        <f t="shared" si="5"/>
        <v>22.666666666666668</v>
      </c>
      <c r="U44" s="7" t="s">
        <v>255</v>
      </c>
      <c r="V44" s="27"/>
    </row>
    <row r="45" spans="1:22" ht="195" x14ac:dyDescent="0.3">
      <c r="A45" s="111" t="s">
        <v>1126</v>
      </c>
      <c r="B45" s="4" t="s">
        <v>1377</v>
      </c>
      <c r="C45" s="9" t="s">
        <v>262</v>
      </c>
      <c r="D45" s="9" t="s">
        <v>263</v>
      </c>
      <c r="E45" s="7" t="s">
        <v>259</v>
      </c>
      <c r="F45" s="18">
        <v>6</v>
      </c>
      <c r="G45" s="13">
        <v>2</v>
      </c>
      <c r="H45" s="13">
        <v>2</v>
      </c>
      <c r="I45" s="7" t="s">
        <v>264</v>
      </c>
      <c r="J45" s="7" t="s">
        <v>23</v>
      </c>
      <c r="K45" s="7" t="s">
        <v>24</v>
      </c>
      <c r="L45" s="13" t="s">
        <v>25</v>
      </c>
      <c r="M45" s="21" t="s">
        <v>265</v>
      </c>
      <c r="N45" s="7" t="s">
        <v>266</v>
      </c>
      <c r="O45" s="96">
        <v>1</v>
      </c>
      <c r="P45" s="96">
        <v>3</v>
      </c>
      <c r="Q45" s="96">
        <v>40</v>
      </c>
      <c r="R45" s="96">
        <v>108</v>
      </c>
      <c r="S45" s="109">
        <f t="shared" si="4"/>
        <v>13.333333333333334</v>
      </c>
      <c r="T45" s="110">
        <f t="shared" si="5"/>
        <v>36</v>
      </c>
      <c r="U45" s="7" t="s">
        <v>255</v>
      </c>
      <c r="V45" s="27"/>
    </row>
    <row r="46" spans="1:22" ht="130" x14ac:dyDescent="0.3">
      <c r="A46" s="111" t="s">
        <v>1127</v>
      </c>
      <c r="B46" s="4" t="s">
        <v>1378</v>
      </c>
      <c r="C46" s="12" t="s">
        <v>267</v>
      </c>
      <c r="D46" s="12" t="s">
        <v>268</v>
      </c>
      <c r="E46" s="13" t="s">
        <v>269</v>
      </c>
      <c r="F46" s="18">
        <v>3</v>
      </c>
      <c r="G46" s="13">
        <v>2</v>
      </c>
      <c r="H46" s="13">
        <v>2</v>
      </c>
      <c r="I46" s="13" t="s">
        <v>270</v>
      </c>
      <c r="J46" s="13" t="s">
        <v>38</v>
      </c>
      <c r="K46" s="13" t="s">
        <v>230</v>
      </c>
      <c r="L46" s="13" t="s">
        <v>25</v>
      </c>
      <c r="M46" s="13" t="s">
        <v>271</v>
      </c>
      <c r="N46" s="7" t="s">
        <v>226</v>
      </c>
      <c r="O46" s="96">
        <v>1</v>
      </c>
      <c r="P46" s="96">
        <v>3</v>
      </c>
      <c r="Q46" s="96">
        <v>25</v>
      </c>
      <c r="R46" s="96">
        <v>68</v>
      </c>
      <c r="S46" s="109">
        <f t="shared" si="4"/>
        <v>16.666666666666668</v>
      </c>
      <c r="T46" s="110">
        <f t="shared" si="5"/>
        <v>45.333333333333336</v>
      </c>
      <c r="U46" s="7" t="s">
        <v>255</v>
      </c>
      <c r="V46" s="27"/>
    </row>
    <row r="47" spans="1:22" ht="91" x14ac:dyDescent="0.3">
      <c r="A47" s="111" t="s">
        <v>1128</v>
      </c>
      <c r="B47" s="4" t="s">
        <v>1379</v>
      </c>
      <c r="C47" s="9" t="s">
        <v>272</v>
      </c>
      <c r="D47" s="9" t="s">
        <v>273</v>
      </c>
      <c r="E47" s="7" t="s">
        <v>274</v>
      </c>
      <c r="F47" s="18">
        <v>6</v>
      </c>
      <c r="G47" s="13">
        <v>1</v>
      </c>
      <c r="H47" s="13">
        <v>1</v>
      </c>
      <c r="I47" s="7" t="s">
        <v>275</v>
      </c>
      <c r="J47" s="7" t="s">
        <v>23</v>
      </c>
      <c r="K47" s="7" t="s">
        <v>184</v>
      </c>
      <c r="L47" s="13" t="s">
        <v>25</v>
      </c>
      <c r="M47" s="8" t="s">
        <v>276</v>
      </c>
      <c r="N47" s="13" t="s">
        <v>277</v>
      </c>
      <c r="O47" s="96">
        <v>1</v>
      </c>
      <c r="P47" s="96">
        <v>3</v>
      </c>
      <c r="Q47" s="96">
        <v>30</v>
      </c>
      <c r="R47" s="96">
        <v>81</v>
      </c>
      <c r="S47" s="109">
        <f t="shared" si="4"/>
        <v>5</v>
      </c>
      <c r="T47" s="110">
        <f t="shared" si="5"/>
        <v>13.5</v>
      </c>
      <c r="U47" s="13" t="s">
        <v>274</v>
      </c>
      <c r="V47" s="27"/>
    </row>
    <row r="48" spans="1:22" ht="52" x14ac:dyDescent="0.3">
      <c r="A48" s="111" t="s">
        <v>1129</v>
      </c>
      <c r="B48" s="4" t="s">
        <v>1380</v>
      </c>
      <c r="C48" s="9" t="s">
        <v>278</v>
      </c>
      <c r="D48" s="9" t="s">
        <v>279</v>
      </c>
      <c r="E48" s="7" t="s">
        <v>280</v>
      </c>
      <c r="F48" s="18">
        <v>2</v>
      </c>
      <c r="G48" s="13">
        <v>1</v>
      </c>
      <c r="H48" s="13">
        <v>1</v>
      </c>
      <c r="I48" s="7" t="s">
        <v>281</v>
      </c>
      <c r="J48" s="7" t="s">
        <v>23</v>
      </c>
      <c r="K48" s="7" t="s">
        <v>104</v>
      </c>
      <c r="L48" s="13" t="s">
        <v>25</v>
      </c>
      <c r="M48" s="8" t="s">
        <v>282</v>
      </c>
      <c r="N48" s="13" t="s">
        <v>283</v>
      </c>
      <c r="O48" s="96">
        <v>1</v>
      </c>
      <c r="P48" s="96">
        <v>3</v>
      </c>
      <c r="Q48" s="96">
        <v>30</v>
      </c>
      <c r="R48" s="96">
        <v>81</v>
      </c>
      <c r="S48" s="109">
        <f t="shared" si="4"/>
        <v>15</v>
      </c>
      <c r="T48" s="110">
        <f t="shared" si="5"/>
        <v>40.5</v>
      </c>
      <c r="U48" s="13" t="s">
        <v>280</v>
      </c>
      <c r="V48" s="27"/>
    </row>
    <row r="49" spans="1:22" ht="65" x14ac:dyDescent="0.3">
      <c r="A49" s="111" t="s">
        <v>1130</v>
      </c>
      <c r="B49" s="4" t="s">
        <v>1381</v>
      </c>
      <c r="C49" s="9" t="s">
        <v>284</v>
      </c>
      <c r="D49" s="9" t="s">
        <v>285</v>
      </c>
      <c r="E49" s="7" t="s">
        <v>280</v>
      </c>
      <c r="F49" s="18">
        <v>2</v>
      </c>
      <c r="G49" s="13">
        <v>1</v>
      </c>
      <c r="H49" s="13">
        <v>1</v>
      </c>
      <c r="I49" s="8" t="s">
        <v>286</v>
      </c>
      <c r="J49" s="7" t="s">
        <v>23</v>
      </c>
      <c r="K49" s="7" t="s">
        <v>104</v>
      </c>
      <c r="L49" s="13" t="s">
        <v>25</v>
      </c>
      <c r="M49" s="22" t="s">
        <v>287</v>
      </c>
      <c r="N49" s="13" t="s">
        <v>283</v>
      </c>
      <c r="O49" s="96">
        <v>1</v>
      </c>
      <c r="P49" s="96">
        <v>3</v>
      </c>
      <c r="Q49" s="96">
        <v>30</v>
      </c>
      <c r="R49" s="96">
        <v>81</v>
      </c>
      <c r="S49" s="109">
        <f t="shared" si="4"/>
        <v>15</v>
      </c>
      <c r="T49" s="110">
        <f t="shared" si="5"/>
        <v>40.5</v>
      </c>
      <c r="U49" s="13" t="s">
        <v>280</v>
      </c>
      <c r="V49" s="27"/>
    </row>
    <row r="50" spans="1:22" ht="117" x14ac:dyDescent="0.3">
      <c r="A50" s="111" t="s">
        <v>1131</v>
      </c>
      <c r="B50" s="4" t="s">
        <v>1382</v>
      </c>
      <c r="C50" s="9" t="s">
        <v>1132</v>
      </c>
      <c r="D50" s="9" t="s">
        <v>288</v>
      </c>
      <c r="E50" s="7" t="s">
        <v>280</v>
      </c>
      <c r="F50" s="18">
        <v>7</v>
      </c>
      <c r="G50" s="13">
        <v>1</v>
      </c>
      <c r="H50" s="13">
        <v>1</v>
      </c>
      <c r="I50" s="8" t="s">
        <v>289</v>
      </c>
      <c r="J50" s="7" t="s">
        <v>23</v>
      </c>
      <c r="K50" s="7" t="s">
        <v>24</v>
      </c>
      <c r="L50" s="7" t="s">
        <v>290</v>
      </c>
      <c r="M50" s="8" t="s">
        <v>291</v>
      </c>
      <c r="N50" s="13" t="s">
        <v>283</v>
      </c>
      <c r="O50" s="96">
        <v>0.5</v>
      </c>
      <c r="P50" s="96">
        <v>1</v>
      </c>
      <c r="Q50" s="96">
        <v>22.5</v>
      </c>
      <c r="R50" s="96">
        <v>54</v>
      </c>
      <c r="S50" s="109">
        <f t="shared" si="4"/>
        <v>1.6071428571428572</v>
      </c>
      <c r="T50" s="110">
        <f t="shared" si="5"/>
        <v>3.8571428571428572</v>
      </c>
      <c r="U50" s="13" t="s">
        <v>280</v>
      </c>
      <c r="V50" s="27"/>
    </row>
    <row r="51" spans="1:22" ht="78" x14ac:dyDescent="0.3">
      <c r="A51" s="111" t="s">
        <v>1133</v>
      </c>
      <c r="B51" s="4" t="s">
        <v>1383</v>
      </c>
      <c r="C51" s="9" t="s">
        <v>292</v>
      </c>
      <c r="D51" s="9" t="s">
        <v>293</v>
      </c>
      <c r="E51" s="7" t="s">
        <v>280</v>
      </c>
      <c r="F51" s="18">
        <v>4</v>
      </c>
      <c r="G51" s="13">
        <v>1</v>
      </c>
      <c r="H51" s="13">
        <v>1</v>
      </c>
      <c r="I51" s="7" t="s">
        <v>294</v>
      </c>
      <c r="J51" s="7" t="s">
        <v>23</v>
      </c>
      <c r="K51" s="7" t="s">
        <v>67</v>
      </c>
      <c r="L51" s="7" t="s">
        <v>295</v>
      </c>
      <c r="M51" s="8" t="s">
        <v>296</v>
      </c>
      <c r="N51" s="13" t="s">
        <v>283</v>
      </c>
      <c r="O51" s="96">
        <v>0.5</v>
      </c>
      <c r="P51" s="96">
        <v>1</v>
      </c>
      <c r="Q51" s="61">
        <v>25</v>
      </c>
      <c r="R51" s="61">
        <v>67.5</v>
      </c>
      <c r="S51" s="109">
        <f t="shared" si="4"/>
        <v>3.125</v>
      </c>
      <c r="T51" s="110">
        <f t="shared" si="5"/>
        <v>8.4375</v>
      </c>
      <c r="U51" s="13" t="s">
        <v>280</v>
      </c>
      <c r="V51" s="27"/>
    </row>
    <row r="52" spans="1:22" ht="65" x14ac:dyDescent="0.3">
      <c r="A52" s="111" t="s">
        <v>1134</v>
      </c>
      <c r="B52" s="4" t="s">
        <v>1384</v>
      </c>
      <c r="C52" s="9" t="s">
        <v>297</v>
      </c>
      <c r="D52" s="9" t="s">
        <v>298</v>
      </c>
      <c r="E52" s="7" t="s">
        <v>299</v>
      </c>
      <c r="F52" s="18">
        <v>4</v>
      </c>
      <c r="G52" s="13">
        <v>2</v>
      </c>
      <c r="H52" s="13">
        <v>2</v>
      </c>
      <c r="I52" s="8" t="s">
        <v>300</v>
      </c>
      <c r="J52" s="7" t="s">
        <v>23</v>
      </c>
      <c r="K52" s="7" t="s">
        <v>104</v>
      </c>
      <c r="L52" s="13" t="s">
        <v>25</v>
      </c>
      <c r="M52" s="7" t="s">
        <v>301</v>
      </c>
      <c r="N52" s="13" t="s">
        <v>283</v>
      </c>
      <c r="O52" s="96">
        <v>1</v>
      </c>
      <c r="P52" s="96">
        <v>3</v>
      </c>
      <c r="Q52" s="96">
        <v>30</v>
      </c>
      <c r="R52" s="96">
        <v>81</v>
      </c>
      <c r="S52" s="109">
        <f t="shared" si="4"/>
        <v>15</v>
      </c>
      <c r="T52" s="110">
        <f t="shared" si="5"/>
        <v>40.5</v>
      </c>
      <c r="U52" s="13" t="s">
        <v>280</v>
      </c>
      <c r="V52" s="27"/>
    </row>
    <row r="53" spans="1:22" ht="117" x14ac:dyDescent="0.3">
      <c r="A53" s="111" t="s">
        <v>1135</v>
      </c>
      <c r="B53" s="4" t="s">
        <v>1385</v>
      </c>
      <c r="C53" s="9" t="s">
        <v>302</v>
      </c>
      <c r="D53" s="9" t="s">
        <v>303</v>
      </c>
      <c r="E53" s="7" t="s">
        <v>304</v>
      </c>
      <c r="F53" s="7">
        <v>10</v>
      </c>
      <c r="G53" s="23">
        <v>1</v>
      </c>
      <c r="H53" s="23">
        <v>1</v>
      </c>
      <c r="I53" s="6" t="s">
        <v>305</v>
      </c>
      <c r="J53" s="7" t="s">
        <v>23</v>
      </c>
      <c r="K53" s="7" t="s">
        <v>24</v>
      </c>
      <c r="L53" s="7" t="s">
        <v>306</v>
      </c>
      <c r="M53" s="8" t="s">
        <v>307</v>
      </c>
      <c r="N53" s="7" t="s">
        <v>308</v>
      </c>
      <c r="O53" s="96">
        <v>0.5</v>
      </c>
      <c r="P53" s="96">
        <v>1</v>
      </c>
      <c r="Q53" s="96">
        <v>22.5</v>
      </c>
      <c r="R53" s="96">
        <v>54</v>
      </c>
      <c r="S53" s="109">
        <f t="shared" si="4"/>
        <v>1.125</v>
      </c>
      <c r="T53" s="110">
        <f t="shared" si="5"/>
        <v>2.7</v>
      </c>
      <c r="U53" s="7" t="s">
        <v>304</v>
      </c>
      <c r="V53" s="27"/>
    </row>
    <row r="54" spans="1:22" ht="130" x14ac:dyDescent="0.3">
      <c r="A54" s="111" t="s">
        <v>1136</v>
      </c>
      <c r="B54" s="4" t="s">
        <v>1386</v>
      </c>
      <c r="C54" s="5" t="s">
        <v>309</v>
      </c>
      <c r="D54" s="9" t="s">
        <v>310</v>
      </c>
      <c r="E54" s="7" t="s">
        <v>311</v>
      </c>
      <c r="F54" s="18">
        <v>9</v>
      </c>
      <c r="G54" s="13">
        <v>1</v>
      </c>
      <c r="H54" s="13">
        <v>1</v>
      </c>
      <c r="I54" s="6" t="s">
        <v>312</v>
      </c>
      <c r="J54" s="6" t="s">
        <v>313</v>
      </c>
      <c r="K54" s="10" t="s">
        <v>67</v>
      </c>
      <c r="L54" s="13" t="s">
        <v>25</v>
      </c>
      <c r="M54" s="6" t="s">
        <v>314</v>
      </c>
      <c r="N54" s="13" t="s">
        <v>226</v>
      </c>
      <c r="O54" s="96">
        <v>1</v>
      </c>
      <c r="P54" s="96">
        <v>3</v>
      </c>
      <c r="Q54" s="96">
        <v>50</v>
      </c>
      <c r="R54" s="96">
        <v>135</v>
      </c>
      <c r="S54" s="109">
        <f t="shared" si="4"/>
        <v>5.5555555555555554</v>
      </c>
      <c r="T54" s="110">
        <f t="shared" si="5"/>
        <v>15</v>
      </c>
      <c r="U54" s="91" t="s">
        <v>311</v>
      </c>
      <c r="V54" s="27"/>
    </row>
    <row r="55" spans="1:22" ht="91" x14ac:dyDescent="0.3">
      <c r="A55" s="111" t="s">
        <v>1137</v>
      </c>
      <c r="B55" s="4" t="s">
        <v>1387</v>
      </c>
      <c r="C55" s="5" t="s">
        <v>315</v>
      </c>
      <c r="D55" s="9" t="s">
        <v>316</v>
      </c>
      <c r="E55" s="7" t="s">
        <v>311</v>
      </c>
      <c r="F55" s="18">
        <v>5</v>
      </c>
      <c r="G55" s="13">
        <v>1</v>
      </c>
      <c r="H55" s="13">
        <v>1</v>
      </c>
      <c r="I55" s="6" t="s">
        <v>317</v>
      </c>
      <c r="J55" s="6" t="s">
        <v>23</v>
      </c>
      <c r="K55" s="7" t="s">
        <v>24</v>
      </c>
      <c r="L55" s="24" t="s">
        <v>318</v>
      </c>
      <c r="M55" s="25" t="s">
        <v>319</v>
      </c>
      <c r="N55" s="13" t="s">
        <v>320</v>
      </c>
      <c r="O55" s="96">
        <v>0.5</v>
      </c>
      <c r="P55" s="96">
        <v>1</v>
      </c>
      <c r="Q55" s="96">
        <v>22.5</v>
      </c>
      <c r="R55" s="96">
        <v>54</v>
      </c>
      <c r="S55" s="109">
        <f t="shared" si="4"/>
        <v>2.25</v>
      </c>
      <c r="T55" s="110">
        <f t="shared" si="5"/>
        <v>5.4</v>
      </c>
      <c r="U55" s="91" t="s">
        <v>311</v>
      </c>
      <c r="V55" s="27"/>
    </row>
    <row r="56" spans="1:22" ht="117" x14ac:dyDescent="0.3">
      <c r="A56" s="111" t="s">
        <v>1138</v>
      </c>
      <c r="B56" s="4" t="s">
        <v>1388</v>
      </c>
      <c r="C56" s="9" t="s">
        <v>321</v>
      </c>
      <c r="D56" s="9" t="s">
        <v>322</v>
      </c>
      <c r="E56" s="7" t="s">
        <v>323</v>
      </c>
      <c r="F56" s="18">
        <v>5</v>
      </c>
      <c r="G56" s="13">
        <v>5</v>
      </c>
      <c r="H56" s="13">
        <v>5</v>
      </c>
      <c r="I56" s="7" t="s">
        <v>324</v>
      </c>
      <c r="J56" s="7" t="s">
        <v>38</v>
      </c>
      <c r="K56" s="13" t="s">
        <v>230</v>
      </c>
      <c r="L56" s="7" t="s">
        <v>325</v>
      </c>
      <c r="M56" s="8" t="s">
        <v>326</v>
      </c>
      <c r="N56" s="7" t="s">
        <v>226</v>
      </c>
      <c r="O56" s="96">
        <v>1</v>
      </c>
      <c r="P56" s="96">
        <v>3</v>
      </c>
      <c r="Q56" s="96">
        <v>25</v>
      </c>
      <c r="R56" s="96">
        <v>68</v>
      </c>
      <c r="S56" s="109">
        <f t="shared" si="4"/>
        <v>25</v>
      </c>
      <c r="T56" s="110">
        <f t="shared" si="5"/>
        <v>68</v>
      </c>
      <c r="U56" s="7" t="s">
        <v>327</v>
      </c>
      <c r="V56" s="27"/>
    </row>
    <row r="57" spans="1:22" ht="104" x14ac:dyDescent="0.3">
      <c r="A57" s="111" t="s">
        <v>1139</v>
      </c>
      <c r="B57" s="4" t="s">
        <v>1389</v>
      </c>
      <c r="C57" s="9" t="s">
        <v>328</v>
      </c>
      <c r="D57" s="9" t="s">
        <v>329</v>
      </c>
      <c r="E57" s="7" t="s">
        <v>330</v>
      </c>
      <c r="F57" s="7">
        <v>6</v>
      </c>
      <c r="G57" s="23">
        <v>4</v>
      </c>
      <c r="H57" s="23">
        <v>4</v>
      </c>
      <c r="I57" s="7" t="s">
        <v>331</v>
      </c>
      <c r="J57" s="7" t="s">
        <v>38</v>
      </c>
      <c r="K57" s="7"/>
      <c r="L57" s="7" t="s">
        <v>25</v>
      </c>
      <c r="M57" s="7" t="s">
        <v>332</v>
      </c>
      <c r="N57" s="11" t="s">
        <v>226</v>
      </c>
      <c r="O57" s="96">
        <v>1</v>
      </c>
      <c r="P57" s="96">
        <v>3</v>
      </c>
      <c r="Q57" s="96">
        <v>25</v>
      </c>
      <c r="R57" s="96">
        <v>68</v>
      </c>
      <c r="S57" s="109">
        <f t="shared" si="4"/>
        <v>16.666666666666668</v>
      </c>
      <c r="T57" s="110">
        <f t="shared" si="5"/>
        <v>45.333333333333336</v>
      </c>
      <c r="U57" s="89" t="s">
        <v>993</v>
      </c>
      <c r="V57" s="27"/>
    </row>
    <row r="58" spans="1:22" ht="143" x14ac:dyDescent="0.3">
      <c r="A58" s="111" t="s">
        <v>1140</v>
      </c>
      <c r="B58" s="4" t="s">
        <v>1390</v>
      </c>
      <c r="C58" s="9" t="s">
        <v>333</v>
      </c>
      <c r="D58" s="9" t="s">
        <v>334</v>
      </c>
      <c r="E58" s="7" t="s">
        <v>335</v>
      </c>
      <c r="F58" s="7">
        <v>4</v>
      </c>
      <c r="G58" s="7">
        <v>4</v>
      </c>
      <c r="H58" s="7">
        <v>4</v>
      </c>
      <c r="I58" s="7" t="s">
        <v>91</v>
      </c>
      <c r="J58" s="7" t="s">
        <v>336</v>
      </c>
      <c r="K58" s="7" t="s">
        <v>24</v>
      </c>
      <c r="L58" s="7" t="s">
        <v>25</v>
      </c>
      <c r="M58" s="7" t="s">
        <v>337</v>
      </c>
      <c r="N58" s="11" t="s">
        <v>226</v>
      </c>
      <c r="O58" s="96">
        <v>1</v>
      </c>
      <c r="P58" s="96">
        <v>3</v>
      </c>
      <c r="Q58" s="96">
        <v>25</v>
      </c>
      <c r="R58" s="96">
        <v>68</v>
      </c>
      <c r="S58" s="109">
        <f t="shared" si="4"/>
        <v>25</v>
      </c>
      <c r="T58" s="110">
        <f t="shared" si="5"/>
        <v>68</v>
      </c>
      <c r="U58" s="92" t="s">
        <v>344</v>
      </c>
      <c r="V58" s="27"/>
    </row>
    <row r="59" spans="1:22" ht="143" x14ac:dyDescent="0.3">
      <c r="A59" s="111" t="s">
        <v>1141</v>
      </c>
      <c r="B59" s="4" t="s">
        <v>1391</v>
      </c>
      <c r="C59" s="9" t="s">
        <v>338</v>
      </c>
      <c r="D59" s="9" t="s">
        <v>339</v>
      </c>
      <c r="E59" s="7" t="s">
        <v>340</v>
      </c>
      <c r="F59" s="7">
        <v>2</v>
      </c>
      <c r="G59" s="7">
        <v>2</v>
      </c>
      <c r="H59" s="7">
        <v>2</v>
      </c>
      <c r="I59" s="7" t="s">
        <v>91</v>
      </c>
      <c r="J59" s="7" t="s">
        <v>336</v>
      </c>
      <c r="K59" s="7" t="s">
        <v>24</v>
      </c>
      <c r="L59" s="7" t="s">
        <v>25</v>
      </c>
      <c r="M59" s="7" t="s">
        <v>341</v>
      </c>
      <c r="N59" s="11" t="s">
        <v>226</v>
      </c>
      <c r="O59" s="96">
        <v>1</v>
      </c>
      <c r="P59" s="96">
        <v>3</v>
      </c>
      <c r="Q59" s="96">
        <v>25</v>
      </c>
      <c r="R59" s="96">
        <v>68</v>
      </c>
      <c r="S59" s="109">
        <f t="shared" si="4"/>
        <v>25</v>
      </c>
      <c r="T59" s="110">
        <f t="shared" si="5"/>
        <v>68</v>
      </c>
      <c r="U59" s="92" t="s">
        <v>344</v>
      </c>
      <c r="V59" s="27"/>
    </row>
    <row r="60" spans="1:22" ht="143" x14ac:dyDescent="0.3">
      <c r="A60" s="111" t="s">
        <v>1142</v>
      </c>
      <c r="B60" s="4" t="s">
        <v>1392</v>
      </c>
      <c r="C60" s="9" t="s">
        <v>342</v>
      </c>
      <c r="D60" s="9" t="s">
        <v>343</v>
      </c>
      <c r="E60" s="7" t="s">
        <v>344</v>
      </c>
      <c r="F60" s="7">
        <v>4</v>
      </c>
      <c r="G60" s="7">
        <v>1</v>
      </c>
      <c r="H60" s="7">
        <v>1</v>
      </c>
      <c r="I60" s="7" t="s">
        <v>91</v>
      </c>
      <c r="J60" s="7" t="s">
        <v>336</v>
      </c>
      <c r="K60" s="7" t="s">
        <v>24</v>
      </c>
      <c r="L60" s="7" t="s">
        <v>25</v>
      </c>
      <c r="M60" s="7" t="s">
        <v>345</v>
      </c>
      <c r="N60" s="11" t="s">
        <v>226</v>
      </c>
      <c r="O60" s="96">
        <v>1</v>
      </c>
      <c r="P60" s="96">
        <v>3</v>
      </c>
      <c r="Q60" s="96">
        <v>25</v>
      </c>
      <c r="R60" s="96">
        <v>68</v>
      </c>
      <c r="S60" s="109">
        <f t="shared" ref="S60:S89" si="6">(Q60*O60)/F60*H60</f>
        <v>6.25</v>
      </c>
      <c r="T60" s="110">
        <f t="shared" ref="T60:T89" si="7">(R60*O60)/F60*H60</f>
        <v>17</v>
      </c>
      <c r="U60" s="92" t="s">
        <v>344</v>
      </c>
      <c r="V60" s="27"/>
    </row>
    <row r="61" spans="1:22" ht="104" x14ac:dyDescent="0.3">
      <c r="A61" s="111" t="s">
        <v>1143</v>
      </c>
      <c r="B61" s="4" t="s">
        <v>1393</v>
      </c>
      <c r="C61" s="9" t="s">
        <v>346</v>
      </c>
      <c r="D61" s="9" t="s">
        <v>347</v>
      </c>
      <c r="E61" s="7" t="s">
        <v>344</v>
      </c>
      <c r="F61" s="7">
        <v>6</v>
      </c>
      <c r="G61" s="7">
        <v>1</v>
      </c>
      <c r="H61" s="7">
        <v>1</v>
      </c>
      <c r="I61" s="26" t="s">
        <v>348</v>
      </c>
      <c r="J61" s="7" t="s">
        <v>336</v>
      </c>
      <c r="K61" s="13" t="s">
        <v>230</v>
      </c>
      <c r="L61" s="7" t="s">
        <v>25</v>
      </c>
      <c r="M61" s="7" t="s">
        <v>349</v>
      </c>
      <c r="N61" s="11" t="s">
        <v>226</v>
      </c>
      <c r="O61" s="96">
        <v>1</v>
      </c>
      <c r="P61" s="96">
        <v>3</v>
      </c>
      <c r="Q61" s="96">
        <v>25</v>
      </c>
      <c r="R61" s="96">
        <v>68</v>
      </c>
      <c r="S61" s="109">
        <f t="shared" si="6"/>
        <v>4.166666666666667</v>
      </c>
      <c r="T61" s="110">
        <f t="shared" si="7"/>
        <v>11.333333333333334</v>
      </c>
      <c r="U61" s="92" t="s">
        <v>344</v>
      </c>
      <c r="V61" s="27"/>
    </row>
    <row r="62" spans="1:22" ht="104" x14ac:dyDescent="0.3">
      <c r="A62" s="111" t="s">
        <v>1144</v>
      </c>
      <c r="B62" s="4" t="s">
        <v>1394</v>
      </c>
      <c r="C62" s="9" t="s">
        <v>350</v>
      </c>
      <c r="D62" s="9" t="s">
        <v>351</v>
      </c>
      <c r="E62" s="7" t="s">
        <v>344</v>
      </c>
      <c r="F62" s="7">
        <v>1</v>
      </c>
      <c r="G62" s="7">
        <v>1</v>
      </c>
      <c r="H62" s="7">
        <v>1</v>
      </c>
      <c r="I62" s="26" t="s">
        <v>352</v>
      </c>
      <c r="J62" s="7" t="s">
        <v>336</v>
      </c>
      <c r="K62" s="13" t="s">
        <v>230</v>
      </c>
      <c r="L62" s="7" t="s">
        <v>25</v>
      </c>
      <c r="M62" s="7" t="s">
        <v>353</v>
      </c>
      <c r="N62" s="11" t="s">
        <v>226</v>
      </c>
      <c r="O62" s="96">
        <v>1</v>
      </c>
      <c r="P62" s="96">
        <v>3</v>
      </c>
      <c r="Q62" s="96">
        <v>25</v>
      </c>
      <c r="R62" s="96">
        <v>68</v>
      </c>
      <c r="S62" s="109">
        <f t="shared" si="6"/>
        <v>25</v>
      </c>
      <c r="T62" s="110">
        <f t="shared" si="7"/>
        <v>68</v>
      </c>
      <c r="U62" s="92" t="s">
        <v>344</v>
      </c>
      <c r="V62" s="27"/>
    </row>
    <row r="63" spans="1:22" ht="130" x14ac:dyDescent="0.3">
      <c r="A63" s="111" t="s">
        <v>1145</v>
      </c>
      <c r="B63" s="4" t="s">
        <v>1395</v>
      </c>
      <c r="C63" s="9" t="s">
        <v>354</v>
      </c>
      <c r="D63" s="5" t="s">
        <v>355</v>
      </c>
      <c r="E63" s="7" t="s">
        <v>356</v>
      </c>
      <c r="F63" s="6" t="s">
        <v>1072</v>
      </c>
      <c r="G63" s="6" t="s">
        <v>1071</v>
      </c>
      <c r="H63" s="6" t="s">
        <v>1071</v>
      </c>
      <c r="I63" s="7" t="s">
        <v>357</v>
      </c>
      <c r="J63" s="7" t="s">
        <v>38</v>
      </c>
      <c r="K63" s="7" t="s">
        <v>104</v>
      </c>
      <c r="L63" s="7" t="s">
        <v>25</v>
      </c>
      <c r="M63" s="8" t="s">
        <v>358</v>
      </c>
      <c r="N63" s="7" t="s">
        <v>226</v>
      </c>
      <c r="O63" s="96">
        <v>1</v>
      </c>
      <c r="P63" s="96">
        <v>3</v>
      </c>
      <c r="Q63" s="96">
        <v>25</v>
      </c>
      <c r="R63" s="96">
        <v>68</v>
      </c>
      <c r="S63" s="109">
        <f t="shared" si="6"/>
        <v>12.5</v>
      </c>
      <c r="T63" s="110">
        <f t="shared" si="7"/>
        <v>34</v>
      </c>
      <c r="U63" s="11" t="s">
        <v>1146</v>
      </c>
      <c r="V63" s="27"/>
    </row>
    <row r="64" spans="1:22" ht="91" x14ac:dyDescent="0.3">
      <c r="A64" s="111" t="s">
        <v>1147</v>
      </c>
      <c r="B64" s="4" t="s">
        <v>1396</v>
      </c>
      <c r="C64" s="9" t="s">
        <v>359</v>
      </c>
      <c r="D64" s="9" t="s">
        <v>360</v>
      </c>
      <c r="E64" s="7" t="s">
        <v>361</v>
      </c>
      <c r="F64" s="18">
        <v>6</v>
      </c>
      <c r="G64" s="13">
        <v>1</v>
      </c>
      <c r="H64" s="13">
        <v>1</v>
      </c>
      <c r="I64" s="7" t="s">
        <v>362</v>
      </c>
      <c r="J64" s="7" t="s">
        <v>23</v>
      </c>
      <c r="K64" s="13" t="s">
        <v>184</v>
      </c>
      <c r="L64" s="13" t="s">
        <v>363</v>
      </c>
      <c r="M64" s="13" t="s">
        <v>364</v>
      </c>
      <c r="N64" s="13" t="s">
        <v>308</v>
      </c>
      <c r="O64" s="96">
        <v>1</v>
      </c>
      <c r="P64" s="96">
        <v>3</v>
      </c>
      <c r="Q64" s="96">
        <v>30</v>
      </c>
      <c r="R64" s="96">
        <v>81</v>
      </c>
      <c r="S64" s="109">
        <f t="shared" si="6"/>
        <v>5</v>
      </c>
      <c r="T64" s="110">
        <f t="shared" si="7"/>
        <v>13.5</v>
      </c>
      <c r="U64" s="91" t="s">
        <v>1148</v>
      </c>
      <c r="V64" s="27"/>
    </row>
    <row r="65" spans="1:22" ht="104" x14ac:dyDescent="0.3">
      <c r="A65" s="111" t="s">
        <v>1149</v>
      </c>
      <c r="B65" s="4" t="s">
        <v>1397</v>
      </c>
      <c r="C65" s="9" t="s">
        <v>365</v>
      </c>
      <c r="D65" s="9" t="s">
        <v>366</v>
      </c>
      <c r="E65" s="7" t="s">
        <v>367</v>
      </c>
      <c r="F65" s="7">
        <v>5</v>
      </c>
      <c r="G65" s="7">
        <v>1</v>
      </c>
      <c r="H65" s="7">
        <v>1</v>
      </c>
      <c r="I65" s="7" t="s">
        <v>368</v>
      </c>
      <c r="J65" s="7" t="s">
        <v>38</v>
      </c>
      <c r="K65" s="7" t="s">
        <v>24</v>
      </c>
      <c r="L65" s="7" t="s">
        <v>25</v>
      </c>
      <c r="M65" s="8" t="s">
        <v>369</v>
      </c>
      <c r="N65" s="7" t="s">
        <v>226</v>
      </c>
      <c r="O65" s="96">
        <v>1</v>
      </c>
      <c r="P65" s="96">
        <v>3</v>
      </c>
      <c r="Q65" s="96">
        <v>25</v>
      </c>
      <c r="R65" s="96">
        <v>68</v>
      </c>
      <c r="S65" s="109">
        <f t="shared" si="6"/>
        <v>5</v>
      </c>
      <c r="T65" s="110">
        <f t="shared" si="7"/>
        <v>13.6</v>
      </c>
      <c r="U65" s="11" t="s">
        <v>367</v>
      </c>
      <c r="V65" s="27"/>
    </row>
    <row r="66" spans="1:22" ht="104" x14ac:dyDescent="0.3">
      <c r="A66" s="111" t="s">
        <v>1150</v>
      </c>
      <c r="B66" s="4" t="s">
        <v>1398</v>
      </c>
      <c r="C66" s="5" t="s">
        <v>370</v>
      </c>
      <c r="D66" s="5" t="s">
        <v>371</v>
      </c>
      <c r="E66" s="7" t="s">
        <v>372</v>
      </c>
      <c r="F66" s="18">
        <v>3</v>
      </c>
      <c r="G66" s="13">
        <v>1</v>
      </c>
      <c r="H66" s="13">
        <v>1</v>
      </c>
      <c r="I66" s="6" t="s">
        <v>373</v>
      </c>
      <c r="J66" s="6" t="s">
        <v>38</v>
      </c>
      <c r="K66" s="13" t="s">
        <v>230</v>
      </c>
      <c r="L66" s="13" t="s">
        <v>363</v>
      </c>
      <c r="M66" s="8" t="s">
        <v>374</v>
      </c>
      <c r="N66" s="7" t="s">
        <v>375</v>
      </c>
      <c r="O66" s="96">
        <v>1</v>
      </c>
      <c r="P66" s="96">
        <v>3</v>
      </c>
      <c r="Q66" s="96">
        <v>25</v>
      </c>
      <c r="R66" s="96">
        <v>68</v>
      </c>
      <c r="S66" s="109">
        <f t="shared" si="6"/>
        <v>8.3333333333333339</v>
      </c>
      <c r="T66" s="110">
        <f t="shared" si="7"/>
        <v>22.666666666666668</v>
      </c>
      <c r="U66" s="7" t="s">
        <v>372</v>
      </c>
      <c r="V66" s="27"/>
    </row>
    <row r="67" spans="1:22" ht="91" x14ac:dyDescent="0.3">
      <c r="A67" s="111" t="s">
        <v>1151</v>
      </c>
      <c r="B67" s="4" t="s">
        <v>1399</v>
      </c>
      <c r="C67" s="9" t="s">
        <v>376</v>
      </c>
      <c r="D67" s="9" t="s">
        <v>377</v>
      </c>
      <c r="E67" s="7" t="s">
        <v>378</v>
      </c>
      <c r="F67" s="27">
        <v>1</v>
      </c>
      <c r="G67" s="28">
        <v>1</v>
      </c>
      <c r="H67" s="28">
        <v>1</v>
      </c>
      <c r="I67" s="7" t="s">
        <v>379</v>
      </c>
      <c r="J67" s="7" t="s">
        <v>23</v>
      </c>
      <c r="K67" s="7" t="s">
        <v>184</v>
      </c>
      <c r="L67" s="7" t="s">
        <v>25</v>
      </c>
      <c r="M67" s="8" t="s">
        <v>380</v>
      </c>
      <c r="N67" s="28" t="s">
        <v>381</v>
      </c>
      <c r="O67" s="96">
        <v>1</v>
      </c>
      <c r="P67" s="96">
        <v>3</v>
      </c>
      <c r="Q67" s="96">
        <v>30</v>
      </c>
      <c r="R67" s="96">
        <v>81</v>
      </c>
      <c r="S67" s="109">
        <f t="shared" si="6"/>
        <v>30</v>
      </c>
      <c r="T67" s="110">
        <f t="shared" si="7"/>
        <v>81</v>
      </c>
      <c r="U67" s="91" t="s">
        <v>378</v>
      </c>
      <c r="V67" s="27"/>
    </row>
    <row r="68" spans="1:22" ht="78" x14ac:dyDescent="0.3">
      <c r="A68" s="111" t="s">
        <v>1152</v>
      </c>
      <c r="B68" s="4" t="s">
        <v>1400</v>
      </c>
      <c r="C68" s="9" t="s">
        <v>382</v>
      </c>
      <c r="D68" s="9" t="s">
        <v>377</v>
      </c>
      <c r="E68" s="7" t="s">
        <v>378</v>
      </c>
      <c r="F68" s="27">
        <v>1</v>
      </c>
      <c r="G68" s="28">
        <v>1</v>
      </c>
      <c r="H68" s="28">
        <v>1</v>
      </c>
      <c r="I68" s="7" t="s">
        <v>383</v>
      </c>
      <c r="J68" s="7" t="s">
        <v>23</v>
      </c>
      <c r="K68" s="7" t="s">
        <v>184</v>
      </c>
      <c r="L68" s="7" t="s">
        <v>25</v>
      </c>
      <c r="M68" s="8" t="s">
        <v>384</v>
      </c>
      <c r="N68" s="28" t="s">
        <v>381</v>
      </c>
      <c r="O68" s="96">
        <v>1</v>
      </c>
      <c r="P68" s="96">
        <v>3</v>
      </c>
      <c r="Q68" s="96">
        <v>30</v>
      </c>
      <c r="R68" s="96">
        <v>81</v>
      </c>
      <c r="S68" s="109">
        <f t="shared" si="6"/>
        <v>30</v>
      </c>
      <c r="T68" s="110">
        <f t="shared" si="7"/>
        <v>81</v>
      </c>
      <c r="U68" s="91" t="s">
        <v>378</v>
      </c>
      <c r="V68" s="27"/>
    </row>
    <row r="69" spans="1:22" ht="78" x14ac:dyDescent="0.3">
      <c r="A69" s="111" t="s">
        <v>1153</v>
      </c>
      <c r="B69" s="4" t="s">
        <v>1401</v>
      </c>
      <c r="C69" s="9" t="s">
        <v>385</v>
      </c>
      <c r="D69" s="9" t="s">
        <v>386</v>
      </c>
      <c r="E69" s="7" t="s">
        <v>387</v>
      </c>
      <c r="F69" s="27">
        <v>2</v>
      </c>
      <c r="G69" s="28">
        <v>2</v>
      </c>
      <c r="H69" s="28">
        <v>2</v>
      </c>
      <c r="I69" s="7" t="s">
        <v>388</v>
      </c>
      <c r="J69" s="7" t="s">
        <v>23</v>
      </c>
      <c r="K69" s="7" t="s">
        <v>104</v>
      </c>
      <c r="L69" s="7" t="s">
        <v>25</v>
      </c>
      <c r="M69" s="8" t="s">
        <v>389</v>
      </c>
      <c r="N69" s="28" t="s">
        <v>381</v>
      </c>
      <c r="O69" s="96">
        <v>1</v>
      </c>
      <c r="P69" s="96">
        <v>3</v>
      </c>
      <c r="Q69" s="96">
        <v>30</v>
      </c>
      <c r="R69" s="96">
        <v>81</v>
      </c>
      <c r="S69" s="109">
        <f t="shared" si="6"/>
        <v>30</v>
      </c>
      <c r="T69" s="110">
        <f t="shared" si="7"/>
        <v>81</v>
      </c>
      <c r="U69" s="91" t="s">
        <v>378</v>
      </c>
      <c r="V69" s="27"/>
    </row>
    <row r="70" spans="1:22" ht="91" x14ac:dyDescent="0.3">
      <c r="A70" s="111" t="s">
        <v>1154</v>
      </c>
      <c r="B70" s="4" t="s">
        <v>1402</v>
      </c>
      <c r="C70" s="9" t="s">
        <v>390</v>
      </c>
      <c r="D70" s="9" t="s">
        <v>391</v>
      </c>
      <c r="E70" s="7" t="s">
        <v>392</v>
      </c>
      <c r="F70" s="27">
        <v>4</v>
      </c>
      <c r="G70" s="28">
        <v>1</v>
      </c>
      <c r="H70" s="28">
        <v>1</v>
      </c>
      <c r="I70" s="7" t="s">
        <v>393</v>
      </c>
      <c r="J70" s="7" t="s">
        <v>23</v>
      </c>
      <c r="K70" s="28" t="s">
        <v>67</v>
      </c>
      <c r="L70" s="28" t="s">
        <v>394</v>
      </c>
      <c r="M70" s="8" t="s">
        <v>395</v>
      </c>
      <c r="N70" s="28" t="s">
        <v>115</v>
      </c>
      <c r="O70" s="96">
        <v>0.5</v>
      </c>
      <c r="P70" s="96">
        <v>1</v>
      </c>
      <c r="Q70" s="96">
        <v>25</v>
      </c>
      <c r="R70" s="96">
        <v>67.5</v>
      </c>
      <c r="S70" s="109">
        <f t="shared" si="6"/>
        <v>3.125</v>
      </c>
      <c r="T70" s="110">
        <f t="shared" si="7"/>
        <v>8.4375</v>
      </c>
      <c r="U70" s="91" t="s">
        <v>1155</v>
      </c>
      <c r="V70" s="27"/>
    </row>
    <row r="71" spans="1:22" ht="104" x14ac:dyDescent="0.3">
      <c r="A71" s="111" t="s">
        <v>1156</v>
      </c>
      <c r="B71" s="4" t="s">
        <v>1403</v>
      </c>
      <c r="C71" s="9" t="s">
        <v>396</v>
      </c>
      <c r="D71" s="9" t="s">
        <v>397</v>
      </c>
      <c r="E71" s="7" t="s">
        <v>398</v>
      </c>
      <c r="F71" s="27">
        <v>3</v>
      </c>
      <c r="G71" s="28">
        <v>2</v>
      </c>
      <c r="H71" s="28">
        <v>2</v>
      </c>
      <c r="I71" s="7" t="s">
        <v>399</v>
      </c>
      <c r="J71" s="7" t="s">
        <v>38</v>
      </c>
      <c r="K71" s="28" t="s">
        <v>104</v>
      </c>
      <c r="L71" s="7" t="s">
        <v>400</v>
      </c>
      <c r="M71" s="8" t="s">
        <v>401</v>
      </c>
      <c r="N71" s="13" t="s">
        <v>115</v>
      </c>
      <c r="O71" s="96">
        <v>0.5</v>
      </c>
      <c r="P71" s="96">
        <v>1</v>
      </c>
      <c r="Q71" s="96">
        <v>17.5</v>
      </c>
      <c r="R71" s="96">
        <v>40.5</v>
      </c>
      <c r="S71" s="109">
        <f t="shared" si="6"/>
        <v>5.833333333333333</v>
      </c>
      <c r="T71" s="110">
        <f t="shared" si="7"/>
        <v>13.5</v>
      </c>
      <c r="U71" s="11" t="s">
        <v>1157</v>
      </c>
      <c r="V71" s="27"/>
    </row>
    <row r="72" spans="1:22" ht="91" x14ac:dyDescent="0.3">
      <c r="A72" s="111" t="s">
        <v>1158</v>
      </c>
      <c r="B72" s="4" t="s">
        <v>1404</v>
      </c>
      <c r="C72" s="5" t="s">
        <v>402</v>
      </c>
      <c r="D72" s="5" t="s">
        <v>403</v>
      </c>
      <c r="E72" s="7" t="s">
        <v>404</v>
      </c>
      <c r="F72" s="27">
        <v>6</v>
      </c>
      <c r="G72" s="29">
        <v>1</v>
      </c>
      <c r="H72" s="29">
        <v>0.5</v>
      </c>
      <c r="I72" s="30" t="s">
        <v>405</v>
      </c>
      <c r="J72" s="7" t="s">
        <v>23</v>
      </c>
      <c r="K72" s="7" t="s">
        <v>67</v>
      </c>
      <c r="L72" s="6" t="s">
        <v>406</v>
      </c>
      <c r="M72" s="6" t="s">
        <v>407</v>
      </c>
      <c r="N72" s="7" t="s">
        <v>408</v>
      </c>
      <c r="O72" s="96">
        <v>0.5</v>
      </c>
      <c r="P72" s="96">
        <v>1</v>
      </c>
      <c r="Q72" s="96">
        <v>25</v>
      </c>
      <c r="R72" s="96">
        <v>67.5</v>
      </c>
      <c r="S72" s="109">
        <f t="shared" si="6"/>
        <v>1.0416666666666667</v>
      </c>
      <c r="T72" s="110">
        <f t="shared" si="7"/>
        <v>2.8125</v>
      </c>
      <c r="U72" s="7" t="s">
        <v>404</v>
      </c>
      <c r="V72" s="29" t="s">
        <v>409</v>
      </c>
    </row>
    <row r="73" spans="1:22" ht="78" x14ac:dyDescent="0.3">
      <c r="A73" s="111" t="s">
        <v>1159</v>
      </c>
      <c r="B73" s="4" t="s">
        <v>1405</v>
      </c>
      <c r="C73" s="5" t="s">
        <v>410</v>
      </c>
      <c r="D73" s="5" t="s">
        <v>411</v>
      </c>
      <c r="E73" s="7" t="s">
        <v>404</v>
      </c>
      <c r="F73" s="27">
        <v>3</v>
      </c>
      <c r="G73" s="29">
        <v>1</v>
      </c>
      <c r="H73" s="29">
        <v>0.5</v>
      </c>
      <c r="I73" s="30" t="s">
        <v>412</v>
      </c>
      <c r="J73" s="7" t="s">
        <v>23</v>
      </c>
      <c r="K73" s="7" t="s">
        <v>67</v>
      </c>
      <c r="L73" s="24" t="s">
        <v>413</v>
      </c>
      <c r="M73" s="6" t="s">
        <v>414</v>
      </c>
      <c r="N73" s="7" t="s">
        <v>408</v>
      </c>
      <c r="O73" s="96">
        <v>0.5</v>
      </c>
      <c r="P73" s="96">
        <v>1</v>
      </c>
      <c r="Q73" s="96">
        <v>25</v>
      </c>
      <c r="R73" s="96">
        <v>67.5</v>
      </c>
      <c r="S73" s="109">
        <f t="shared" si="6"/>
        <v>2.0833333333333335</v>
      </c>
      <c r="T73" s="110">
        <f t="shared" si="7"/>
        <v>5.625</v>
      </c>
      <c r="U73" s="7" t="s">
        <v>404</v>
      </c>
      <c r="V73" s="29" t="s">
        <v>409</v>
      </c>
    </row>
    <row r="74" spans="1:22" ht="130" x14ac:dyDescent="0.3">
      <c r="A74" s="111" t="s">
        <v>1160</v>
      </c>
      <c r="B74" s="4" t="s">
        <v>1406</v>
      </c>
      <c r="C74" s="9" t="s">
        <v>415</v>
      </c>
      <c r="D74" s="9" t="s">
        <v>416</v>
      </c>
      <c r="E74" s="7" t="s">
        <v>417</v>
      </c>
      <c r="F74" s="27">
        <v>5</v>
      </c>
      <c r="G74" s="29">
        <v>3</v>
      </c>
      <c r="H74" s="29">
        <v>2.5</v>
      </c>
      <c r="I74" s="30" t="s">
        <v>418</v>
      </c>
      <c r="J74" s="7" t="s">
        <v>23</v>
      </c>
      <c r="K74" s="7" t="s">
        <v>67</v>
      </c>
      <c r="L74" s="6" t="s">
        <v>419</v>
      </c>
      <c r="M74" s="6" t="s">
        <v>420</v>
      </c>
      <c r="N74" s="7" t="s">
        <v>408</v>
      </c>
      <c r="O74" s="96">
        <v>0.5</v>
      </c>
      <c r="P74" s="96">
        <v>1</v>
      </c>
      <c r="Q74" s="96">
        <v>25</v>
      </c>
      <c r="R74" s="96">
        <v>67.5</v>
      </c>
      <c r="S74" s="109">
        <f t="shared" si="6"/>
        <v>6.25</v>
      </c>
      <c r="T74" s="110">
        <f t="shared" si="7"/>
        <v>16.875</v>
      </c>
      <c r="U74" s="7" t="s">
        <v>421</v>
      </c>
      <c r="V74" s="29" t="s">
        <v>422</v>
      </c>
    </row>
    <row r="75" spans="1:22" ht="130" x14ac:dyDescent="0.3">
      <c r="A75" s="111" t="s">
        <v>1161</v>
      </c>
      <c r="B75" s="4" t="s">
        <v>1407</v>
      </c>
      <c r="C75" s="5" t="s">
        <v>423</v>
      </c>
      <c r="D75" s="9" t="s">
        <v>424</v>
      </c>
      <c r="E75" s="7" t="s">
        <v>421</v>
      </c>
      <c r="F75" s="27">
        <v>5</v>
      </c>
      <c r="G75" s="29">
        <v>1</v>
      </c>
      <c r="H75" s="29">
        <v>0.5</v>
      </c>
      <c r="I75" s="30" t="s">
        <v>425</v>
      </c>
      <c r="J75" s="7" t="s">
        <v>23</v>
      </c>
      <c r="K75" s="7" t="s">
        <v>24</v>
      </c>
      <c r="L75" s="6" t="s">
        <v>426</v>
      </c>
      <c r="M75" s="6" t="s">
        <v>427</v>
      </c>
      <c r="N75" s="7" t="s">
        <v>408</v>
      </c>
      <c r="O75" s="96">
        <v>0.5</v>
      </c>
      <c r="P75" s="96">
        <v>1</v>
      </c>
      <c r="Q75" s="96">
        <v>22.5</v>
      </c>
      <c r="R75" s="96">
        <v>54</v>
      </c>
      <c r="S75" s="109">
        <f t="shared" si="6"/>
        <v>1.125</v>
      </c>
      <c r="T75" s="110">
        <f t="shared" si="7"/>
        <v>2.7</v>
      </c>
      <c r="U75" s="7" t="s">
        <v>421</v>
      </c>
      <c r="V75" s="29" t="s">
        <v>422</v>
      </c>
    </row>
    <row r="76" spans="1:22" ht="130" x14ac:dyDescent="0.3">
      <c r="A76" s="111" t="s">
        <v>1162</v>
      </c>
      <c r="B76" s="4" t="s">
        <v>1408</v>
      </c>
      <c r="C76" s="5" t="s">
        <v>428</v>
      </c>
      <c r="D76" s="5" t="s">
        <v>1163</v>
      </c>
      <c r="E76" s="7" t="s">
        <v>1164</v>
      </c>
      <c r="F76" s="29">
        <v>5</v>
      </c>
      <c r="G76" s="29">
        <v>2</v>
      </c>
      <c r="H76" s="29">
        <v>2</v>
      </c>
      <c r="I76" s="30" t="s">
        <v>429</v>
      </c>
      <c r="J76" s="7" t="s">
        <v>23</v>
      </c>
      <c r="K76" s="7" t="s">
        <v>24</v>
      </c>
      <c r="L76" s="6" t="s">
        <v>426</v>
      </c>
      <c r="M76" s="6" t="s">
        <v>430</v>
      </c>
      <c r="N76" s="7" t="s">
        <v>408</v>
      </c>
      <c r="O76" s="96">
        <v>0.5</v>
      </c>
      <c r="P76" s="96">
        <v>1</v>
      </c>
      <c r="Q76" s="96">
        <v>22.5</v>
      </c>
      <c r="R76" s="96">
        <v>54</v>
      </c>
      <c r="S76" s="109">
        <f t="shared" si="6"/>
        <v>4.5</v>
      </c>
      <c r="T76" s="110">
        <f t="shared" si="7"/>
        <v>10.8</v>
      </c>
      <c r="U76" s="7" t="s">
        <v>421</v>
      </c>
      <c r="V76" s="27"/>
    </row>
    <row r="77" spans="1:22" ht="152.25" customHeight="1" x14ac:dyDescent="0.3">
      <c r="A77" s="111" t="s">
        <v>1165</v>
      </c>
      <c r="B77" s="4" t="s">
        <v>1409</v>
      </c>
      <c r="C77" s="5" t="s">
        <v>431</v>
      </c>
      <c r="D77" s="5" t="s">
        <v>432</v>
      </c>
      <c r="E77" s="7" t="s">
        <v>433</v>
      </c>
      <c r="F77" s="27">
        <v>3</v>
      </c>
      <c r="G77" s="28">
        <v>2</v>
      </c>
      <c r="H77" s="28">
        <v>2</v>
      </c>
      <c r="I77" s="30" t="s">
        <v>434</v>
      </c>
      <c r="J77" s="7" t="s">
        <v>23</v>
      </c>
      <c r="K77" s="7" t="s">
        <v>24</v>
      </c>
      <c r="L77" s="6" t="s">
        <v>435</v>
      </c>
      <c r="M77" s="6" t="s">
        <v>436</v>
      </c>
      <c r="N77" s="7" t="s">
        <v>408</v>
      </c>
      <c r="O77" s="96">
        <v>0.5</v>
      </c>
      <c r="P77" s="96">
        <v>1</v>
      </c>
      <c r="Q77" s="96">
        <v>22.5</v>
      </c>
      <c r="R77" s="96">
        <v>54</v>
      </c>
      <c r="S77" s="109">
        <f t="shared" si="6"/>
        <v>7.5</v>
      </c>
      <c r="T77" s="110">
        <f t="shared" si="7"/>
        <v>18</v>
      </c>
      <c r="U77" s="7" t="s">
        <v>421</v>
      </c>
      <c r="V77" s="27"/>
    </row>
    <row r="78" spans="1:22" ht="130" x14ac:dyDescent="0.3">
      <c r="A78" s="111" t="s">
        <v>1166</v>
      </c>
      <c r="B78" s="4" t="s">
        <v>1410</v>
      </c>
      <c r="C78" s="9" t="s">
        <v>437</v>
      </c>
      <c r="D78" s="5" t="s">
        <v>438</v>
      </c>
      <c r="E78" s="30" t="s">
        <v>433</v>
      </c>
      <c r="F78" s="27">
        <v>2</v>
      </c>
      <c r="G78" s="28">
        <v>2</v>
      </c>
      <c r="H78" s="28">
        <v>2</v>
      </c>
      <c r="I78" s="7" t="s">
        <v>439</v>
      </c>
      <c r="J78" s="7" t="s">
        <v>38</v>
      </c>
      <c r="K78" s="13" t="s">
        <v>230</v>
      </c>
      <c r="L78" s="6" t="s">
        <v>25</v>
      </c>
      <c r="M78" s="7" t="s">
        <v>440</v>
      </c>
      <c r="N78" s="7" t="s">
        <v>408</v>
      </c>
      <c r="O78" s="96">
        <v>1</v>
      </c>
      <c r="P78" s="96">
        <v>3</v>
      </c>
      <c r="Q78" s="96">
        <v>25</v>
      </c>
      <c r="R78" s="96">
        <v>68</v>
      </c>
      <c r="S78" s="109">
        <f t="shared" si="6"/>
        <v>25</v>
      </c>
      <c r="T78" s="110">
        <f t="shared" si="7"/>
        <v>68</v>
      </c>
      <c r="U78" s="7" t="s">
        <v>421</v>
      </c>
      <c r="V78" s="27"/>
    </row>
    <row r="79" spans="1:22" ht="78" x14ac:dyDescent="0.3">
      <c r="A79" s="111" t="s">
        <v>1167</v>
      </c>
      <c r="B79" s="4" t="s">
        <v>1411</v>
      </c>
      <c r="C79" s="5" t="s">
        <v>441</v>
      </c>
      <c r="D79" s="5" t="s">
        <v>442</v>
      </c>
      <c r="E79" s="7" t="s">
        <v>443</v>
      </c>
      <c r="F79" s="27">
        <v>3</v>
      </c>
      <c r="G79" s="28">
        <v>3</v>
      </c>
      <c r="H79" s="28">
        <v>3</v>
      </c>
      <c r="I79" s="30" t="s">
        <v>444</v>
      </c>
      <c r="J79" s="7" t="s">
        <v>23</v>
      </c>
      <c r="K79" s="7" t="s">
        <v>24</v>
      </c>
      <c r="L79" s="6" t="s">
        <v>25</v>
      </c>
      <c r="M79" s="6" t="s">
        <v>445</v>
      </c>
      <c r="N79" s="7" t="s">
        <v>408</v>
      </c>
      <c r="O79" s="96">
        <v>1</v>
      </c>
      <c r="P79" s="96">
        <v>3</v>
      </c>
      <c r="Q79" s="96">
        <v>40</v>
      </c>
      <c r="R79" s="96">
        <v>108</v>
      </c>
      <c r="S79" s="109">
        <f t="shared" si="6"/>
        <v>40</v>
      </c>
      <c r="T79" s="110">
        <f t="shared" si="7"/>
        <v>108</v>
      </c>
      <c r="U79" s="7" t="s">
        <v>421</v>
      </c>
      <c r="V79" s="27"/>
    </row>
    <row r="80" spans="1:22" ht="78" x14ac:dyDescent="0.3">
      <c r="A80" s="111" t="s">
        <v>1168</v>
      </c>
      <c r="B80" s="4" t="s">
        <v>1412</v>
      </c>
      <c r="C80" s="5" t="s">
        <v>446</v>
      </c>
      <c r="D80" s="5" t="s">
        <v>442</v>
      </c>
      <c r="E80" s="7" t="s">
        <v>443</v>
      </c>
      <c r="F80" s="27">
        <v>3</v>
      </c>
      <c r="G80" s="28">
        <v>3</v>
      </c>
      <c r="H80" s="28">
        <v>3</v>
      </c>
      <c r="I80" s="30" t="s">
        <v>444</v>
      </c>
      <c r="J80" s="7" t="s">
        <v>23</v>
      </c>
      <c r="K80" s="7" t="s">
        <v>24</v>
      </c>
      <c r="L80" s="6" t="s">
        <v>25</v>
      </c>
      <c r="M80" s="6" t="s">
        <v>447</v>
      </c>
      <c r="N80" s="7" t="s">
        <v>408</v>
      </c>
      <c r="O80" s="96">
        <v>1</v>
      </c>
      <c r="P80" s="96">
        <v>3</v>
      </c>
      <c r="Q80" s="96">
        <v>40</v>
      </c>
      <c r="R80" s="96">
        <v>108</v>
      </c>
      <c r="S80" s="109">
        <f t="shared" si="6"/>
        <v>40</v>
      </c>
      <c r="T80" s="110">
        <f t="shared" si="7"/>
        <v>108</v>
      </c>
      <c r="U80" s="7" t="s">
        <v>448</v>
      </c>
      <c r="V80" s="27"/>
    </row>
    <row r="81" spans="1:22" ht="143" x14ac:dyDescent="0.3">
      <c r="A81" s="111" t="s">
        <v>1169</v>
      </c>
      <c r="B81" s="4" t="s">
        <v>1413</v>
      </c>
      <c r="C81" s="5" t="s">
        <v>449</v>
      </c>
      <c r="D81" s="9" t="s">
        <v>450</v>
      </c>
      <c r="E81" s="7" t="s">
        <v>451</v>
      </c>
      <c r="F81" s="27">
        <v>3</v>
      </c>
      <c r="G81" s="29">
        <v>1</v>
      </c>
      <c r="H81" s="29">
        <v>0.5</v>
      </c>
      <c r="I81" s="30" t="s">
        <v>452</v>
      </c>
      <c r="J81" s="7" t="s">
        <v>23</v>
      </c>
      <c r="K81" s="7" t="s">
        <v>67</v>
      </c>
      <c r="L81" s="6" t="s">
        <v>453</v>
      </c>
      <c r="M81" s="6" t="s">
        <v>454</v>
      </c>
      <c r="N81" s="7" t="s">
        <v>408</v>
      </c>
      <c r="O81" s="96">
        <v>0.5</v>
      </c>
      <c r="P81" s="96">
        <v>1</v>
      </c>
      <c r="Q81" s="96">
        <v>25</v>
      </c>
      <c r="R81" s="96">
        <v>67.5</v>
      </c>
      <c r="S81" s="109">
        <f t="shared" si="6"/>
        <v>2.0833333333333335</v>
      </c>
      <c r="T81" s="110">
        <f t="shared" si="7"/>
        <v>5.625</v>
      </c>
      <c r="U81" s="7" t="s">
        <v>451</v>
      </c>
      <c r="V81" s="29" t="s">
        <v>455</v>
      </c>
    </row>
    <row r="82" spans="1:22" ht="78" x14ac:dyDescent="0.3">
      <c r="A82" s="111" t="s">
        <v>1170</v>
      </c>
      <c r="B82" s="4" t="s">
        <v>1414</v>
      </c>
      <c r="C82" s="5" t="s">
        <v>456</v>
      </c>
      <c r="D82" s="5" t="s">
        <v>457</v>
      </c>
      <c r="E82" s="7" t="s">
        <v>451</v>
      </c>
      <c r="F82" s="27">
        <v>5</v>
      </c>
      <c r="G82" s="28">
        <v>1</v>
      </c>
      <c r="H82" s="28">
        <v>1</v>
      </c>
      <c r="I82" s="30" t="s">
        <v>458</v>
      </c>
      <c r="J82" s="7" t="s">
        <v>23</v>
      </c>
      <c r="K82" s="10" t="s">
        <v>24</v>
      </c>
      <c r="L82" s="6" t="s">
        <v>25</v>
      </c>
      <c r="M82" s="6" t="s">
        <v>459</v>
      </c>
      <c r="N82" s="7" t="s">
        <v>408</v>
      </c>
      <c r="O82" s="96">
        <v>1</v>
      </c>
      <c r="P82" s="96">
        <v>3</v>
      </c>
      <c r="Q82" s="96">
        <v>40</v>
      </c>
      <c r="R82" s="96">
        <v>108</v>
      </c>
      <c r="S82" s="109">
        <f t="shared" si="6"/>
        <v>8</v>
      </c>
      <c r="T82" s="110">
        <f t="shared" si="7"/>
        <v>21.6</v>
      </c>
      <c r="U82" s="7" t="s">
        <v>451</v>
      </c>
      <c r="V82" s="27"/>
    </row>
    <row r="83" spans="1:22" ht="78" x14ac:dyDescent="0.3">
      <c r="A83" s="111" t="s">
        <v>1171</v>
      </c>
      <c r="B83" s="4" t="s">
        <v>1415</v>
      </c>
      <c r="C83" s="5" t="s">
        <v>460</v>
      </c>
      <c r="D83" s="5" t="s">
        <v>461</v>
      </c>
      <c r="E83" s="7" t="s">
        <v>451</v>
      </c>
      <c r="F83" s="27">
        <v>5</v>
      </c>
      <c r="G83" s="28">
        <v>1</v>
      </c>
      <c r="H83" s="28">
        <v>1</v>
      </c>
      <c r="I83" s="30" t="s">
        <v>418</v>
      </c>
      <c r="J83" s="7" t="s">
        <v>23</v>
      </c>
      <c r="K83" s="7" t="s">
        <v>67</v>
      </c>
      <c r="L83" s="6" t="s">
        <v>25</v>
      </c>
      <c r="M83" s="6" t="s">
        <v>462</v>
      </c>
      <c r="N83" s="7" t="s">
        <v>408</v>
      </c>
      <c r="O83" s="96">
        <v>1</v>
      </c>
      <c r="P83" s="96">
        <v>3</v>
      </c>
      <c r="Q83" s="96">
        <v>50</v>
      </c>
      <c r="R83" s="96">
        <v>135</v>
      </c>
      <c r="S83" s="109">
        <f t="shared" si="6"/>
        <v>10</v>
      </c>
      <c r="T83" s="110">
        <f t="shared" si="7"/>
        <v>27</v>
      </c>
      <c r="U83" s="7" t="s">
        <v>451</v>
      </c>
      <c r="V83" s="27"/>
    </row>
    <row r="84" spans="1:22" ht="130" x14ac:dyDescent="0.3">
      <c r="A84" s="111" t="s">
        <v>1172</v>
      </c>
      <c r="B84" s="4" t="s">
        <v>1416</v>
      </c>
      <c r="C84" s="5" t="s">
        <v>463</v>
      </c>
      <c r="D84" s="5" t="s">
        <v>464</v>
      </c>
      <c r="E84" s="30" t="s">
        <v>465</v>
      </c>
      <c r="F84" s="27">
        <v>6</v>
      </c>
      <c r="G84" s="28">
        <v>4</v>
      </c>
      <c r="H84" s="28">
        <v>4</v>
      </c>
      <c r="I84" s="30" t="s">
        <v>466</v>
      </c>
      <c r="J84" s="7" t="s">
        <v>23</v>
      </c>
      <c r="K84" s="7" t="s">
        <v>104</v>
      </c>
      <c r="L84" s="6" t="s">
        <v>25</v>
      </c>
      <c r="M84" s="6" t="s">
        <v>467</v>
      </c>
      <c r="N84" s="7" t="s">
        <v>408</v>
      </c>
      <c r="O84" s="96">
        <v>1</v>
      </c>
      <c r="P84" s="96">
        <v>3</v>
      </c>
      <c r="Q84" s="96">
        <v>30</v>
      </c>
      <c r="R84" s="96">
        <v>81</v>
      </c>
      <c r="S84" s="109">
        <f t="shared" si="6"/>
        <v>20</v>
      </c>
      <c r="T84" s="110">
        <f t="shared" si="7"/>
        <v>54</v>
      </c>
      <c r="U84" s="7" t="s">
        <v>468</v>
      </c>
      <c r="V84" s="27"/>
    </row>
    <row r="85" spans="1:22" ht="91" x14ac:dyDescent="0.3">
      <c r="A85" s="111" t="s">
        <v>1173</v>
      </c>
      <c r="B85" s="4" t="s">
        <v>1417</v>
      </c>
      <c r="C85" s="5" t="s">
        <v>469</v>
      </c>
      <c r="D85" s="5" t="s">
        <v>470</v>
      </c>
      <c r="E85" s="30" t="s">
        <v>471</v>
      </c>
      <c r="F85" s="27">
        <v>4</v>
      </c>
      <c r="G85" s="28">
        <v>3</v>
      </c>
      <c r="H85" s="28">
        <v>3</v>
      </c>
      <c r="I85" s="30" t="s">
        <v>472</v>
      </c>
      <c r="J85" s="7" t="s">
        <v>38</v>
      </c>
      <c r="K85" s="7" t="s">
        <v>104</v>
      </c>
      <c r="L85" s="6" t="s">
        <v>25</v>
      </c>
      <c r="M85" s="6" t="s">
        <v>473</v>
      </c>
      <c r="N85" s="7" t="s">
        <v>408</v>
      </c>
      <c r="O85" s="96">
        <v>1</v>
      </c>
      <c r="P85" s="96">
        <v>3</v>
      </c>
      <c r="Q85" s="96">
        <v>25</v>
      </c>
      <c r="R85" s="96">
        <v>68</v>
      </c>
      <c r="S85" s="109">
        <f t="shared" si="6"/>
        <v>18.75</v>
      </c>
      <c r="T85" s="110">
        <f t="shared" si="7"/>
        <v>51</v>
      </c>
      <c r="U85" s="7" t="s">
        <v>474</v>
      </c>
      <c r="V85" s="27"/>
    </row>
    <row r="86" spans="1:22" ht="65" x14ac:dyDescent="0.3">
      <c r="A86" s="111" t="s">
        <v>1174</v>
      </c>
      <c r="B86" s="4" t="s">
        <v>1418</v>
      </c>
      <c r="C86" s="5" t="s">
        <v>475</v>
      </c>
      <c r="D86" s="5" t="s">
        <v>476</v>
      </c>
      <c r="E86" s="30" t="s">
        <v>477</v>
      </c>
      <c r="F86" s="27">
        <v>1</v>
      </c>
      <c r="G86" s="28">
        <v>1</v>
      </c>
      <c r="H86" s="28">
        <v>1</v>
      </c>
      <c r="I86" s="30" t="s">
        <v>478</v>
      </c>
      <c r="J86" s="7" t="s">
        <v>38</v>
      </c>
      <c r="K86" s="7" t="s">
        <v>104</v>
      </c>
      <c r="L86" s="6" t="s">
        <v>25</v>
      </c>
      <c r="M86" s="6" t="s">
        <v>479</v>
      </c>
      <c r="N86" s="7" t="s">
        <v>408</v>
      </c>
      <c r="O86" s="96">
        <v>1</v>
      </c>
      <c r="P86" s="96">
        <v>3</v>
      </c>
      <c r="Q86" s="96">
        <v>25</v>
      </c>
      <c r="R86" s="96">
        <v>68</v>
      </c>
      <c r="S86" s="109">
        <f t="shared" si="6"/>
        <v>25</v>
      </c>
      <c r="T86" s="110">
        <f t="shared" si="7"/>
        <v>68</v>
      </c>
      <c r="U86" s="30" t="s">
        <v>477</v>
      </c>
      <c r="V86" s="27"/>
    </row>
    <row r="87" spans="1:22" ht="104" x14ac:dyDescent="0.3">
      <c r="A87" s="111" t="s">
        <v>1175</v>
      </c>
      <c r="B87" s="4" t="s">
        <v>1419</v>
      </c>
      <c r="C87" s="5" t="s">
        <v>480</v>
      </c>
      <c r="D87" s="5" t="s">
        <v>481</v>
      </c>
      <c r="E87" s="30" t="s">
        <v>482</v>
      </c>
      <c r="F87" s="27">
        <v>6</v>
      </c>
      <c r="G87" s="28">
        <v>2</v>
      </c>
      <c r="H87" s="28">
        <v>2</v>
      </c>
      <c r="I87" s="30" t="s">
        <v>418</v>
      </c>
      <c r="J87" s="7" t="s">
        <v>23</v>
      </c>
      <c r="K87" s="7" t="s">
        <v>67</v>
      </c>
      <c r="L87" s="6" t="s">
        <v>483</v>
      </c>
      <c r="M87" s="6" t="s">
        <v>484</v>
      </c>
      <c r="N87" s="7" t="s">
        <v>408</v>
      </c>
      <c r="O87" s="96">
        <v>0.5</v>
      </c>
      <c r="P87" s="96">
        <v>1</v>
      </c>
      <c r="Q87" s="96">
        <v>25</v>
      </c>
      <c r="R87" s="96">
        <v>67.5</v>
      </c>
      <c r="S87" s="109">
        <f t="shared" si="6"/>
        <v>4.166666666666667</v>
      </c>
      <c r="T87" s="110">
        <f t="shared" si="7"/>
        <v>11.25</v>
      </c>
      <c r="U87" s="7" t="s">
        <v>485</v>
      </c>
      <c r="V87" s="27"/>
    </row>
    <row r="88" spans="1:22" ht="117" x14ac:dyDescent="0.3">
      <c r="A88" s="111" t="s">
        <v>1176</v>
      </c>
      <c r="B88" s="4" t="s">
        <v>1420</v>
      </c>
      <c r="C88" s="5" t="s">
        <v>486</v>
      </c>
      <c r="D88" s="5" t="s">
        <v>487</v>
      </c>
      <c r="E88" s="30" t="s">
        <v>488</v>
      </c>
      <c r="F88" s="27">
        <v>6</v>
      </c>
      <c r="G88" s="28">
        <v>3</v>
      </c>
      <c r="H88" s="28">
        <v>3</v>
      </c>
      <c r="I88" s="30" t="s">
        <v>489</v>
      </c>
      <c r="J88" s="7" t="s">
        <v>23</v>
      </c>
      <c r="K88" s="7" t="s">
        <v>104</v>
      </c>
      <c r="L88" s="6" t="s">
        <v>25</v>
      </c>
      <c r="M88" s="6" t="s">
        <v>490</v>
      </c>
      <c r="N88" s="7" t="s">
        <v>408</v>
      </c>
      <c r="O88" s="96">
        <v>1</v>
      </c>
      <c r="P88" s="96">
        <v>3</v>
      </c>
      <c r="Q88" s="96">
        <v>30</v>
      </c>
      <c r="R88" s="96">
        <v>81</v>
      </c>
      <c r="S88" s="109">
        <f t="shared" si="6"/>
        <v>15</v>
      </c>
      <c r="T88" s="110">
        <f t="shared" si="7"/>
        <v>40.5</v>
      </c>
      <c r="U88" s="7" t="s">
        <v>491</v>
      </c>
      <c r="V88" s="27"/>
    </row>
    <row r="89" spans="1:22" ht="130" x14ac:dyDescent="0.3">
      <c r="A89" s="111" t="s">
        <v>1177</v>
      </c>
      <c r="B89" s="4" t="s">
        <v>1421</v>
      </c>
      <c r="C89" s="5" t="s">
        <v>492</v>
      </c>
      <c r="D89" s="5" t="s">
        <v>493</v>
      </c>
      <c r="E89" s="30" t="s">
        <v>494</v>
      </c>
      <c r="F89" s="27">
        <v>2</v>
      </c>
      <c r="G89" s="28">
        <v>2</v>
      </c>
      <c r="H89" s="28">
        <v>2</v>
      </c>
      <c r="I89" s="7" t="s">
        <v>439</v>
      </c>
      <c r="J89" s="7" t="s">
        <v>38</v>
      </c>
      <c r="K89" s="13" t="s">
        <v>230</v>
      </c>
      <c r="L89" s="6" t="s">
        <v>25</v>
      </c>
      <c r="M89" s="7" t="s">
        <v>495</v>
      </c>
      <c r="N89" s="7" t="s">
        <v>408</v>
      </c>
      <c r="O89" s="96">
        <v>1</v>
      </c>
      <c r="P89" s="96">
        <v>3</v>
      </c>
      <c r="Q89" s="96">
        <v>25</v>
      </c>
      <c r="R89" s="96">
        <v>68</v>
      </c>
      <c r="S89" s="109">
        <f t="shared" si="6"/>
        <v>25</v>
      </c>
      <c r="T89" s="110">
        <f t="shared" si="7"/>
        <v>68</v>
      </c>
      <c r="U89" s="11" t="s">
        <v>1178</v>
      </c>
      <c r="V89" s="27"/>
    </row>
    <row r="90" spans="1:22" ht="130" x14ac:dyDescent="0.3">
      <c r="A90" s="111" t="s">
        <v>1179</v>
      </c>
      <c r="B90" s="4" t="s">
        <v>1422</v>
      </c>
      <c r="C90" s="5" t="s">
        <v>496</v>
      </c>
      <c r="D90" s="5" t="s">
        <v>497</v>
      </c>
      <c r="E90" s="30" t="s">
        <v>498</v>
      </c>
      <c r="F90" s="27">
        <v>3</v>
      </c>
      <c r="G90" s="28">
        <v>3</v>
      </c>
      <c r="H90" s="28">
        <v>3</v>
      </c>
      <c r="I90" s="7" t="s">
        <v>439</v>
      </c>
      <c r="J90" s="7" t="s">
        <v>38</v>
      </c>
      <c r="K90" s="13" t="s">
        <v>230</v>
      </c>
      <c r="L90" s="6" t="s">
        <v>25</v>
      </c>
      <c r="M90" s="7" t="s">
        <v>499</v>
      </c>
      <c r="N90" s="7" t="s">
        <v>408</v>
      </c>
      <c r="O90" s="96">
        <v>1</v>
      </c>
      <c r="P90" s="96">
        <v>3</v>
      </c>
      <c r="Q90" s="96">
        <v>25</v>
      </c>
      <c r="R90" s="96">
        <v>68</v>
      </c>
      <c r="S90" s="109">
        <f t="shared" ref="S90:S121" si="8">(Q90*O90)/F90*H90</f>
        <v>25</v>
      </c>
      <c r="T90" s="110">
        <f t="shared" ref="T90:T121" si="9">(R90*O90)/F90*H90</f>
        <v>68</v>
      </c>
      <c r="U90" s="11" t="s">
        <v>1178</v>
      </c>
      <c r="V90" s="27"/>
    </row>
    <row r="91" spans="1:22" ht="130" x14ac:dyDescent="0.3">
      <c r="A91" s="111" t="s">
        <v>1180</v>
      </c>
      <c r="B91" s="4" t="s">
        <v>1423</v>
      </c>
      <c r="C91" s="5" t="s">
        <v>500</v>
      </c>
      <c r="D91" s="5" t="s">
        <v>501</v>
      </c>
      <c r="E91" s="30" t="s">
        <v>502</v>
      </c>
      <c r="F91" s="27">
        <v>4</v>
      </c>
      <c r="G91" s="28">
        <v>4</v>
      </c>
      <c r="H91" s="28">
        <v>4</v>
      </c>
      <c r="I91" s="7" t="s">
        <v>439</v>
      </c>
      <c r="J91" s="7" t="s">
        <v>38</v>
      </c>
      <c r="K91" s="13" t="s">
        <v>230</v>
      </c>
      <c r="L91" s="6" t="s">
        <v>25</v>
      </c>
      <c r="M91" s="6" t="s">
        <v>503</v>
      </c>
      <c r="N91" s="7" t="s">
        <v>408</v>
      </c>
      <c r="O91" s="96">
        <v>1</v>
      </c>
      <c r="P91" s="96">
        <v>3</v>
      </c>
      <c r="Q91" s="96">
        <v>25</v>
      </c>
      <c r="R91" s="96">
        <v>68</v>
      </c>
      <c r="S91" s="109">
        <f t="shared" si="8"/>
        <v>25</v>
      </c>
      <c r="T91" s="110">
        <f t="shared" si="9"/>
        <v>68</v>
      </c>
      <c r="U91" s="7" t="s">
        <v>504</v>
      </c>
      <c r="V91" s="27"/>
    </row>
    <row r="92" spans="1:22" ht="65" x14ac:dyDescent="0.3">
      <c r="A92" s="111" t="s">
        <v>1181</v>
      </c>
      <c r="B92" s="4" t="s">
        <v>1424</v>
      </c>
      <c r="C92" s="9" t="s">
        <v>505</v>
      </c>
      <c r="D92" s="9" t="s">
        <v>506</v>
      </c>
      <c r="E92" s="7" t="s">
        <v>507</v>
      </c>
      <c r="F92" s="7">
        <v>5</v>
      </c>
      <c r="G92" s="23">
        <v>1</v>
      </c>
      <c r="H92" s="23">
        <v>1</v>
      </c>
      <c r="I92" s="7" t="s">
        <v>508</v>
      </c>
      <c r="J92" s="7" t="s">
        <v>38</v>
      </c>
      <c r="K92" s="13" t="s">
        <v>230</v>
      </c>
      <c r="L92" s="7" t="s">
        <v>25</v>
      </c>
      <c r="M92" s="7" t="s">
        <v>509</v>
      </c>
      <c r="N92" s="31" t="s">
        <v>226</v>
      </c>
      <c r="O92" s="96">
        <v>1</v>
      </c>
      <c r="P92" s="96">
        <v>3</v>
      </c>
      <c r="Q92" s="96">
        <v>25</v>
      </c>
      <c r="R92" s="96">
        <v>68</v>
      </c>
      <c r="S92" s="109">
        <f t="shared" si="8"/>
        <v>5</v>
      </c>
      <c r="T92" s="110">
        <f t="shared" si="9"/>
        <v>13.6</v>
      </c>
      <c r="U92" s="11" t="s">
        <v>1182</v>
      </c>
      <c r="V92" s="27"/>
    </row>
    <row r="93" spans="1:22" ht="117" x14ac:dyDescent="0.3">
      <c r="A93" s="111" t="s">
        <v>1183</v>
      </c>
      <c r="B93" s="4" t="s">
        <v>1425</v>
      </c>
      <c r="C93" s="9" t="s">
        <v>510</v>
      </c>
      <c r="D93" s="9" t="s">
        <v>511</v>
      </c>
      <c r="E93" s="31" t="s">
        <v>512</v>
      </c>
      <c r="F93" s="32">
        <v>13</v>
      </c>
      <c r="G93" s="32">
        <v>3</v>
      </c>
      <c r="H93" s="32">
        <v>3</v>
      </c>
      <c r="I93" s="7" t="s">
        <v>513</v>
      </c>
      <c r="J93" s="7" t="s">
        <v>23</v>
      </c>
      <c r="K93" s="7" t="s">
        <v>67</v>
      </c>
      <c r="L93" s="7" t="s">
        <v>514</v>
      </c>
      <c r="M93" s="7" t="s">
        <v>515</v>
      </c>
      <c r="N93" s="7" t="s">
        <v>149</v>
      </c>
      <c r="O93" s="96">
        <v>0.5</v>
      </c>
      <c r="P93" s="96">
        <v>1</v>
      </c>
      <c r="Q93" s="96">
        <v>25</v>
      </c>
      <c r="R93" s="96">
        <v>67.5</v>
      </c>
      <c r="S93" s="109">
        <f t="shared" si="8"/>
        <v>2.8846153846153846</v>
      </c>
      <c r="T93" s="110">
        <f t="shared" si="9"/>
        <v>7.7884615384615383</v>
      </c>
      <c r="U93" s="7" t="s">
        <v>516</v>
      </c>
      <c r="V93" s="27"/>
    </row>
    <row r="94" spans="1:22" ht="80.5" x14ac:dyDescent="0.3">
      <c r="A94" s="111" t="s">
        <v>1184</v>
      </c>
      <c r="B94" s="4" t="s">
        <v>1426</v>
      </c>
      <c r="C94" s="9" t="s">
        <v>517</v>
      </c>
      <c r="D94" s="9" t="s">
        <v>1185</v>
      </c>
      <c r="E94" s="31" t="s">
        <v>518</v>
      </c>
      <c r="F94" s="31">
        <v>11</v>
      </c>
      <c r="G94" s="32">
        <v>2</v>
      </c>
      <c r="H94" s="32">
        <v>2</v>
      </c>
      <c r="I94" s="7" t="s">
        <v>519</v>
      </c>
      <c r="J94" s="7" t="s">
        <v>216</v>
      </c>
      <c r="K94" s="7" t="s">
        <v>67</v>
      </c>
      <c r="L94" s="24" t="s">
        <v>520</v>
      </c>
      <c r="M94" s="7" t="s">
        <v>521</v>
      </c>
      <c r="N94" s="7" t="s">
        <v>522</v>
      </c>
      <c r="O94" s="96">
        <v>0.5</v>
      </c>
      <c r="P94" s="96">
        <v>1</v>
      </c>
      <c r="Q94" s="96">
        <v>25</v>
      </c>
      <c r="R94" s="96">
        <v>67.5</v>
      </c>
      <c r="S94" s="109">
        <f t="shared" si="8"/>
        <v>2.2727272727272729</v>
      </c>
      <c r="T94" s="110">
        <f t="shared" si="9"/>
        <v>6.1363636363636367</v>
      </c>
      <c r="U94" s="7" t="s">
        <v>516</v>
      </c>
      <c r="V94" s="29" t="s">
        <v>523</v>
      </c>
    </row>
    <row r="95" spans="1:22" ht="104" x14ac:dyDescent="0.3">
      <c r="A95" s="111" t="s">
        <v>1186</v>
      </c>
      <c r="B95" s="4" t="s">
        <v>1427</v>
      </c>
      <c r="C95" s="9" t="s">
        <v>524</v>
      </c>
      <c r="D95" s="9" t="s">
        <v>525</v>
      </c>
      <c r="E95" s="7" t="s">
        <v>526</v>
      </c>
      <c r="F95" s="27">
        <v>9</v>
      </c>
      <c r="G95" s="28">
        <v>4</v>
      </c>
      <c r="H95" s="28">
        <v>4</v>
      </c>
      <c r="I95" s="7" t="s">
        <v>527</v>
      </c>
      <c r="J95" s="7" t="s">
        <v>23</v>
      </c>
      <c r="K95" s="7" t="s">
        <v>24</v>
      </c>
      <c r="L95" s="7" t="s">
        <v>528</v>
      </c>
      <c r="M95" s="8" t="s">
        <v>529</v>
      </c>
      <c r="N95" s="31" t="s">
        <v>308</v>
      </c>
      <c r="O95" s="96">
        <v>0.5</v>
      </c>
      <c r="P95" s="96">
        <v>1</v>
      </c>
      <c r="Q95" s="96">
        <v>22.5</v>
      </c>
      <c r="R95" s="96">
        <v>54</v>
      </c>
      <c r="S95" s="109">
        <f t="shared" si="8"/>
        <v>5</v>
      </c>
      <c r="T95" s="110">
        <f t="shared" si="9"/>
        <v>12</v>
      </c>
      <c r="U95" s="31" t="s">
        <v>530</v>
      </c>
      <c r="V95" s="27"/>
    </row>
    <row r="96" spans="1:22" ht="130" x14ac:dyDescent="0.3">
      <c r="A96" s="111" t="s">
        <v>1187</v>
      </c>
      <c r="B96" s="4" t="s">
        <v>1428</v>
      </c>
      <c r="C96" s="9" t="s">
        <v>531</v>
      </c>
      <c r="D96" s="9" t="s">
        <v>532</v>
      </c>
      <c r="E96" s="7" t="s">
        <v>533</v>
      </c>
      <c r="F96" s="28">
        <v>11</v>
      </c>
      <c r="G96" s="28">
        <v>2</v>
      </c>
      <c r="H96" s="28">
        <v>2</v>
      </c>
      <c r="I96" s="7" t="s">
        <v>534</v>
      </c>
      <c r="J96" s="7" t="s">
        <v>38</v>
      </c>
      <c r="K96" s="13" t="s">
        <v>230</v>
      </c>
      <c r="L96" s="7" t="s">
        <v>535</v>
      </c>
      <c r="M96" s="8" t="s">
        <v>536</v>
      </c>
      <c r="N96" s="31" t="s">
        <v>308</v>
      </c>
      <c r="O96" s="96">
        <v>0.5</v>
      </c>
      <c r="P96" s="96">
        <v>1</v>
      </c>
      <c r="Q96" s="96">
        <v>17.5</v>
      </c>
      <c r="R96" s="96">
        <v>40.5</v>
      </c>
      <c r="S96" s="109">
        <f t="shared" si="8"/>
        <v>1.5909090909090908</v>
      </c>
      <c r="T96" s="110">
        <f t="shared" si="9"/>
        <v>3.6818181818181817</v>
      </c>
      <c r="U96" s="31" t="s">
        <v>530</v>
      </c>
      <c r="V96" s="27"/>
    </row>
    <row r="97" spans="1:22" ht="130" x14ac:dyDescent="0.3">
      <c r="A97" s="111" t="s">
        <v>1188</v>
      </c>
      <c r="B97" s="4" t="s">
        <v>1429</v>
      </c>
      <c r="C97" s="9" t="s">
        <v>537</v>
      </c>
      <c r="D97" s="9" t="s">
        <v>538</v>
      </c>
      <c r="E97" s="7" t="s">
        <v>1189</v>
      </c>
      <c r="F97" s="27">
        <v>11</v>
      </c>
      <c r="G97" s="28">
        <v>3</v>
      </c>
      <c r="H97" s="28">
        <v>3</v>
      </c>
      <c r="I97" s="7" t="s">
        <v>539</v>
      </c>
      <c r="J97" s="6" t="s">
        <v>38</v>
      </c>
      <c r="K97" s="7" t="s">
        <v>24</v>
      </c>
      <c r="L97" s="7" t="s">
        <v>540</v>
      </c>
      <c r="M97" s="8" t="s">
        <v>541</v>
      </c>
      <c r="N97" s="31" t="s">
        <v>308</v>
      </c>
      <c r="O97" s="96">
        <v>0.5</v>
      </c>
      <c r="P97" s="96">
        <v>1</v>
      </c>
      <c r="Q97" s="96">
        <v>17.5</v>
      </c>
      <c r="R97" s="96">
        <v>40.5</v>
      </c>
      <c r="S97" s="109">
        <f t="shared" si="8"/>
        <v>2.3863636363636362</v>
      </c>
      <c r="T97" s="110">
        <f t="shared" si="9"/>
        <v>5.5227272727272725</v>
      </c>
      <c r="U97" s="31" t="s">
        <v>542</v>
      </c>
      <c r="V97" s="29" t="s">
        <v>1320</v>
      </c>
    </row>
    <row r="98" spans="1:22" ht="130" x14ac:dyDescent="0.3">
      <c r="A98" s="111" t="s">
        <v>1190</v>
      </c>
      <c r="B98" s="4" t="s">
        <v>1430</v>
      </c>
      <c r="C98" s="9" t="s">
        <v>543</v>
      </c>
      <c r="D98" s="9" t="s">
        <v>544</v>
      </c>
      <c r="E98" s="7" t="s">
        <v>545</v>
      </c>
      <c r="F98" s="27">
        <v>10</v>
      </c>
      <c r="G98" s="28">
        <v>1</v>
      </c>
      <c r="H98" s="28">
        <v>1</v>
      </c>
      <c r="I98" s="7" t="s">
        <v>546</v>
      </c>
      <c r="J98" s="7" t="s">
        <v>23</v>
      </c>
      <c r="K98" s="7" t="s">
        <v>24</v>
      </c>
      <c r="L98" s="7" t="s">
        <v>547</v>
      </c>
      <c r="M98" s="8" t="s">
        <v>548</v>
      </c>
      <c r="N98" s="31" t="s">
        <v>308</v>
      </c>
      <c r="O98" s="96">
        <v>0.5</v>
      </c>
      <c r="P98" s="96">
        <v>1</v>
      </c>
      <c r="Q98" s="96">
        <v>22.5</v>
      </c>
      <c r="R98" s="96">
        <v>54</v>
      </c>
      <c r="S98" s="109">
        <f t="shared" si="8"/>
        <v>1.125</v>
      </c>
      <c r="T98" s="110">
        <f t="shared" si="9"/>
        <v>2.7</v>
      </c>
      <c r="U98" s="31" t="s">
        <v>545</v>
      </c>
      <c r="V98" s="27"/>
    </row>
    <row r="99" spans="1:22" ht="143" x14ac:dyDescent="0.3">
      <c r="A99" s="111" t="s">
        <v>1191</v>
      </c>
      <c r="B99" s="4" t="s">
        <v>1431</v>
      </c>
      <c r="C99" s="9" t="s">
        <v>549</v>
      </c>
      <c r="D99" s="9" t="s">
        <v>550</v>
      </c>
      <c r="E99" s="7" t="s">
        <v>545</v>
      </c>
      <c r="F99" s="27">
        <v>12</v>
      </c>
      <c r="G99" s="28">
        <v>1</v>
      </c>
      <c r="H99" s="28">
        <v>1</v>
      </c>
      <c r="I99" s="7" t="s">
        <v>551</v>
      </c>
      <c r="J99" s="7" t="s">
        <v>23</v>
      </c>
      <c r="K99" s="7" t="s">
        <v>67</v>
      </c>
      <c r="L99" s="7" t="s">
        <v>552</v>
      </c>
      <c r="M99" s="8" t="s">
        <v>553</v>
      </c>
      <c r="N99" s="31" t="s">
        <v>308</v>
      </c>
      <c r="O99" s="96">
        <v>0.5</v>
      </c>
      <c r="P99" s="96">
        <v>1</v>
      </c>
      <c r="Q99" s="96">
        <v>25</v>
      </c>
      <c r="R99" s="96">
        <v>67.5</v>
      </c>
      <c r="S99" s="109">
        <f t="shared" si="8"/>
        <v>1.0416666666666667</v>
      </c>
      <c r="T99" s="110">
        <f t="shared" si="9"/>
        <v>2.8125</v>
      </c>
      <c r="U99" s="31" t="s">
        <v>545</v>
      </c>
      <c r="V99" s="27"/>
    </row>
    <row r="100" spans="1:22" ht="104" x14ac:dyDescent="0.3">
      <c r="A100" s="111" t="s">
        <v>1192</v>
      </c>
      <c r="B100" s="4" t="s">
        <v>1432</v>
      </c>
      <c r="C100" s="9" t="s">
        <v>554</v>
      </c>
      <c r="D100" s="9" t="s">
        <v>555</v>
      </c>
      <c r="E100" s="7" t="s">
        <v>545</v>
      </c>
      <c r="F100" s="27">
        <v>7</v>
      </c>
      <c r="G100" s="28">
        <v>1</v>
      </c>
      <c r="H100" s="28">
        <v>1</v>
      </c>
      <c r="I100" s="7" t="s">
        <v>556</v>
      </c>
      <c r="J100" s="7" t="s">
        <v>23</v>
      </c>
      <c r="K100" s="7" t="s">
        <v>24</v>
      </c>
      <c r="L100" s="7" t="s">
        <v>557</v>
      </c>
      <c r="M100" s="8" t="s">
        <v>558</v>
      </c>
      <c r="N100" s="31" t="s">
        <v>308</v>
      </c>
      <c r="O100" s="96">
        <v>0.5</v>
      </c>
      <c r="P100" s="96">
        <v>1</v>
      </c>
      <c r="Q100" s="96">
        <v>22.5</v>
      </c>
      <c r="R100" s="96">
        <v>54</v>
      </c>
      <c r="S100" s="109">
        <f t="shared" si="8"/>
        <v>1.6071428571428572</v>
      </c>
      <c r="T100" s="110">
        <f t="shared" si="9"/>
        <v>3.8571428571428572</v>
      </c>
      <c r="U100" s="31" t="s">
        <v>545</v>
      </c>
      <c r="V100" s="27"/>
    </row>
    <row r="101" spans="1:22" ht="169" x14ac:dyDescent="0.3">
      <c r="A101" s="111" t="s">
        <v>1193</v>
      </c>
      <c r="B101" s="4" t="s">
        <v>1433</v>
      </c>
      <c r="C101" s="9" t="s">
        <v>559</v>
      </c>
      <c r="D101" s="9" t="s">
        <v>560</v>
      </c>
      <c r="E101" s="7" t="s">
        <v>545</v>
      </c>
      <c r="F101" s="27">
        <v>15</v>
      </c>
      <c r="G101" s="28">
        <v>1</v>
      </c>
      <c r="H101" s="28">
        <v>1</v>
      </c>
      <c r="I101" s="7" t="s">
        <v>561</v>
      </c>
      <c r="J101" s="7" t="s">
        <v>23</v>
      </c>
      <c r="K101" s="7" t="s">
        <v>67</v>
      </c>
      <c r="L101" s="7" t="s">
        <v>562</v>
      </c>
      <c r="M101" s="8" t="s">
        <v>563</v>
      </c>
      <c r="N101" s="31" t="s">
        <v>308</v>
      </c>
      <c r="O101" s="96">
        <v>0.5</v>
      </c>
      <c r="P101" s="96">
        <v>1</v>
      </c>
      <c r="Q101" s="96">
        <v>25</v>
      </c>
      <c r="R101" s="96">
        <v>67.5</v>
      </c>
      <c r="S101" s="109">
        <f t="shared" si="8"/>
        <v>0.83333333333333337</v>
      </c>
      <c r="T101" s="110">
        <f t="shared" si="9"/>
        <v>2.25</v>
      </c>
      <c r="U101" s="31" t="s">
        <v>545</v>
      </c>
      <c r="V101" s="27"/>
    </row>
    <row r="102" spans="1:22" ht="130" x14ac:dyDescent="0.3">
      <c r="A102" s="111" t="s">
        <v>1194</v>
      </c>
      <c r="B102" s="4" t="s">
        <v>1434</v>
      </c>
      <c r="C102" s="9" t="s">
        <v>564</v>
      </c>
      <c r="D102" s="9" t="s">
        <v>565</v>
      </c>
      <c r="E102" s="7" t="s">
        <v>545</v>
      </c>
      <c r="F102" s="27">
        <v>10</v>
      </c>
      <c r="G102" s="28">
        <v>1</v>
      </c>
      <c r="H102" s="28">
        <v>1</v>
      </c>
      <c r="I102" s="7" t="s">
        <v>551</v>
      </c>
      <c r="J102" s="7" t="s">
        <v>23</v>
      </c>
      <c r="K102" s="7" t="s">
        <v>67</v>
      </c>
      <c r="L102" s="7" t="s">
        <v>566</v>
      </c>
      <c r="M102" s="8" t="s">
        <v>567</v>
      </c>
      <c r="N102" s="31" t="s">
        <v>308</v>
      </c>
      <c r="O102" s="96">
        <v>0.5</v>
      </c>
      <c r="P102" s="96">
        <v>1</v>
      </c>
      <c r="Q102" s="96">
        <v>25</v>
      </c>
      <c r="R102" s="96">
        <v>67.5</v>
      </c>
      <c r="S102" s="109">
        <f t="shared" si="8"/>
        <v>1.25</v>
      </c>
      <c r="T102" s="110">
        <f t="shared" si="9"/>
        <v>3.375</v>
      </c>
      <c r="U102" s="31" t="s">
        <v>545</v>
      </c>
      <c r="V102" s="27"/>
    </row>
    <row r="103" spans="1:22" ht="130" x14ac:dyDescent="0.3">
      <c r="A103" s="111" t="s">
        <v>1195</v>
      </c>
      <c r="B103" s="4" t="s">
        <v>1435</v>
      </c>
      <c r="C103" s="5" t="s">
        <v>568</v>
      </c>
      <c r="D103" s="5" t="s">
        <v>569</v>
      </c>
      <c r="E103" s="33" t="s">
        <v>570</v>
      </c>
      <c r="F103" s="33" t="s">
        <v>1081</v>
      </c>
      <c r="G103" s="34" t="s">
        <v>1073</v>
      </c>
      <c r="H103" s="34" t="s">
        <v>1196</v>
      </c>
      <c r="I103" s="6" t="s">
        <v>571</v>
      </c>
      <c r="J103" s="6" t="s">
        <v>23</v>
      </c>
      <c r="K103" s="6" t="s">
        <v>24</v>
      </c>
      <c r="L103" s="6" t="s">
        <v>572</v>
      </c>
      <c r="M103" s="35" t="s">
        <v>573</v>
      </c>
      <c r="N103" s="6" t="s">
        <v>172</v>
      </c>
      <c r="O103" s="96">
        <v>0.5</v>
      </c>
      <c r="P103" s="96">
        <v>1</v>
      </c>
      <c r="Q103" s="96">
        <v>22.5</v>
      </c>
      <c r="R103" s="96">
        <v>54</v>
      </c>
      <c r="S103" s="109">
        <f t="shared" si="8"/>
        <v>3.125</v>
      </c>
      <c r="T103" s="110">
        <f t="shared" si="9"/>
        <v>7.5</v>
      </c>
      <c r="U103" s="11" t="s">
        <v>1197</v>
      </c>
      <c r="V103" s="29" t="s">
        <v>180</v>
      </c>
    </row>
    <row r="104" spans="1:22" ht="78" x14ac:dyDescent="0.3">
      <c r="A104" s="111" t="s">
        <v>1198</v>
      </c>
      <c r="B104" s="4" t="s">
        <v>1436</v>
      </c>
      <c r="C104" s="9" t="s">
        <v>574</v>
      </c>
      <c r="D104" s="5" t="s">
        <v>575</v>
      </c>
      <c r="E104" s="7" t="s">
        <v>576</v>
      </c>
      <c r="F104" s="6" t="s">
        <v>1079</v>
      </c>
      <c r="G104" s="6" t="s">
        <v>1074</v>
      </c>
      <c r="H104" s="6" t="s">
        <v>1074</v>
      </c>
      <c r="I104" s="7" t="s">
        <v>577</v>
      </c>
      <c r="J104" s="7" t="s">
        <v>38</v>
      </c>
      <c r="K104" s="7" t="s">
        <v>184</v>
      </c>
      <c r="L104" s="7" t="s">
        <v>578</v>
      </c>
      <c r="M104" s="7" t="s">
        <v>579</v>
      </c>
      <c r="N104" s="7" t="s">
        <v>172</v>
      </c>
      <c r="O104" s="96">
        <v>0.5</v>
      </c>
      <c r="P104" s="96">
        <v>1</v>
      </c>
      <c r="Q104" s="96">
        <v>17.5</v>
      </c>
      <c r="R104" s="96">
        <v>40.5</v>
      </c>
      <c r="S104" s="109">
        <f t="shared" si="8"/>
        <v>4.375</v>
      </c>
      <c r="T104" s="110">
        <f t="shared" si="9"/>
        <v>10.125</v>
      </c>
      <c r="U104" s="11" t="s">
        <v>1197</v>
      </c>
      <c r="V104" s="27"/>
    </row>
    <row r="105" spans="1:22" ht="78" x14ac:dyDescent="0.3">
      <c r="A105" s="111" t="s">
        <v>1199</v>
      </c>
      <c r="B105" s="4" t="s">
        <v>1437</v>
      </c>
      <c r="C105" s="9" t="s">
        <v>580</v>
      </c>
      <c r="D105" s="5" t="s">
        <v>581</v>
      </c>
      <c r="E105" s="30" t="s">
        <v>582</v>
      </c>
      <c r="F105" s="7">
        <v>2</v>
      </c>
      <c r="G105" s="7">
        <v>1</v>
      </c>
      <c r="H105" s="7">
        <v>1</v>
      </c>
      <c r="I105" s="30" t="s">
        <v>583</v>
      </c>
      <c r="J105" s="30" t="s">
        <v>23</v>
      </c>
      <c r="K105" s="7" t="s">
        <v>104</v>
      </c>
      <c r="L105" s="7" t="s">
        <v>584</v>
      </c>
      <c r="M105" s="8" t="s">
        <v>585</v>
      </c>
      <c r="N105" s="7" t="s">
        <v>277</v>
      </c>
      <c r="O105" s="96">
        <v>0.5</v>
      </c>
      <c r="P105" s="96">
        <v>1</v>
      </c>
      <c r="Q105" s="96">
        <v>20</v>
      </c>
      <c r="R105" s="96">
        <v>40.5</v>
      </c>
      <c r="S105" s="109">
        <f t="shared" si="8"/>
        <v>5</v>
      </c>
      <c r="T105" s="110">
        <f t="shared" si="9"/>
        <v>10.125</v>
      </c>
      <c r="U105" s="11" t="s">
        <v>1197</v>
      </c>
      <c r="V105" s="27"/>
    </row>
    <row r="106" spans="1:22" ht="91" x14ac:dyDescent="0.3">
      <c r="A106" s="111" t="s">
        <v>1200</v>
      </c>
      <c r="B106" s="4" t="s">
        <v>1438</v>
      </c>
      <c r="C106" s="9" t="s">
        <v>586</v>
      </c>
      <c r="D106" s="9" t="s">
        <v>587</v>
      </c>
      <c r="E106" s="7" t="s">
        <v>582</v>
      </c>
      <c r="F106" s="7">
        <v>10</v>
      </c>
      <c r="G106" s="7">
        <v>1</v>
      </c>
      <c r="H106" s="7">
        <v>1</v>
      </c>
      <c r="I106" s="30" t="s">
        <v>588</v>
      </c>
      <c r="J106" s="30" t="s">
        <v>23</v>
      </c>
      <c r="K106" s="7" t="s">
        <v>67</v>
      </c>
      <c r="L106" s="7" t="s">
        <v>589</v>
      </c>
      <c r="M106" s="19" t="s">
        <v>590</v>
      </c>
      <c r="N106" s="7" t="s">
        <v>277</v>
      </c>
      <c r="O106" s="96">
        <v>0.5</v>
      </c>
      <c r="P106" s="96">
        <v>1</v>
      </c>
      <c r="Q106" s="96">
        <v>25</v>
      </c>
      <c r="R106" s="96">
        <v>67.5</v>
      </c>
      <c r="S106" s="109">
        <f t="shared" si="8"/>
        <v>1.25</v>
      </c>
      <c r="T106" s="110">
        <f t="shared" si="9"/>
        <v>3.375</v>
      </c>
      <c r="U106" s="11" t="s">
        <v>1197</v>
      </c>
      <c r="V106" s="27"/>
    </row>
    <row r="107" spans="1:22" ht="78" x14ac:dyDescent="0.3">
      <c r="A107" s="111" t="s">
        <v>1201</v>
      </c>
      <c r="B107" s="4" t="s">
        <v>1439</v>
      </c>
      <c r="C107" s="12" t="s">
        <v>591</v>
      </c>
      <c r="D107" s="12" t="s">
        <v>592</v>
      </c>
      <c r="E107" s="13" t="s">
        <v>593</v>
      </c>
      <c r="F107" s="27">
        <v>5</v>
      </c>
      <c r="G107" s="28">
        <v>1</v>
      </c>
      <c r="H107" s="28">
        <v>1</v>
      </c>
      <c r="I107" s="13" t="s">
        <v>594</v>
      </c>
      <c r="J107" s="13" t="s">
        <v>38</v>
      </c>
      <c r="K107" s="13" t="s">
        <v>104</v>
      </c>
      <c r="L107" s="28" t="s">
        <v>25</v>
      </c>
      <c r="M107" s="8" t="s">
        <v>595</v>
      </c>
      <c r="N107" s="13" t="s">
        <v>596</v>
      </c>
      <c r="O107" s="96">
        <v>1</v>
      </c>
      <c r="P107" s="96">
        <v>3</v>
      </c>
      <c r="Q107" s="96">
        <v>25</v>
      </c>
      <c r="R107" s="96">
        <v>68</v>
      </c>
      <c r="S107" s="109">
        <f t="shared" si="8"/>
        <v>5</v>
      </c>
      <c r="T107" s="110">
        <f t="shared" si="9"/>
        <v>13.6</v>
      </c>
      <c r="U107" s="13" t="s">
        <v>593</v>
      </c>
      <c r="V107" s="27"/>
    </row>
    <row r="108" spans="1:22" ht="117" x14ac:dyDescent="0.3">
      <c r="A108" s="111" t="s">
        <v>1202</v>
      </c>
      <c r="B108" s="4" t="s">
        <v>1440</v>
      </c>
      <c r="C108" s="36" t="s">
        <v>597</v>
      </c>
      <c r="D108" s="36" t="s">
        <v>598</v>
      </c>
      <c r="E108" s="37" t="s">
        <v>599</v>
      </c>
      <c r="F108" s="7">
        <v>7</v>
      </c>
      <c r="G108" s="7">
        <v>1</v>
      </c>
      <c r="H108" s="7">
        <v>1</v>
      </c>
      <c r="I108" s="38" t="s">
        <v>600</v>
      </c>
      <c r="J108" s="39" t="s">
        <v>38</v>
      </c>
      <c r="K108" s="7" t="s">
        <v>184</v>
      </c>
      <c r="L108" s="7" t="s">
        <v>25</v>
      </c>
      <c r="M108" s="37" t="s">
        <v>601</v>
      </c>
      <c r="N108" s="7" t="s">
        <v>308</v>
      </c>
      <c r="O108" s="96">
        <v>1</v>
      </c>
      <c r="P108" s="96">
        <v>3</v>
      </c>
      <c r="Q108" s="96">
        <v>25</v>
      </c>
      <c r="R108" s="96">
        <v>68</v>
      </c>
      <c r="S108" s="109">
        <f t="shared" si="8"/>
        <v>3.5714285714285716</v>
      </c>
      <c r="T108" s="110">
        <f t="shared" si="9"/>
        <v>9.7142857142857135</v>
      </c>
      <c r="U108" s="7" t="s">
        <v>602</v>
      </c>
      <c r="V108" s="27"/>
    </row>
    <row r="109" spans="1:22" ht="91" x14ac:dyDescent="0.3">
      <c r="A109" s="111" t="s">
        <v>1203</v>
      </c>
      <c r="B109" s="4" t="s">
        <v>1441</v>
      </c>
      <c r="C109" s="13" t="s">
        <v>1204</v>
      </c>
      <c r="D109" s="2" t="s">
        <v>603</v>
      </c>
      <c r="E109" s="6" t="s">
        <v>604</v>
      </c>
      <c r="F109" s="27">
        <v>5</v>
      </c>
      <c r="G109" s="28">
        <v>2</v>
      </c>
      <c r="H109" s="28">
        <v>2</v>
      </c>
      <c r="I109" s="7" t="s">
        <v>605</v>
      </c>
      <c r="J109" s="7" t="s">
        <v>23</v>
      </c>
      <c r="K109" s="7" t="s">
        <v>24</v>
      </c>
      <c r="L109" s="7" t="s">
        <v>25</v>
      </c>
      <c r="M109" s="35" t="s">
        <v>606</v>
      </c>
      <c r="N109" s="7" t="s">
        <v>149</v>
      </c>
      <c r="O109" s="96">
        <v>1</v>
      </c>
      <c r="P109" s="96">
        <v>3</v>
      </c>
      <c r="Q109" s="96">
        <v>40</v>
      </c>
      <c r="R109" s="96">
        <v>108</v>
      </c>
      <c r="S109" s="109">
        <f t="shared" si="8"/>
        <v>16</v>
      </c>
      <c r="T109" s="110">
        <f t="shared" si="9"/>
        <v>43.2</v>
      </c>
      <c r="U109" s="93" t="s">
        <v>1205</v>
      </c>
      <c r="V109" s="27"/>
    </row>
    <row r="110" spans="1:22" ht="117" x14ac:dyDescent="0.3">
      <c r="A110" s="111" t="s">
        <v>1206</v>
      </c>
      <c r="B110" s="4" t="s">
        <v>1442</v>
      </c>
      <c r="C110" s="13" t="s">
        <v>607</v>
      </c>
      <c r="D110" s="12" t="s">
        <v>608</v>
      </c>
      <c r="E110" s="7" t="s">
        <v>609</v>
      </c>
      <c r="F110" s="27">
        <v>8</v>
      </c>
      <c r="G110" s="28">
        <v>1</v>
      </c>
      <c r="H110" s="28">
        <v>1</v>
      </c>
      <c r="I110" s="7" t="s">
        <v>605</v>
      </c>
      <c r="J110" s="7" t="s">
        <v>23</v>
      </c>
      <c r="K110" s="7" t="s">
        <v>24</v>
      </c>
      <c r="L110" s="31" t="s">
        <v>610</v>
      </c>
      <c r="M110" s="40" t="s">
        <v>611</v>
      </c>
      <c r="N110" s="7" t="s">
        <v>149</v>
      </c>
      <c r="O110" s="96">
        <v>0.5</v>
      </c>
      <c r="P110" s="96">
        <v>1</v>
      </c>
      <c r="Q110" s="96">
        <v>22.5</v>
      </c>
      <c r="R110" s="96">
        <v>54</v>
      </c>
      <c r="S110" s="109">
        <f t="shared" si="8"/>
        <v>1.40625</v>
      </c>
      <c r="T110" s="110">
        <f t="shared" si="9"/>
        <v>3.375</v>
      </c>
      <c r="U110" s="93" t="s">
        <v>852</v>
      </c>
      <c r="V110" s="27"/>
    </row>
    <row r="111" spans="1:22" ht="130" x14ac:dyDescent="0.3">
      <c r="A111" s="111" t="s">
        <v>1207</v>
      </c>
      <c r="B111" s="4" t="s">
        <v>1443</v>
      </c>
      <c r="C111" s="13" t="s">
        <v>612</v>
      </c>
      <c r="D111" s="12" t="s">
        <v>613</v>
      </c>
      <c r="E111" s="7" t="s">
        <v>609</v>
      </c>
      <c r="F111" s="27">
        <v>9</v>
      </c>
      <c r="G111" s="28">
        <v>1</v>
      </c>
      <c r="H111" s="28">
        <v>1</v>
      </c>
      <c r="I111" s="7" t="s">
        <v>614</v>
      </c>
      <c r="J111" s="7" t="s">
        <v>23</v>
      </c>
      <c r="K111" s="7" t="s">
        <v>24</v>
      </c>
      <c r="L111" s="31" t="s">
        <v>615</v>
      </c>
      <c r="M111" s="40" t="s">
        <v>616</v>
      </c>
      <c r="N111" s="7" t="s">
        <v>149</v>
      </c>
      <c r="O111" s="96">
        <v>0.5</v>
      </c>
      <c r="P111" s="96">
        <v>1</v>
      </c>
      <c r="Q111" s="96">
        <v>22.5</v>
      </c>
      <c r="R111" s="96">
        <v>54</v>
      </c>
      <c r="S111" s="109">
        <f t="shared" si="8"/>
        <v>1.25</v>
      </c>
      <c r="T111" s="110">
        <f t="shared" si="9"/>
        <v>3</v>
      </c>
      <c r="U111" s="93" t="s">
        <v>852</v>
      </c>
      <c r="V111" s="27"/>
    </row>
    <row r="112" spans="1:22" ht="130" x14ac:dyDescent="0.3">
      <c r="A112" s="111" t="s">
        <v>1208</v>
      </c>
      <c r="B112" s="4" t="s">
        <v>1444</v>
      </c>
      <c r="C112" s="13" t="s">
        <v>1209</v>
      </c>
      <c r="D112" s="12" t="s">
        <v>617</v>
      </c>
      <c r="E112" s="7" t="s">
        <v>618</v>
      </c>
      <c r="F112" s="27">
        <v>4</v>
      </c>
      <c r="G112" s="28">
        <v>2</v>
      </c>
      <c r="H112" s="28">
        <v>2</v>
      </c>
      <c r="I112" s="40" t="s">
        <v>619</v>
      </c>
      <c r="J112" s="7" t="s">
        <v>23</v>
      </c>
      <c r="K112" s="7" t="s">
        <v>184</v>
      </c>
      <c r="L112" s="7" t="s">
        <v>25</v>
      </c>
      <c r="M112" s="8" t="s">
        <v>620</v>
      </c>
      <c r="N112" s="7" t="s">
        <v>149</v>
      </c>
      <c r="O112" s="96">
        <v>1</v>
      </c>
      <c r="P112" s="96">
        <v>3</v>
      </c>
      <c r="Q112" s="96">
        <v>30</v>
      </c>
      <c r="R112" s="96">
        <v>81</v>
      </c>
      <c r="S112" s="109">
        <f t="shared" si="8"/>
        <v>15</v>
      </c>
      <c r="T112" s="110">
        <f t="shared" si="9"/>
        <v>40.5</v>
      </c>
      <c r="U112" s="93" t="s">
        <v>852</v>
      </c>
      <c r="V112" s="27"/>
    </row>
    <row r="113" spans="1:22" ht="130" x14ac:dyDescent="0.3">
      <c r="A113" s="111" t="s">
        <v>1210</v>
      </c>
      <c r="B113" s="4" t="s">
        <v>1445</v>
      </c>
      <c r="C113" s="13" t="s">
        <v>1211</v>
      </c>
      <c r="D113" s="12" t="s">
        <v>621</v>
      </c>
      <c r="E113" s="7" t="s">
        <v>622</v>
      </c>
      <c r="F113" s="27">
        <v>6</v>
      </c>
      <c r="G113" s="28">
        <v>2</v>
      </c>
      <c r="H113" s="28">
        <v>2</v>
      </c>
      <c r="I113" s="7" t="s">
        <v>623</v>
      </c>
      <c r="J113" s="7" t="s">
        <v>23</v>
      </c>
      <c r="K113" s="7" t="s">
        <v>184</v>
      </c>
      <c r="L113" s="7" t="s">
        <v>25</v>
      </c>
      <c r="M113" s="8" t="s">
        <v>620</v>
      </c>
      <c r="N113" s="7" t="s">
        <v>149</v>
      </c>
      <c r="O113" s="96">
        <v>1</v>
      </c>
      <c r="P113" s="96">
        <v>3</v>
      </c>
      <c r="Q113" s="96">
        <v>30</v>
      </c>
      <c r="R113" s="96">
        <v>81</v>
      </c>
      <c r="S113" s="109">
        <f t="shared" si="8"/>
        <v>10</v>
      </c>
      <c r="T113" s="110">
        <f t="shared" si="9"/>
        <v>27</v>
      </c>
      <c r="U113" s="93" t="s">
        <v>852</v>
      </c>
      <c r="V113" s="27"/>
    </row>
    <row r="114" spans="1:22" ht="130" x14ac:dyDescent="0.3">
      <c r="A114" s="111" t="s">
        <v>1212</v>
      </c>
      <c r="B114" s="4" t="s">
        <v>1446</v>
      </c>
      <c r="C114" s="13" t="s">
        <v>1213</v>
      </c>
      <c r="D114" s="12" t="s">
        <v>624</v>
      </c>
      <c r="E114" s="7" t="s">
        <v>609</v>
      </c>
      <c r="F114" s="27">
        <v>4</v>
      </c>
      <c r="G114" s="28">
        <v>1</v>
      </c>
      <c r="H114" s="28">
        <v>1</v>
      </c>
      <c r="I114" s="7" t="s">
        <v>625</v>
      </c>
      <c r="J114" s="7" t="s">
        <v>23</v>
      </c>
      <c r="K114" s="7" t="s">
        <v>184</v>
      </c>
      <c r="L114" s="41" t="s">
        <v>626</v>
      </c>
      <c r="M114" s="8" t="s">
        <v>627</v>
      </c>
      <c r="N114" s="7" t="s">
        <v>149</v>
      </c>
      <c r="O114" s="96">
        <v>0.5</v>
      </c>
      <c r="P114" s="96">
        <v>1</v>
      </c>
      <c r="Q114" s="96">
        <v>20</v>
      </c>
      <c r="R114" s="96">
        <v>40.5</v>
      </c>
      <c r="S114" s="109">
        <f t="shared" si="8"/>
        <v>2.5</v>
      </c>
      <c r="T114" s="110">
        <f t="shared" si="9"/>
        <v>5.0625</v>
      </c>
      <c r="U114" s="93" t="s">
        <v>852</v>
      </c>
      <c r="V114" s="27"/>
    </row>
    <row r="115" spans="1:22" ht="117" x14ac:dyDescent="0.3">
      <c r="A115" s="111" t="s">
        <v>1214</v>
      </c>
      <c r="B115" s="4" t="s">
        <v>1447</v>
      </c>
      <c r="C115" s="13" t="s">
        <v>1215</v>
      </c>
      <c r="D115" s="12" t="s">
        <v>628</v>
      </c>
      <c r="E115" s="7" t="s">
        <v>609</v>
      </c>
      <c r="F115" s="27">
        <v>5</v>
      </c>
      <c r="G115" s="28">
        <v>1</v>
      </c>
      <c r="H115" s="28">
        <v>1</v>
      </c>
      <c r="I115" s="7" t="s">
        <v>629</v>
      </c>
      <c r="J115" s="7" t="s">
        <v>23</v>
      </c>
      <c r="K115" s="7" t="s">
        <v>104</v>
      </c>
      <c r="L115" s="7" t="s">
        <v>630</v>
      </c>
      <c r="M115" s="8" t="s">
        <v>631</v>
      </c>
      <c r="N115" s="7" t="s">
        <v>149</v>
      </c>
      <c r="O115" s="96">
        <v>0.5</v>
      </c>
      <c r="P115" s="96">
        <v>1</v>
      </c>
      <c r="Q115" s="96">
        <v>20</v>
      </c>
      <c r="R115" s="96">
        <v>40.5</v>
      </c>
      <c r="S115" s="109">
        <f t="shared" si="8"/>
        <v>2</v>
      </c>
      <c r="T115" s="110">
        <f t="shared" si="9"/>
        <v>4.05</v>
      </c>
      <c r="U115" s="93" t="s">
        <v>852</v>
      </c>
      <c r="V115" s="27"/>
    </row>
    <row r="116" spans="1:22" ht="130" x14ac:dyDescent="0.3">
      <c r="A116" s="111" t="s">
        <v>1216</v>
      </c>
      <c r="B116" s="4" t="s">
        <v>1448</v>
      </c>
      <c r="C116" s="13" t="s">
        <v>1217</v>
      </c>
      <c r="D116" s="12" t="s">
        <v>632</v>
      </c>
      <c r="E116" s="7" t="s">
        <v>622</v>
      </c>
      <c r="F116" s="27">
        <v>3</v>
      </c>
      <c r="G116" s="28">
        <v>2</v>
      </c>
      <c r="H116" s="28">
        <v>2</v>
      </c>
      <c r="I116" s="7" t="s">
        <v>633</v>
      </c>
      <c r="J116" s="7" t="s">
        <v>23</v>
      </c>
      <c r="K116" s="7" t="s">
        <v>184</v>
      </c>
      <c r="L116" s="7" t="s">
        <v>25</v>
      </c>
      <c r="M116" s="8" t="s">
        <v>634</v>
      </c>
      <c r="N116" s="7" t="s">
        <v>149</v>
      </c>
      <c r="O116" s="96">
        <v>1</v>
      </c>
      <c r="P116" s="96">
        <v>3</v>
      </c>
      <c r="Q116" s="96">
        <v>30</v>
      </c>
      <c r="R116" s="96">
        <v>81</v>
      </c>
      <c r="S116" s="109">
        <f t="shared" si="8"/>
        <v>20</v>
      </c>
      <c r="T116" s="110">
        <f t="shared" si="9"/>
        <v>54</v>
      </c>
      <c r="U116" s="93" t="s">
        <v>852</v>
      </c>
      <c r="V116" s="27"/>
    </row>
    <row r="117" spans="1:22" ht="117" x14ac:dyDescent="0.3">
      <c r="A117" s="111" t="s">
        <v>1218</v>
      </c>
      <c r="B117" s="4" t="s">
        <v>1449</v>
      </c>
      <c r="C117" s="42" t="s">
        <v>1219</v>
      </c>
      <c r="D117" s="12" t="s">
        <v>635</v>
      </c>
      <c r="E117" s="7" t="s">
        <v>609</v>
      </c>
      <c r="F117" s="27">
        <v>8</v>
      </c>
      <c r="G117" s="28">
        <v>1</v>
      </c>
      <c r="H117" s="28">
        <v>1</v>
      </c>
      <c r="I117" s="7" t="s">
        <v>636</v>
      </c>
      <c r="J117" s="7" t="s">
        <v>23</v>
      </c>
      <c r="K117" s="7" t="s">
        <v>104</v>
      </c>
      <c r="L117" s="7" t="s">
        <v>610</v>
      </c>
      <c r="M117" s="8" t="s">
        <v>637</v>
      </c>
      <c r="N117" s="7" t="s">
        <v>149</v>
      </c>
      <c r="O117" s="96">
        <v>0.5</v>
      </c>
      <c r="P117" s="96">
        <v>1</v>
      </c>
      <c r="Q117" s="96">
        <v>20</v>
      </c>
      <c r="R117" s="96">
        <v>40.5</v>
      </c>
      <c r="S117" s="109">
        <f t="shared" si="8"/>
        <v>1.25</v>
      </c>
      <c r="T117" s="110">
        <f t="shared" si="9"/>
        <v>2.53125</v>
      </c>
      <c r="U117" s="93" t="s">
        <v>852</v>
      </c>
      <c r="V117" s="27"/>
    </row>
    <row r="118" spans="1:22" ht="117" x14ac:dyDescent="0.3">
      <c r="A118" s="111" t="s">
        <v>1220</v>
      </c>
      <c r="B118" s="4" t="s">
        <v>1450</v>
      </c>
      <c r="C118" s="13" t="s">
        <v>1221</v>
      </c>
      <c r="D118" s="12" t="s">
        <v>638</v>
      </c>
      <c r="E118" s="7" t="s">
        <v>609</v>
      </c>
      <c r="F118" s="27">
        <v>6</v>
      </c>
      <c r="G118" s="28">
        <v>1</v>
      </c>
      <c r="H118" s="28">
        <v>1</v>
      </c>
      <c r="I118" s="7" t="s">
        <v>639</v>
      </c>
      <c r="J118" s="7" t="s">
        <v>23</v>
      </c>
      <c r="K118" s="7" t="s">
        <v>184</v>
      </c>
      <c r="L118" s="7" t="s">
        <v>640</v>
      </c>
      <c r="M118" s="8" t="s">
        <v>641</v>
      </c>
      <c r="N118" s="7" t="s">
        <v>149</v>
      </c>
      <c r="O118" s="96">
        <v>0.5</v>
      </c>
      <c r="P118" s="96">
        <v>1</v>
      </c>
      <c r="Q118" s="96">
        <v>20</v>
      </c>
      <c r="R118" s="96">
        <v>40.5</v>
      </c>
      <c r="S118" s="109">
        <f t="shared" si="8"/>
        <v>1.6666666666666667</v>
      </c>
      <c r="T118" s="110">
        <f t="shared" si="9"/>
        <v>3.375</v>
      </c>
      <c r="U118" s="93" t="s">
        <v>852</v>
      </c>
      <c r="V118" s="27"/>
    </row>
    <row r="119" spans="1:22" ht="156" x14ac:dyDescent="0.3">
      <c r="A119" s="111" t="s">
        <v>1222</v>
      </c>
      <c r="B119" s="4" t="s">
        <v>1451</v>
      </c>
      <c r="C119" s="13" t="s">
        <v>1223</v>
      </c>
      <c r="D119" s="12" t="s">
        <v>642</v>
      </c>
      <c r="E119" s="7" t="s">
        <v>609</v>
      </c>
      <c r="F119" s="27">
        <v>7</v>
      </c>
      <c r="G119" s="28">
        <v>1</v>
      </c>
      <c r="H119" s="28">
        <v>1</v>
      </c>
      <c r="I119" s="7" t="s">
        <v>643</v>
      </c>
      <c r="J119" s="7" t="s">
        <v>23</v>
      </c>
      <c r="K119" s="7" t="s">
        <v>104</v>
      </c>
      <c r="L119" s="7" t="s">
        <v>25</v>
      </c>
      <c r="M119" s="8" t="s">
        <v>644</v>
      </c>
      <c r="N119" s="7" t="s">
        <v>149</v>
      </c>
      <c r="O119" s="96">
        <v>1</v>
      </c>
      <c r="P119" s="96">
        <v>3</v>
      </c>
      <c r="Q119" s="96">
        <v>30</v>
      </c>
      <c r="R119" s="96">
        <v>81</v>
      </c>
      <c r="S119" s="109">
        <f t="shared" si="8"/>
        <v>4.2857142857142856</v>
      </c>
      <c r="T119" s="110">
        <f t="shared" si="9"/>
        <v>11.571428571428571</v>
      </c>
      <c r="U119" s="93" t="s">
        <v>852</v>
      </c>
      <c r="V119" s="27"/>
    </row>
    <row r="120" spans="1:22" ht="104" x14ac:dyDescent="0.3">
      <c r="A120" s="111" t="s">
        <v>1224</v>
      </c>
      <c r="B120" s="4" t="s">
        <v>1452</v>
      </c>
      <c r="C120" s="13" t="s">
        <v>645</v>
      </c>
      <c r="D120" s="12" t="s">
        <v>646</v>
      </c>
      <c r="E120" s="7" t="s">
        <v>647</v>
      </c>
      <c r="F120" s="27">
        <v>6</v>
      </c>
      <c r="G120" s="28">
        <v>1</v>
      </c>
      <c r="H120" s="28">
        <v>1</v>
      </c>
      <c r="I120" s="7" t="s">
        <v>648</v>
      </c>
      <c r="J120" s="7" t="s">
        <v>23</v>
      </c>
      <c r="K120" s="7" t="s">
        <v>104</v>
      </c>
      <c r="L120" s="41" t="s">
        <v>649</v>
      </c>
      <c r="M120" s="8" t="s">
        <v>650</v>
      </c>
      <c r="N120" s="7" t="s">
        <v>149</v>
      </c>
      <c r="O120" s="96">
        <v>0.5</v>
      </c>
      <c r="P120" s="96">
        <v>1</v>
      </c>
      <c r="Q120" s="96">
        <v>30</v>
      </c>
      <c r="R120" s="96">
        <v>81</v>
      </c>
      <c r="S120" s="109">
        <f t="shared" si="8"/>
        <v>2.5</v>
      </c>
      <c r="T120" s="110">
        <f t="shared" si="9"/>
        <v>6.75</v>
      </c>
      <c r="U120" s="93" t="s">
        <v>1225</v>
      </c>
      <c r="V120" s="27"/>
    </row>
    <row r="121" spans="1:22" ht="117" x14ac:dyDescent="0.3">
      <c r="A121" s="111" t="s">
        <v>1226</v>
      </c>
      <c r="B121" s="4" t="s">
        <v>1453</v>
      </c>
      <c r="C121" s="13" t="s">
        <v>651</v>
      </c>
      <c r="D121" s="12" t="s">
        <v>652</v>
      </c>
      <c r="E121" s="7" t="s">
        <v>647</v>
      </c>
      <c r="F121" s="27">
        <v>6</v>
      </c>
      <c r="G121" s="28">
        <v>1</v>
      </c>
      <c r="H121" s="28">
        <v>1</v>
      </c>
      <c r="I121" s="7" t="s">
        <v>648</v>
      </c>
      <c r="J121" s="7" t="s">
        <v>23</v>
      </c>
      <c r="K121" s="31" t="s">
        <v>104</v>
      </c>
      <c r="L121" s="41" t="s">
        <v>649</v>
      </c>
      <c r="M121" s="7" t="s">
        <v>653</v>
      </c>
      <c r="N121" s="7" t="s">
        <v>149</v>
      </c>
      <c r="O121" s="96">
        <v>0.5</v>
      </c>
      <c r="P121" s="96">
        <v>1</v>
      </c>
      <c r="Q121" s="96">
        <v>30</v>
      </c>
      <c r="R121" s="96">
        <v>81</v>
      </c>
      <c r="S121" s="109">
        <f t="shared" si="8"/>
        <v>2.5</v>
      </c>
      <c r="T121" s="110">
        <f t="shared" si="9"/>
        <v>6.75</v>
      </c>
      <c r="U121" s="93" t="s">
        <v>1225</v>
      </c>
      <c r="V121" s="27"/>
    </row>
    <row r="122" spans="1:22" ht="182" x14ac:dyDescent="0.3">
      <c r="A122" s="111" t="s">
        <v>1227</v>
      </c>
      <c r="B122" s="4" t="s">
        <v>1454</v>
      </c>
      <c r="C122" s="13" t="s">
        <v>654</v>
      </c>
      <c r="D122" s="12" t="s">
        <v>655</v>
      </c>
      <c r="E122" s="7" t="s">
        <v>656</v>
      </c>
      <c r="F122" s="27">
        <v>13</v>
      </c>
      <c r="G122" s="28">
        <v>1</v>
      </c>
      <c r="H122" s="28">
        <v>1</v>
      </c>
      <c r="I122" s="7" t="s">
        <v>657</v>
      </c>
      <c r="J122" s="7" t="s">
        <v>23</v>
      </c>
      <c r="K122" s="31" t="s">
        <v>67</v>
      </c>
      <c r="L122" s="7" t="s">
        <v>658</v>
      </c>
      <c r="M122" s="8" t="s">
        <v>659</v>
      </c>
      <c r="N122" s="7" t="s">
        <v>149</v>
      </c>
      <c r="O122" s="96">
        <v>0.5</v>
      </c>
      <c r="P122" s="96">
        <v>1</v>
      </c>
      <c r="Q122" s="96">
        <v>25</v>
      </c>
      <c r="R122" s="96">
        <v>67.5</v>
      </c>
      <c r="S122" s="109">
        <f t="shared" ref="S122:S150" si="10">(Q122*O122)/F122*H122</f>
        <v>0.96153846153846156</v>
      </c>
      <c r="T122" s="110">
        <f t="shared" ref="T122:T150" si="11">(R122*O122)/F122*H122</f>
        <v>2.5961538461538463</v>
      </c>
      <c r="U122" s="93" t="s">
        <v>656</v>
      </c>
      <c r="V122" s="27"/>
    </row>
    <row r="123" spans="1:22" ht="78" x14ac:dyDescent="0.3">
      <c r="A123" s="111" t="s">
        <v>1228</v>
      </c>
      <c r="B123" s="4" t="s">
        <v>1455</v>
      </c>
      <c r="C123" s="2" t="s">
        <v>660</v>
      </c>
      <c r="D123" s="1" t="s">
        <v>661</v>
      </c>
      <c r="E123" s="30" t="s">
        <v>662</v>
      </c>
      <c r="F123" s="7">
        <v>5</v>
      </c>
      <c r="G123" s="7">
        <v>4</v>
      </c>
      <c r="H123" s="7">
        <v>4</v>
      </c>
      <c r="I123" s="30" t="s">
        <v>663</v>
      </c>
      <c r="J123" s="30" t="s">
        <v>23</v>
      </c>
      <c r="K123" s="7" t="s">
        <v>67</v>
      </c>
      <c r="L123" s="7" t="s">
        <v>664</v>
      </c>
      <c r="M123" s="8" t="s">
        <v>665</v>
      </c>
      <c r="N123" s="7" t="s">
        <v>172</v>
      </c>
      <c r="O123" s="96">
        <v>0.5</v>
      </c>
      <c r="P123" s="96">
        <v>1</v>
      </c>
      <c r="Q123" s="96">
        <v>25</v>
      </c>
      <c r="R123" s="96">
        <v>67.5</v>
      </c>
      <c r="S123" s="109">
        <f t="shared" si="10"/>
        <v>10</v>
      </c>
      <c r="T123" s="110">
        <f t="shared" si="11"/>
        <v>27</v>
      </c>
      <c r="U123" s="7" t="s">
        <v>666</v>
      </c>
      <c r="V123" s="27"/>
    </row>
    <row r="124" spans="1:22" ht="78" x14ac:dyDescent="0.3">
      <c r="A124" s="111" t="s">
        <v>1229</v>
      </c>
      <c r="B124" s="4" t="s">
        <v>1456</v>
      </c>
      <c r="C124" s="2" t="s">
        <v>667</v>
      </c>
      <c r="D124" s="1" t="s">
        <v>668</v>
      </c>
      <c r="E124" s="30" t="s">
        <v>668</v>
      </c>
      <c r="F124" s="7">
        <v>2</v>
      </c>
      <c r="G124" s="7">
        <v>2</v>
      </c>
      <c r="H124" s="7">
        <v>2</v>
      </c>
      <c r="I124" s="30" t="s">
        <v>669</v>
      </c>
      <c r="J124" s="30" t="s">
        <v>23</v>
      </c>
      <c r="K124" s="7" t="s">
        <v>104</v>
      </c>
      <c r="L124" s="7" t="s">
        <v>664</v>
      </c>
      <c r="M124" s="8" t="s">
        <v>670</v>
      </c>
      <c r="N124" s="7" t="s">
        <v>172</v>
      </c>
      <c r="O124" s="96">
        <v>0.5</v>
      </c>
      <c r="P124" s="96">
        <v>1</v>
      </c>
      <c r="Q124" s="96">
        <v>20</v>
      </c>
      <c r="R124" s="96">
        <v>40.5</v>
      </c>
      <c r="S124" s="109">
        <f t="shared" si="10"/>
        <v>10</v>
      </c>
      <c r="T124" s="110">
        <f t="shared" si="11"/>
        <v>20.25</v>
      </c>
      <c r="U124" s="7" t="s">
        <v>666</v>
      </c>
      <c r="V124" s="27"/>
    </row>
    <row r="125" spans="1:22" ht="78" x14ac:dyDescent="0.3">
      <c r="A125" s="111" t="s">
        <v>1230</v>
      </c>
      <c r="B125" s="4" t="s">
        <v>1457</v>
      </c>
      <c r="C125" s="12" t="s">
        <v>671</v>
      </c>
      <c r="D125" s="1" t="s">
        <v>672</v>
      </c>
      <c r="E125" s="7" t="s">
        <v>673</v>
      </c>
      <c r="F125" s="6" t="s">
        <v>1076</v>
      </c>
      <c r="G125" s="6" t="s">
        <v>1074</v>
      </c>
      <c r="H125" s="6" t="s">
        <v>1074</v>
      </c>
      <c r="I125" s="7" t="s">
        <v>674</v>
      </c>
      <c r="J125" s="7" t="s">
        <v>23</v>
      </c>
      <c r="K125" s="7" t="s">
        <v>104</v>
      </c>
      <c r="L125" s="7" t="s">
        <v>675</v>
      </c>
      <c r="M125" s="8" t="s">
        <v>676</v>
      </c>
      <c r="N125" s="7" t="s">
        <v>172</v>
      </c>
      <c r="O125" s="96">
        <v>0.5</v>
      </c>
      <c r="P125" s="96">
        <v>1</v>
      </c>
      <c r="Q125" s="96">
        <v>20</v>
      </c>
      <c r="R125" s="96">
        <v>40.5</v>
      </c>
      <c r="S125" s="109">
        <f t="shared" si="10"/>
        <v>8</v>
      </c>
      <c r="T125" s="110">
        <f t="shared" si="11"/>
        <v>16.2</v>
      </c>
      <c r="U125" s="11" t="s">
        <v>666</v>
      </c>
      <c r="V125" s="27"/>
    </row>
    <row r="126" spans="1:22" ht="91" x14ac:dyDescent="0.3">
      <c r="A126" s="111" t="s">
        <v>1231</v>
      </c>
      <c r="B126" s="4" t="s">
        <v>1458</v>
      </c>
      <c r="C126" s="12" t="s">
        <v>677</v>
      </c>
      <c r="D126" s="1" t="s">
        <v>678</v>
      </c>
      <c r="E126" s="7" t="s">
        <v>678</v>
      </c>
      <c r="F126" s="6" t="s">
        <v>1073</v>
      </c>
      <c r="G126" s="6" t="s">
        <v>1073</v>
      </c>
      <c r="H126" s="6" t="s">
        <v>1073</v>
      </c>
      <c r="I126" s="7" t="s">
        <v>679</v>
      </c>
      <c r="J126" s="1" t="s">
        <v>38</v>
      </c>
      <c r="K126" s="7" t="s">
        <v>184</v>
      </c>
      <c r="L126" s="7" t="s">
        <v>680</v>
      </c>
      <c r="M126" s="8" t="s">
        <v>681</v>
      </c>
      <c r="N126" s="7" t="s">
        <v>172</v>
      </c>
      <c r="O126" s="96">
        <v>0.5</v>
      </c>
      <c r="P126" s="96">
        <v>1</v>
      </c>
      <c r="Q126" s="96">
        <v>17.5</v>
      </c>
      <c r="R126" s="96">
        <v>40.5</v>
      </c>
      <c r="S126" s="109">
        <f t="shared" si="10"/>
        <v>8.75</v>
      </c>
      <c r="T126" s="110">
        <f t="shared" si="11"/>
        <v>20.25</v>
      </c>
      <c r="U126" s="11" t="s">
        <v>666</v>
      </c>
      <c r="V126" s="27"/>
    </row>
    <row r="127" spans="1:22" ht="91" x14ac:dyDescent="0.3">
      <c r="A127" s="111" t="s">
        <v>1232</v>
      </c>
      <c r="B127" s="4" t="s">
        <v>1459</v>
      </c>
      <c r="C127" s="12" t="s">
        <v>682</v>
      </c>
      <c r="D127" s="1" t="s">
        <v>683</v>
      </c>
      <c r="E127" s="7" t="s">
        <v>668</v>
      </c>
      <c r="F127" s="6" t="s">
        <v>1073</v>
      </c>
      <c r="G127" s="6" t="s">
        <v>1072</v>
      </c>
      <c r="H127" s="6" t="s">
        <v>1072</v>
      </c>
      <c r="I127" s="7" t="s">
        <v>679</v>
      </c>
      <c r="J127" s="1" t="s">
        <v>38</v>
      </c>
      <c r="K127" s="7" t="s">
        <v>184</v>
      </c>
      <c r="L127" s="7" t="s">
        <v>684</v>
      </c>
      <c r="M127" s="8" t="s">
        <v>685</v>
      </c>
      <c r="N127" s="7" t="s">
        <v>172</v>
      </c>
      <c r="O127" s="96">
        <v>0.5</v>
      </c>
      <c r="P127" s="96">
        <v>1</v>
      </c>
      <c r="Q127" s="96">
        <v>17.5</v>
      </c>
      <c r="R127" s="96">
        <v>40.5</v>
      </c>
      <c r="S127" s="109">
        <f t="shared" si="10"/>
        <v>5.833333333333333</v>
      </c>
      <c r="T127" s="110">
        <f t="shared" si="11"/>
        <v>13.5</v>
      </c>
      <c r="U127" s="11" t="s">
        <v>666</v>
      </c>
      <c r="V127" s="27"/>
    </row>
    <row r="128" spans="1:22" ht="91" x14ac:dyDescent="0.3">
      <c r="A128" s="111" t="s">
        <v>1233</v>
      </c>
      <c r="B128" s="4" t="s">
        <v>1460</v>
      </c>
      <c r="C128" s="12" t="s">
        <v>686</v>
      </c>
      <c r="D128" s="13" t="s">
        <v>687</v>
      </c>
      <c r="E128" s="7" t="s">
        <v>688</v>
      </c>
      <c r="F128" s="7">
        <v>7</v>
      </c>
      <c r="G128" s="7">
        <v>2</v>
      </c>
      <c r="H128" s="7">
        <v>2</v>
      </c>
      <c r="I128" s="30" t="s">
        <v>679</v>
      </c>
      <c r="J128" s="1" t="s">
        <v>38</v>
      </c>
      <c r="K128" s="7" t="s">
        <v>184</v>
      </c>
      <c r="L128" s="7" t="s">
        <v>689</v>
      </c>
      <c r="M128" s="43" t="s">
        <v>690</v>
      </c>
      <c r="N128" s="7" t="s">
        <v>277</v>
      </c>
      <c r="O128" s="96">
        <v>0.5</v>
      </c>
      <c r="P128" s="96">
        <v>1</v>
      </c>
      <c r="Q128" s="96">
        <v>17.5</v>
      </c>
      <c r="R128" s="96">
        <v>40.5</v>
      </c>
      <c r="S128" s="109">
        <f t="shared" si="10"/>
        <v>2.5</v>
      </c>
      <c r="T128" s="110">
        <f t="shared" si="11"/>
        <v>5.7857142857142856</v>
      </c>
      <c r="U128" s="7" t="s">
        <v>691</v>
      </c>
      <c r="V128" s="27"/>
    </row>
    <row r="129" spans="1:22" ht="65" x14ac:dyDescent="0.3">
      <c r="A129" s="111" t="s">
        <v>1234</v>
      </c>
      <c r="B129" s="4" t="s">
        <v>1461</v>
      </c>
      <c r="C129" s="9" t="s">
        <v>692</v>
      </c>
      <c r="D129" s="6" t="s">
        <v>693</v>
      </c>
      <c r="E129" s="13" t="s">
        <v>693</v>
      </c>
      <c r="F129" s="7">
        <v>1</v>
      </c>
      <c r="G129" s="7">
        <v>1</v>
      </c>
      <c r="H129" s="7">
        <v>1</v>
      </c>
      <c r="I129" s="30" t="s">
        <v>694</v>
      </c>
      <c r="J129" s="30" t="s">
        <v>38</v>
      </c>
      <c r="K129" s="7" t="s">
        <v>24</v>
      </c>
      <c r="L129" s="7" t="s">
        <v>695</v>
      </c>
      <c r="M129" s="8" t="s">
        <v>696</v>
      </c>
      <c r="N129" s="8" t="s">
        <v>41</v>
      </c>
      <c r="O129" s="96">
        <v>1</v>
      </c>
      <c r="P129" s="96">
        <v>3</v>
      </c>
      <c r="Q129" s="96">
        <v>25</v>
      </c>
      <c r="R129" s="96">
        <v>68</v>
      </c>
      <c r="S129" s="109">
        <f t="shared" si="10"/>
        <v>25</v>
      </c>
      <c r="T129" s="110">
        <f t="shared" si="11"/>
        <v>68</v>
      </c>
      <c r="U129" s="7" t="s">
        <v>693</v>
      </c>
      <c r="V129" s="27"/>
    </row>
    <row r="130" spans="1:22" ht="78" x14ac:dyDescent="0.3">
      <c r="A130" s="111" t="s">
        <v>1235</v>
      </c>
      <c r="B130" s="4" t="s">
        <v>1462</v>
      </c>
      <c r="C130" s="13" t="s">
        <v>1236</v>
      </c>
      <c r="D130" s="1" t="s">
        <v>697</v>
      </c>
      <c r="E130" s="13" t="s">
        <v>1327</v>
      </c>
      <c r="F130" s="27">
        <v>5</v>
      </c>
      <c r="G130" s="28">
        <v>1</v>
      </c>
      <c r="H130" s="28">
        <v>1</v>
      </c>
      <c r="I130" s="12" t="s">
        <v>698</v>
      </c>
      <c r="J130" s="13" t="s">
        <v>23</v>
      </c>
      <c r="K130" s="13" t="s">
        <v>67</v>
      </c>
      <c r="L130" s="13" t="s">
        <v>699</v>
      </c>
      <c r="M130" s="13" t="s">
        <v>700</v>
      </c>
      <c r="N130" s="28" t="s">
        <v>701</v>
      </c>
      <c r="O130" s="96">
        <v>0.5</v>
      </c>
      <c r="P130" s="96">
        <v>1</v>
      </c>
      <c r="Q130" s="96">
        <v>25</v>
      </c>
      <c r="R130" s="96">
        <v>67.5</v>
      </c>
      <c r="S130" s="109">
        <f t="shared" si="10"/>
        <v>2.5</v>
      </c>
      <c r="T130" s="110">
        <f t="shared" si="11"/>
        <v>6.75</v>
      </c>
      <c r="U130" s="91" t="s">
        <v>1237</v>
      </c>
      <c r="V130" s="29" t="s">
        <v>1328</v>
      </c>
    </row>
    <row r="131" spans="1:22" ht="169" x14ac:dyDescent="0.3">
      <c r="A131" s="111" t="s">
        <v>1238</v>
      </c>
      <c r="B131" s="4" t="s">
        <v>1463</v>
      </c>
      <c r="C131" s="12" t="s">
        <v>702</v>
      </c>
      <c r="D131" s="12" t="s">
        <v>703</v>
      </c>
      <c r="E131" s="13" t="s">
        <v>704</v>
      </c>
      <c r="F131" s="27">
        <v>7</v>
      </c>
      <c r="G131" s="29">
        <v>1</v>
      </c>
      <c r="H131" s="29">
        <v>0.5</v>
      </c>
      <c r="I131" s="13" t="s">
        <v>705</v>
      </c>
      <c r="J131" s="13" t="s">
        <v>23</v>
      </c>
      <c r="K131" s="13" t="s">
        <v>67</v>
      </c>
      <c r="L131" s="12" t="s">
        <v>706</v>
      </c>
      <c r="M131" s="44" t="s">
        <v>707</v>
      </c>
      <c r="N131" s="7" t="s">
        <v>708</v>
      </c>
      <c r="O131" s="96">
        <v>0.5</v>
      </c>
      <c r="P131" s="96">
        <v>1</v>
      </c>
      <c r="Q131" s="96">
        <v>25</v>
      </c>
      <c r="R131" s="96">
        <v>67.5</v>
      </c>
      <c r="S131" s="109">
        <f t="shared" si="10"/>
        <v>0.8928571428571429</v>
      </c>
      <c r="T131" s="110">
        <f t="shared" si="11"/>
        <v>2.4107142857142856</v>
      </c>
      <c r="U131" s="7" t="s">
        <v>709</v>
      </c>
      <c r="V131" s="29" t="s">
        <v>710</v>
      </c>
    </row>
    <row r="132" spans="1:22" ht="130" x14ac:dyDescent="0.3">
      <c r="A132" s="111" t="s">
        <v>1239</v>
      </c>
      <c r="B132" s="4" t="s">
        <v>1464</v>
      </c>
      <c r="C132" s="12" t="s">
        <v>711</v>
      </c>
      <c r="D132" s="45" t="s">
        <v>712</v>
      </c>
      <c r="E132" s="13" t="s">
        <v>704</v>
      </c>
      <c r="F132" s="27">
        <v>8</v>
      </c>
      <c r="G132" s="29">
        <v>1</v>
      </c>
      <c r="H132" s="29">
        <v>0.5</v>
      </c>
      <c r="I132" s="13" t="s">
        <v>713</v>
      </c>
      <c r="J132" s="13" t="s">
        <v>23</v>
      </c>
      <c r="K132" s="13" t="s">
        <v>67</v>
      </c>
      <c r="L132" s="13" t="s">
        <v>714</v>
      </c>
      <c r="M132" s="8" t="s">
        <v>715</v>
      </c>
      <c r="N132" s="7" t="s">
        <v>708</v>
      </c>
      <c r="O132" s="96">
        <v>0.5</v>
      </c>
      <c r="P132" s="96">
        <v>1</v>
      </c>
      <c r="Q132" s="96">
        <v>25</v>
      </c>
      <c r="R132" s="96">
        <v>67.5</v>
      </c>
      <c r="S132" s="109">
        <f t="shared" si="10"/>
        <v>0.78125</v>
      </c>
      <c r="T132" s="110">
        <f t="shared" si="11"/>
        <v>2.109375</v>
      </c>
      <c r="U132" s="7" t="s">
        <v>709</v>
      </c>
      <c r="V132" s="29" t="s">
        <v>710</v>
      </c>
    </row>
    <row r="133" spans="1:22" ht="117" x14ac:dyDescent="0.3">
      <c r="A133" s="111" t="s">
        <v>1240</v>
      </c>
      <c r="B133" s="4" t="s">
        <v>1465</v>
      </c>
      <c r="C133" s="13" t="s">
        <v>716</v>
      </c>
      <c r="D133" s="12" t="s">
        <v>717</v>
      </c>
      <c r="E133" s="13" t="s">
        <v>704</v>
      </c>
      <c r="F133" s="27">
        <v>8</v>
      </c>
      <c r="G133" s="29">
        <v>1</v>
      </c>
      <c r="H133" s="29">
        <v>0.5</v>
      </c>
      <c r="I133" s="13" t="s">
        <v>718</v>
      </c>
      <c r="J133" s="13" t="s">
        <v>23</v>
      </c>
      <c r="K133" s="13" t="s">
        <v>67</v>
      </c>
      <c r="L133" s="13" t="s">
        <v>719</v>
      </c>
      <c r="M133" s="8" t="s">
        <v>720</v>
      </c>
      <c r="N133" s="7" t="s">
        <v>708</v>
      </c>
      <c r="O133" s="96">
        <v>0.5</v>
      </c>
      <c r="P133" s="96">
        <v>1</v>
      </c>
      <c r="Q133" s="96">
        <v>25</v>
      </c>
      <c r="R133" s="96">
        <v>67.5</v>
      </c>
      <c r="S133" s="109">
        <f t="shared" si="10"/>
        <v>0.78125</v>
      </c>
      <c r="T133" s="110">
        <f t="shared" si="11"/>
        <v>2.109375</v>
      </c>
      <c r="U133" s="7" t="s">
        <v>709</v>
      </c>
      <c r="V133" s="29" t="s">
        <v>710</v>
      </c>
    </row>
    <row r="134" spans="1:22" ht="117" x14ac:dyDescent="0.3">
      <c r="A134" s="111" t="s">
        <v>1241</v>
      </c>
      <c r="B134" s="4" t="s">
        <v>1466</v>
      </c>
      <c r="C134" s="12" t="s">
        <v>721</v>
      </c>
      <c r="D134" s="12" t="s">
        <v>722</v>
      </c>
      <c r="E134" s="13" t="s">
        <v>704</v>
      </c>
      <c r="F134" s="27">
        <v>8</v>
      </c>
      <c r="G134" s="29">
        <v>1</v>
      </c>
      <c r="H134" s="29">
        <v>0.5</v>
      </c>
      <c r="I134" s="13" t="s">
        <v>723</v>
      </c>
      <c r="J134" s="13" t="s">
        <v>23</v>
      </c>
      <c r="K134" s="13" t="s">
        <v>67</v>
      </c>
      <c r="L134" s="13" t="s">
        <v>719</v>
      </c>
      <c r="M134" s="13" t="s">
        <v>724</v>
      </c>
      <c r="N134" s="7" t="s">
        <v>708</v>
      </c>
      <c r="O134" s="96">
        <v>0.5</v>
      </c>
      <c r="P134" s="96">
        <v>1</v>
      </c>
      <c r="Q134" s="96">
        <v>25</v>
      </c>
      <c r="R134" s="96">
        <v>67.5</v>
      </c>
      <c r="S134" s="109">
        <f t="shared" si="10"/>
        <v>0.78125</v>
      </c>
      <c r="T134" s="110">
        <f t="shared" si="11"/>
        <v>2.109375</v>
      </c>
      <c r="U134" s="7" t="s">
        <v>709</v>
      </c>
      <c r="V134" s="29" t="s">
        <v>710</v>
      </c>
    </row>
    <row r="135" spans="1:22" ht="117" x14ac:dyDescent="0.3">
      <c r="A135" s="111" t="s">
        <v>1242</v>
      </c>
      <c r="B135" s="4" t="s">
        <v>1467</v>
      </c>
      <c r="C135" s="13" t="s">
        <v>725</v>
      </c>
      <c r="D135" s="12" t="s">
        <v>726</v>
      </c>
      <c r="E135" s="13" t="s">
        <v>727</v>
      </c>
      <c r="F135" s="27">
        <v>8</v>
      </c>
      <c r="G135" s="29">
        <v>2</v>
      </c>
      <c r="H135" s="29">
        <v>1.5</v>
      </c>
      <c r="I135" s="13" t="s">
        <v>728</v>
      </c>
      <c r="J135" s="13" t="s">
        <v>23</v>
      </c>
      <c r="K135" s="13" t="s">
        <v>67</v>
      </c>
      <c r="L135" s="7" t="s">
        <v>25</v>
      </c>
      <c r="M135" s="8" t="s">
        <v>729</v>
      </c>
      <c r="N135" s="7" t="s">
        <v>708</v>
      </c>
      <c r="O135" s="96">
        <v>1</v>
      </c>
      <c r="P135" s="96">
        <v>3</v>
      </c>
      <c r="Q135" s="96">
        <v>25</v>
      </c>
      <c r="R135" s="96">
        <v>67.5</v>
      </c>
      <c r="S135" s="109">
        <f t="shared" si="10"/>
        <v>4.6875</v>
      </c>
      <c r="T135" s="110">
        <f t="shared" si="11"/>
        <v>12.65625</v>
      </c>
      <c r="U135" s="7" t="s">
        <v>709</v>
      </c>
      <c r="V135" s="29" t="s">
        <v>710</v>
      </c>
    </row>
    <row r="136" spans="1:22" ht="91" x14ac:dyDescent="0.3">
      <c r="A136" s="111" t="s">
        <v>1243</v>
      </c>
      <c r="B136" s="4" t="s">
        <v>1468</v>
      </c>
      <c r="C136" s="9" t="s">
        <v>730</v>
      </c>
      <c r="D136" s="6" t="s">
        <v>731</v>
      </c>
      <c r="E136" s="6" t="s">
        <v>732</v>
      </c>
      <c r="F136" s="27">
        <v>11</v>
      </c>
      <c r="G136" s="29">
        <v>1</v>
      </c>
      <c r="H136" s="29">
        <v>0.5</v>
      </c>
      <c r="I136" s="7" t="s">
        <v>733</v>
      </c>
      <c r="J136" s="7" t="s">
        <v>23</v>
      </c>
      <c r="K136" s="7" t="s">
        <v>67</v>
      </c>
      <c r="L136" s="7" t="s">
        <v>734</v>
      </c>
      <c r="M136" s="46" t="s">
        <v>735</v>
      </c>
      <c r="N136" s="13" t="s">
        <v>736</v>
      </c>
      <c r="O136" s="96">
        <v>0.5</v>
      </c>
      <c r="P136" s="96">
        <v>1</v>
      </c>
      <c r="Q136" s="96">
        <v>25</v>
      </c>
      <c r="R136" s="96">
        <v>67.5</v>
      </c>
      <c r="S136" s="109">
        <f t="shared" si="10"/>
        <v>0.56818181818181823</v>
      </c>
      <c r="T136" s="110">
        <f t="shared" si="11"/>
        <v>1.5340909090909092</v>
      </c>
      <c r="U136" s="11" t="s">
        <v>732</v>
      </c>
      <c r="V136" s="29" t="s">
        <v>737</v>
      </c>
    </row>
    <row r="137" spans="1:22" ht="117" x14ac:dyDescent="0.3">
      <c r="A137" s="111" t="s">
        <v>1244</v>
      </c>
      <c r="B137" s="4" t="s">
        <v>1469</v>
      </c>
      <c r="C137" s="9" t="s">
        <v>738</v>
      </c>
      <c r="D137" s="9" t="s">
        <v>739</v>
      </c>
      <c r="E137" s="7" t="s">
        <v>740</v>
      </c>
      <c r="F137" s="27">
        <v>5</v>
      </c>
      <c r="G137" s="28">
        <v>1</v>
      </c>
      <c r="H137" s="28">
        <v>1</v>
      </c>
      <c r="I137" s="7" t="s">
        <v>741</v>
      </c>
      <c r="J137" s="7" t="s">
        <v>38</v>
      </c>
      <c r="K137" s="7" t="s">
        <v>230</v>
      </c>
      <c r="L137" s="7" t="s">
        <v>25</v>
      </c>
      <c r="M137" s="8" t="s">
        <v>742</v>
      </c>
      <c r="N137" s="28" t="s">
        <v>41</v>
      </c>
      <c r="O137" s="96">
        <v>1</v>
      </c>
      <c r="P137" s="96">
        <v>3</v>
      </c>
      <c r="Q137" s="96">
        <v>25</v>
      </c>
      <c r="R137" s="96">
        <v>68</v>
      </c>
      <c r="S137" s="109">
        <f t="shared" si="10"/>
        <v>5</v>
      </c>
      <c r="T137" s="110">
        <f t="shared" si="11"/>
        <v>13.6</v>
      </c>
      <c r="U137" s="91" t="s">
        <v>1245</v>
      </c>
      <c r="V137" s="27"/>
    </row>
    <row r="138" spans="1:22" ht="156" x14ac:dyDescent="0.3">
      <c r="A138" s="111" t="s">
        <v>1246</v>
      </c>
      <c r="B138" s="4" t="s">
        <v>1470</v>
      </c>
      <c r="C138" s="13" t="s">
        <v>743</v>
      </c>
      <c r="D138" s="13" t="s">
        <v>744</v>
      </c>
      <c r="E138" s="7" t="s">
        <v>745</v>
      </c>
      <c r="F138" s="27">
        <v>10</v>
      </c>
      <c r="G138" s="28">
        <v>9</v>
      </c>
      <c r="H138" s="28">
        <v>9</v>
      </c>
      <c r="I138" s="6" t="s">
        <v>746</v>
      </c>
      <c r="J138" s="7" t="s">
        <v>38</v>
      </c>
      <c r="K138" s="7" t="s">
        <v>184</v>
      </c>
      <c r="L138" s="7" t="s">
        <v>747</v>
      </c>
      <c r="M138" s="8" t="s">
        <v>748</v>
      </c>
      <c r="N138" s="7" t="s">
        <v>277</v>
      </c>
      <c r="O138" s="96">
        <v>0.5</v>
      </c>
      <c r="P138" s="96">
        <v>1</v>
      </c>
      <c r="Q138" s="96">
        <v>17.5</v>
      </c>
      <c r="R138" s="96">
        <v>40.5</v>
      </c>
      <c r="S138" s="109">
        <f t="shared" si="10"/>
        <v>7.875</v>
      </c>
      <c r="T138" s="110">
        <f t="shared" si="11"/>
        <v>18.224999999999998</v>
      </c>
      <c r="U138" s="11" t="s">
        <v>1247</v>
      </c>
      <c r="V138" s="27"/>
    </row>
    <row r="139" spans="1:22" ht="91" x14ac:dyDescent="0.3">
      <c r="A139" s="111" t="s">
        <v>1248</v>
      </c>
      <c r="B139" s="4" t="s">
        <v>1471</v>
      </c>
      <c r="C139" s="12" t="s">
        <v>749</v>
      </c>
      <c r="D139" s="13" t="s">
        <v>750</v>
      </c>
      <c r="E139" s="7" t="s">
        <v>751</v>
      </c>
      <c r="F139" s="27">
        <v>4</v>
      </c>
      <c r="G139" s="28">
        <v>2</v>
      </c>
      <c r="H139" s="28">
        <v>2</v>
      </c>
      <c r="I139" s="6" t="s">
        <v>679</v>
      </c>
      <c r="J139" s="7" t="s">
        <v>38</v>
      </c>
      <c r="K139" s="7" t="s">
        <v>184</v>
      </c>
      <c r="L139" s="7" t="s">
        <v>25</v>
      </c>
      <c r="M139" s="8" t="s">
        <v>752</v>
      </c>
      <c r="N139" s="7" t="s">
        <v>277</v>
      </c>
      <c r="O139" s="96">
        <v>1</v>
      </c>
      <c r="P139" s="96">
        <v>3</v>
      </c>
      <c r="Q139" s="96">
        <v>25</v>
      </c>
      <c r="R139" s="96">
        <v>68</v>
      </c>
      <c r="S139" s="109">
        <f t="shared" si="10"/>
        <v>12.5</v>
      </c>
      <c r="T139" s="110">
        <f t="shared" si="11"/>
        <v>34</v>
      </c>
      <c r="U139" s="11" t="s">
        <v>759</v>
      </c>
      <c r="V139" s="27"/>
    </row>
    <row r="140" spans="1:22" ht="78" x14ac:dyDescent="0.3">
      <c r="A140" s="111" t="s">
        <v>1249</v>
      </c>
      <c r="B140" s="4" t="s">
        <v>1472</v>
      </c>
      <c r="C140" s="12" t="s">
        <v>753</v>
      </c>
      <c r="D140" s="13" t="s">
        <v>754</v>
      </c>
      <c r="E140" s="7" t="s">
        <v>754</v>
      </c>
      <c r="F140" s="27">
        <v>3</v>
      </c>
      <c r="G140" s="28">
        <v>3</v>
      </c>
      <c r="H140" s="28">
        <v>3</v>
      </c>
      <c r="I140" s="6" t="s">
        <v>755</v>
      </c>
      <c r="J140" s="7" t="s">
        <v>23</v>
      </c>
      <c r="K140" s="7" t="s">
        <v>24</v>
      </c>
      <c r="L140" s="7" t="s">
        <v>25</v>
      </c>
      <c r="M140" s="8" t="s">
        <v>756</v>
      </c>
      <c r="N140" s="7" t="s">
        <v>277</v>
      </c>
      <c r="O140" s="96">
        <v>1</v>
      </c>
      <c r="P140" s="96">
        <v>3</v>
      </c>
      <c r="Q140" s="96">
        <v>40</v>
      </c>
      <c r="R140" s="96">
        <v>108</v>
      </c>
      <c r="S140" s="109">
        <f t="shared" si="10"/>
        <v>40</v>
      </c>
      <c r="T140" s="110">
        <f t="shared" si="11"/>
        <v>108</v>
      </c>
      <c r="U140" s="11" t="s">
        <v>759</v>
      </c>
      <c r="V140" s="27"/>
    </row>
    <row r="141" spans="1:22" ht="104" x14ac:dyDescent="0.3">
      <c r="A141" s="111" t="s">
        <v>1250</v>
      </c>
      <c r="B141" s="4" t="s">
        <v>1473</v>
      </c>
      <c r="C141" s="9" t="s">
        <v>757</v>
      </c>
      <c r="D141" s="7" t="s">
        <v>758</v>
      </c>
      <c r="E141" s="7" t="s">
        <v>759</v>
      </c>
      <c r="F141" s="27">
        <v>3</v>
      </c>
      <c r="G141" s="28">
        <v>1</v>
      </c>
      <c r="H141" s="28">
        <v>1</v>
      </c>
      <c r="I141" s="7" t="s">
        <v>760</v>
      </c>
      <c r="J141" s="7" t="s">
        <v>23</v>
      </c>
      <c r="K141" s="30" t="s">
        <v>67</v>
      </c>
      <c r="L141" s="7" t="s">
        <v>761</v>
      </c>
      <c r="M141" s="47" t="s">
        <v>762</v>
      </c>
      <c r="N141" s="7" t="s">
        <v>763</v>
      </c>
      <c r="O141" s="96">
        <v>0.5</v>
      </c>
      <c r="P141" s="96">
        <v>1</v>
      </c>
      <c r="Q141" s="96">
        <v>25</v>
      </c>
      <c r="R141" s="96">
        <v>67.5</v>
      </c>
      <c r="S141" s="109">
        <f t="shared" si="10"/>
        <v>4.166666666666667</v>
      </c>
      <c r="T141" s="110">
        <f t="shared" si="11"/>
        <v>11.25</v>
      </c>
      <c r="U141" s="11" t="s">
        <v>759</v>
      </c>
      <c r="V141" s="27"/>
    </row>
    <row r="142" spans="1:22" ht="78" x14ac:dyDescent="0.3">
      <c r="A142" s="111" t="s">
        <v>1251</v>
      </c>
      <c r="B142" s="4" t="s">
        <v>1474</v>
      </c>
      <c r="C142" s="5" t="s">
        <v>764</v>
      </c>
      <c r="D142" s="5" t="s">
        <v>765</v>
      </c>
      <c r="E142" s="7" t="s">
        <v>421</v>
      </c>
      <c r="F142" s="27">
        <v>3</v>
      </c>
      <c r="G142" s="28">
        <v>1</v>
      </c>
      <c r="H142" s="28">
        <v>1</v>
      </c>
      <c r="I142" s="6" t="s">
        <v>766</v>
      </c>
      <c r="J142" s="7" t="s">
        <v>23</v>
      </c>
      <c r="K142" s="7" t="s">
        <v>24</v>
      </c>
      <c r="L142" s="6" t="s">
        <v>767</v>
      </c>
      <c r="M142" s="6" t="s">
        <v>768</v>
      </c>
      <c r="N142" s="48" t="s">
        <v>408</v>
      </c>
      <c r="O142" s="96">
        <v>0.5</v>
      </c>
      <c r="P142" s="96">
        <v>1</v>
      </c>
      <c r="Q142" s="96">
        <v>22.5</v>
      </c>
      <c r="R142" s="96">
        <v>54</v>
      </c>
      <c r="S142" s="109">
        <f t="shared" si="10"/>
        <v>3.75</v>
      </c>
      <c r="T142" s="110">
        <f t="shared" si="11"/>
        <v>9</v>
      </c>
      <c r="U142" s="40" t="s">
        <v>421</v>
      </c>
      <c r="V142" s="27"/>
    </row>
    <row r="143" spans="1:22" ht="63" customHeight="1" x14ac:dyDescent="0.3">
      <c r="A143" s="111" t="s">
        <v>1252</v>
      </c>
      <c r="B143" s="4" t="s">
        <v>1475</v>
      </c>
      <c r="C143" s="49" t="s">
        <v>769</v>
      </c>
      <c r="D143" s="50" t="s">
        <v>770</v>
      </c>
      <c r="E143" s="50" t="s">
        <v>771</v>
      </c>
      <c r="F143" s="27">
        <v>3</v>
      </c>
      <c r="G143" s="29">
        <v>2</v>
      </c>
      <c r="H143" s="29">
        <v>1</v>
      </c>
      <c r="I143" s="30" t="s">
        <v>772</v>
      </c>
      <c r="J143" s="40" t="s">
        <v>23</v>
      </c>
      <c r="K143" s="50" t="s">
        <v>67</v>
      </c>
      <c r="L143" s="30" t="s">
        <v>773</v>
      </c>
      <c r="M143" s="30" t="s">
        <v>774</v>
      </c>
      <c r="N143" s="48" t="s">
        <v>775</v>
      </c>
      <c r="O143" s="96">
        <v>0.5</v>
      </c>
      <c r="P143" s="96">
        <v>1</v>
      </c>
      <c r="Q143" s="96">
        <v>25</v>
      </c>
      <c r="R143" s="96">
        <v>67.5</v>
      </c>
      <c r="S143" s="109">
        <f t="shared" si="10"/>
        <v>4.166666666666667</v>
      </c>
      <c r="T143" s="110">
        <f t="shared" si="11"/>
        <v>11.25</v>
      </c>
      <c r="U143" s="91" t="s">
        <v>1253</v>
      </c>
      <c r="V143" s="29" t="s">
        <v>782</v>
      </c>
    </row>
    <row r="144" spans="1:22" ht="140.25" customHeight="1" x14ac:dyDescent="0.3">
      <c r="A144" s="111" t="s">
        <v>1254</v>
      </c>
      <c r="B144" s="4" t="s">
        <v>1476</v>
      </c>
      <c r="C144" s="49" t="s">
        <v>776</v>
      </c>
      <c r="D144" s="50" t="s">
        <v>777</v>
      </c>
      <c r="E144" s="50" t="s">
        <v>771</v>
      </c>
      <c r="F144" s="27">
        <v>9</v>
      </c>
      <c r="G144" s="29">
        <v>2</v>
      </c>
      <c r="H144" s="29">
        <v>1</v>
      </c>
      <c r="I144" s="30" t="s">
        <v>778</v>
      </c>
      <c r="J144" s="50" t="s">
        <v>779</v>
      </c>
      <c r="K144" s="50" t="s">
        <v>67</v>
      </c>
      <c r="L144" s="30" t="s">
        <v>780</v>
      </c>
      <c r="M144" s="30" t="s">
        <v>781</v>
      </c>
      <c r="N144" s="51" t="s">
        <v>775</v>
      </c>
      <c r="O144" s="96">
        <v>0.5</v>
      </c>
      <c r="P144" s="96">
        <v>1</v>
      </c>
      <c r="Q144" s="96">
        <v>25</v>
      </c>
      <c r="R144" s="96">
        <v>67.5</v>
      </c>
      <c r="S144" s="109">
        <f t="shared" si="10"/>
        <v>1.3888888888888888</v>
      </c>
      <c r="T144" s="110">
        <f t="shared" si="11"/>
        <v>3.75</v>
      </c>
      <c r="U144" s="91" t="s">
        <v>1253</v>
      </c>
      <c r="V144" s="29" t="s">
        <v>782</v>
      </c>
    </row>
    <row r="145" spans="1:22" ht="65" x14ac:dyDescent="0.3">
      <c r="A145" s="111" t="s">
        <v>1255</v>
      </c>
      <c r="B145" s="4" t="s">
        <v>1477</v>
      </c>
      <c r="C145" s="49" t="s">
        <v>783</v>
      </c>
      <c r="D145" s="50" t="s">
        <v>784</v>
      </c>
      <c r="E145" s="50" t="s">
        <v>785</v>
      </c>
      <c r="F145" s="27">
        <v>4</v>
      </c>
      <c r="G145" s="28">
        <v>3</v>
      </c>
      <c r="H145" s="28">
        <v>3</v>
      </c>
      <c r="I145" s="30" t="s">
        <v>86</v>
      </c>
      <c r="J145" s="50" t="s">
        <v>23</v>
      </c>
      <c r="K145" s="50" t="s">
        <v>24</v>
      </c>
      <c r="L145" s="30" t="s">
        <v>786</v>
      </c>
      <c r="M145" s="30" t="s">
        <v>787</v>
      </c>
      <c r="N145" s="7" t="s">
        <v>277</v>
      </c>
      <c r="O145" s="96">
        <v>0.5</v>
      </c>
      <c r="P145" s="96">
        <v>1</v>
      </c>
      <c r="Q145" s="96">
        <v>22.5</v>
      </c>
      <c r="R145" s="96">
        <v>52</v>
      </c>
      <c r="S145" s="109">
        <f t="shared" si="10"/>
        <v>8.4375</v>
      </c>
      <c r="T145" s="110">
        <f t="shared" si="11"/>
        <v>19.5</v>
      </c>
      <c r="U145" s="7" t="s">
        <v>691</v>
      </c>
      <c r="V145" s="27"/>
    </row>
    <row r="146" spans="1:22" ht="91" x14ac:dyDescent="0.3">
      <c r="A146" s="111" t="s">
        <v>1256</v>
      </c>
      <c r="B146" s="4" t="s">
        <v>1478</v>
      </c>
      <c r="C146" s="49" t="s">
        <v>788</v>
      </c>
      <c r="D146" s="50" t="s">
        <v>789</v>
      </c>
      <c r="E146" s="50" t="s">
        <v>790</v>
      </c>
      <c r="F146" s="28">
        <v>4</v>
      </c>
      <c r="G146" s="28">
        <v>1</v>
      </c>
      <c r="H146" s="28">
        <v>1</v>
      </c>
      <c r="I146" s="30" t="s">
        <v>791</v>
      </c>
      <c r="J146" s="50" t="s">
        <v>23</v>
      </c>
      <c r="K146" s="50" t="s">
        <v>24</v>
      </c>
      <c r="L146" s="6" t="s">
        <v>792</v>
      </c>
      <c r="M146" s="28" t="s">
        <v>793</v>
      </c>
      <c r="N146" s="7" t="s">
        <v>277</v>
      </c>
      <c r="O146" s="96">
        <v>0.5</v>
      </c>
      <c r="P146" s="96">
        <v>1</v>
      </c>
      <c r="Q146" s="96">
        <v>22.5</v>
      </c>
      <c r="R146" s="96">
        <v>52</v>
      </c>
      <c r="S146" s="109">
        <f t="shared" si="10"/>
        <v>2.8125</v>
      </c>
      <c r="T146" s="110">
        <f t="shared" si="11"/>
        <v>6.5</v>
      </c>
      <c r="U146" s="7" t="s">
        <v>691</v>
      </c>
      <c r="V146" s="27"/>
    </row>
    <row r="147" spans="1:22" ht="143" x14ac:dyDescent="0.3">
      <c r="A147" s="111" t="s">
        <v>1257</v>
      </c>
      <c r="B147" s="4" t="s">
        <v>1479</v>
      </c>
      <c r="C147" s="9" t="s">
        <v>794</v>
      </c>
      <c r="D147" s="9" t="s">
        <v>795</v>
      </c>
      <c r="E147" s="7" t="s">
        <v>796</v>
      </c>
      <c r="F147" s="52">
        <v>2</v>
      </c>
      <c r="G147" s="52">
        <v>1</v>
      </c>
      <c r="H147" s="52">
        <v>1</v>
      </c>
      <c r="I147" s="7" t="s">
        <v>797</v>
      </c>
      <c r="J147" s="7" t="s">
        <v>23</v>
      </c>
      <c r="K147" s="7" t="s">
        <v>24</v>
      </c>
      <c r="L147" s="9" t="s">
        <v>798</v>
      </c>
      <c r="M147" s="8" t="s">
        <v>799</v>
      </c>
      <c r="N147" s="52" t="s">
        <v>115</v>
      </c>
      <c r="O147" s="96">
        <v>0.5</v>
      </c>
      <c r="P147" s="96">
        <v>1</v>
      </c>
      <c r="Q147" s="96">
        <v>22.5</v>
      </c>
      <c r="R147" s="96">
        <v>52</v>
      </c>
      <c r="S147" s="109">
        <f t="shared" si="10"/>
        <v>5.625</v>
      </c>
      <c r="T147" s="110">
        <f t="shared" si="11"/>
        <v>13</v>
      </c>
      <c r="U147" s="7" t="s">
        <v>796</v>
      </c>
      <c r="V147" s="27"/>
    </row>
    <row r="148" spans="1:22" ht="91" x14ac:dyDescent="0.3">
      <c r="A148" s="111" t="s">
        <v>1258</v>
      </c>
      <c r="B148" s="4" t="s">
        <v>1480</v>
      </c>
      <c r="C148" s="49" t="s">
        <v>800</v>
      </c>
      <c r="D148" s="49" t="s">
        <v>801</v>
      </c>
      <c r="E148" s="53" t="s">
        <v>802</v>
      </c>
      <c r="F148" s="40">
        <v>4</v>
      </c>
      <c r="G148" s="40">
        <v>4</v>
      </c>
      <c r="H148" s="40">
        <v>4</v>
      </c>
      <c r="I148" s="30" t="s">
        <v>803</v>
      </c>
      <c r="J148" s="40" t="s">
        <v>23</v>
      </c>
      <c r="K148" s="40" t="s">
        <v>24</v>
      </c>
      <c r="L148" s="30" t="s">
        <v>804</v>
      </c>
      <c r="M148" s="30" t="s">
        <v>805</v>
      </c>
      <c r="N148" s="48" t="s">
        <v>408</v>
      </c>
      <c r="O148" s="96">
        <v>0.5</v>
      </c>
      <c r="P148" s="96">
        <v>1</v>
      </c>
      <c r="Q148" s="96">
        <v>22.5</v>
      </c>
      <c r="R148" s="96">
        <v>52</v>
      </c>
      <c r="S148" s="109">
        <f t="shared" si="10"/>
        <v>11.25</v>
      </c>
      <c r="T148" s="110">
        <f t="shared" si="11"/>
        <v>26</v>
      </c>
      <c r="U148" s="40" t="s">
        <v>448</v>
      </c>
      <c r="V148" s="27"/>
    </row>
    <row r="149" spans="1:22" ht="78" x14ac:dyDescent="0.3">
      <c r="A149" s="111" t="s">
        <v>1259</v>
      </c>
      <c r="B149" s="4" t="s">
        <v>1481</v>
      </c>
      <c r="C149" s="49" t="s">
        <v>806</v>
      </c>
      <c r="D149" s="49" t="s">
        <v>807</v>
      </c>
      <c r="E149" s="53" t="s">
        <v>808</v>
      </c>
      <c r="F149" s="40">
        <v>3</v>
      </c>
      <c r="G149" s="40">
        <v>3</v>
      </c>
      <c r="H149" s="40">
        <v>3</v>
      </c>
      <c r="I149" s="30" t="s">
        <v>809</v>
      </c>
      <c r="J149" s="40" t="s">
        <v>38</v>
      </c>
      <c r="K149" s="40" t="s">
        <v>230</v>
      </c>
      <c r="L149" s="30" t="s">
        <v>25</v>
      </c>
      <c r="M149" s="30" t="s">
        <v>810</v>
      </c>
      <c r="N149" s="48" t="s">
        <v>408</v>
      </c>
      <c r="O149" s="96">
        <v>1</v>
      </c>
      <c r="P149" s="96">
        <v>3</v>
      </c>
      <c r="Q149" s="96">
        <v>25</v>
      </c>
      <c r="R149" s="96">
        <v>68</v>
      </c>
      <c r="S149" s="109">
        <f t="shared" si="10"/>
        <v>25</v>
      </c>
      <c r="T149" s="110">
        <f t="shared" si="11"/>
        <v>68</v>
      </c>
      <c r="U149" s="7" t="s">
        <v>448</v>
      </c>
      <c r="V149" s="27"/>
    </row>
    <row r="150" spans="1:22" ht="130" x14ac:dyDescent="0.3">
      <c r="A150" s="111" t="s">
        <v>1260</v>
      </c>
      <c r="B150" s="4" t="s">
        <v>1482</v>
      </c>
      <c r="C150" s="49" t="s">
        <v>811</v>
      </c>
      <c r="D150" s="49" t="s">
        <v>812</v>
      </c>
      <c r="E150" s="49" t="s">
        <v>813</v>
      </c>
      <c r="F150" s="30" t="s">
        <v>1074</v>
      </c>
      <c r="G150" s="30" t="s">
        <v>1074</v>
      </c>
      <c r="H150" s="30" t="s">
        <v>1074</v>
      </c>
      <c r="I150" s="40" t="s">
        <v>439</v>
      </c>
      <c r="J150" s="40" t="s">
        <v>38</v>
      </c>
      <c r="K150" s="40" t="s">
        <v>230</v>
      </c>
      <c r="L150" s="30" t="s">
        <v>25</v>
      </c>
      <c r="M150" s="30" t="s">
        <v>814</v>
      </c>
      <c r="N150" s="48" t="s">
        <v>408</v>
      </c>
      <c r="O150" s="96">
        <v>1</v>
      </c>
      <c r="P150" s="96">
        <v>3</v>
      </c>
      <c r="Q150" s="96">
        <v>25</v>
      </c>
      <c r="R150" s="96">
        <v>68</v>
      </c>
      <c r="S150" s="109">
        <f t="shared" si="10"/>
        <v>25</v>
      </c>
      <c r="T150" s="110">
        <f t="shared" si="11"/>
        <v>68</v>
      </c>
      <c r="U150" s="11" t="s">
        <v>1178</v>
      </c>
      <c r="V150" s="27"/>
    </row>
    <row r="151" spans="1:22" ht="65" x14ac:dyDescent="0.3">
      <c r="A151" s="111" t="s">
        <v>1261</v>
      </c>
      <c r="B151" s="4" t="s">
        <v>1483</v>
      </c>
      <c r="C151" s="49" t="s">
        <v>815</v>
      </c>
      <c r="D151" s="49" t="s">
        <v>816</v>
      </c>
      <c r="E151" s="53" t="s">
        <v>817</v>
      </c>
      <c r="F151" s="40">
        <v>2</v>
      </c>
      <c r="G151" s="40">
        <v>2</v>
      </c>
      <c r="H151" s="40">
        <v>2</v>
      </c>
      <c r="I151" s="30" t="s">
        <v>818</v>
      </c>
      <c r="J151" s="40" t="s">
        <v>819</v>
      </c>
      <c r="K151" s="40" t="s">
        <v>230</v>
      </c>
      <c r="L151" s="30" t="s">
        <v>25</v>
      </c>
      <c r="M151" s="30" t="s">
        <v>820</v>
      </c>
      <c r="N151" s="48" t="s">
        <v>408</v>
      </c>
      <c r="O151" s="96">
        <v>1</v>
      </c>
      <c r="P151" s="96">
        <v>3</v>
      </c>
      <c r="Q151" s="96">
        <v>25</v>
      </c>
      <c r="R151" s="96">
        <v>68</v>
      </c>
      <c r="S151" s="109">
        <f t="shared" ref="S151:S176" si="12">(Q151*O151)/F151*H151</f>
        <v>25</v>
      </c>
      <c r="T151" s="110">
        <f t="shared" ref="T151:T176" si="13">(R151*O151)/F151*H151</f>
        <v>68</v>
      </c>
      <c r="U151" s="40" t="s">
        <v>421</v>
      </c>
      <c r="V151" s="27"/>
    </row>
    <row r="152" spans="1:22" ht="91" x14ac:dyDescent="0.3">
      <c r="A152" s="111" t="s">
        <v>1262</v>
      </c>
      <c r="B152" s="4" t="s">
        <v>1484</v>
      </c>
      <c r="C152" s="49" t="s">
        <v>821</v>
      </c>
      <c r="D152" s="49" t="s">
        <v>822</v>
      </c>
      <c r="E152" s="53" t="s">
        <v>823</v>
      </c>
      <c r="F152" s="40">
        <v>4</v>
      </c>
      <c r="G152" s="40">
        <v>4</v>
      </c>
      <c r="H152" s="40">
        <v>4</v>
      </c>
      <c r="I152" s="30" t="s">
        <v>824</v>
      </c>
      <c r="J152" s="40" t="s">
        <v>819</v>
      </c>
      <c r="K152" s="40" t="s">
        <v>230</v>
      </c>
      <c r="L152" s="30" t="s">
        <v>25</v>
      </c>
      <c r="M152" s="30" t="s">
        <v>825</v>
      </c>
      <c r="N152" s="48" t="s">
        <v>408</v>
      </c>
      <c r="O152" s="96">
        <v>1</v>
      </c>
      <c r="P152" s="96">
        <v>3</v>
      </c>
      <c r="Q152" s="96">
        <v>25</v>
      </c>
      <c r="R152" s="96">
        <v>68</v>
      </c>
      <c r="S152" s="109">
        <f t="shared" si="12"/>
        <v>25</v>
      </c>
      <c r="T152" s="110">
        <f t="shared" si="13"/>
        <v>68</v>
      </c>
      <c r="U152" s="40" t="s">
        <v>421</v>
      </c>
      <c r="V152" s="27"/>
    </row>
    <row r="153" spans="1:22" ht="143" x14ac:dyDescent="0.3">
      <c r="A153" s="111" t="s">
        <v>1263</v>
      </c>
      <c r="B153" s="4" t="s">
        <v>1485</v>
      </c>
      <c r="C153" s="6" t="s">
        <v>826</v>
      </c>
      <c r="D153" s="6" t="s">
        <v>827</v>
      </c>
      <c r="E153" s="6" t="s">
        <v>828</v>
      </c>
      <c r="F153" s="6" t="s">
        <v>1077</v>
      </c>
      <c r="G153" s="6" t="s">
        <v>1071</v>
      </c>
      <c r="H153" s="6" t="s">
        <v>1071</v>
      </c>
      <c r="I153" s="6" t="s">
        <v>829</v>
      </c>
      <c r="J153" s="6" t="s">
        <v>23</v>
      </c>
      <c r="K153" s="6" t="s">
        <v>24</v>
      </c>
      <c r="L153" s="6" t="s">
        <v>830</v>
      </c>
      <c r="M153" s="54" t="s">
        <v>831</v>
      </c>
      <c r="N153" s="6" t="s">
        <v>172</v>
      </c>
      <c r="O153" s="96">
        <v>0.5</v>
      </c>
      <c r="P153" s="96">
        <v>1</v>
      </c>
      <c r="Q153" s="96">
        <v>22.5</v>
      </c>
      <c r="R153" s="96">
        <v>54</v>
      </c>
      <c r="S153" s="109">
        <f t="shared" si="12"/>
        <v>1.875</v>
      </c>
      <c r="T153" s="110">
        <f t="shared" si="13"/>
        <v>4.5</v>
      </c>
      <c r="U153" s="11" t="s">
        <v>1197</v>
      </c>
      <c r="V153" s="27"/>
    </row>
    <row r="154" spans="1:22" ht="117" x14ac:dyDescent="0.3">
      <c r="A154" s="111" t="s">
        <v>1264</v>
      </c>
      <c r="B154" s="4" t="s">
        <v>1486</v>
      </c>
      <c r="C154" s="6" t="s">
        <v>832</v>
      </c>
      <c r="D154" s="6" t="s">
        <v>833</v>
      </c>
      <c r="E154" s="6" t="s">
        <v>834</v>
      </c>
      <c r="F154" s="6" t="s">
        <v>1078</v>
      </c>
      <c r="G154" s="55" t="s">
        <v>1072</v>
      </c>
      <c r="H154" s="55" t="s">
        <v>1072</v>
      </c>
      <c r="I154" s="6" t="s">
        <v>835</v>
      </c>
      <c r="J154" s="6" t="s">
        <v>23</v>
      </c>
      <c r="K154" s="6" t="s">
        <v>24</v>
      </c>
      <c r="L154" s="6" t="s">
        <v>836</v>
      </c>
      <c r="M154" s="56" t="s">
        <v>837</v>
      </c>
      <c r="N154" s="6" t="s">
        <v>172</v>
      </c>
      <c r="O154" s="96">
        <v>0.5</v>
      </c>
      <c r="P154" s="96">
        <v>1</v>
      </c>
      <c r="Q154" s="96">
        <v>22.5</v>
      </c>
      <c r="R154" s="96">
        <v>54</v>
      </c>
      <c r="S154" s="109">
        <f t="shared" si="12"/>
        <v>3.2142857142857144</v>
      </c>
      <c r="T154" s="110">
        <f t="shared" si="13"/>
        <v>7.7142857142857144</v>
      </c>
      <c r="U154" s="11" t="s">
        <v>1197</v>
      </c>
      <c r="V154" s="27"/>
    </row>
    <row r="155" spans="1:22" ht="65" x14ac:dyDescent="0.3">
      <c r="A155" s="111" t="s">
        <v>1265</v>
      </c>
      <c r="B155" s="4" t="s">
        <v>1487</v>
      </c>
      <c r="C155" s="9" t="s">
        <v>838</v>
      </c>
      <c r="D155" s="6" t="s">
        <v>839</v>
      </c>
      <c r="E155" s="7" t="s">
        <v>840</v>
      </c>
      <c r="F155" s="6" t="s">
        <v>1076</v>
      </c>
      <c r="G155" s="55" t="s">
        <v>1071</v>
      </c>
      <c r="H155" s="55" t="s">
        <v>1071</v>
      </c>
      <c r="I155" s="7" t="s">
        <v>1539</v>
      </c>
      <c r="J155" s="24" t="s">
        <v>38</v>
      </c>
      <c r="K155" s="6" t="s">
        <v>184</v>
      </c>
      <c r="L155" s="6" t="s">
        <v>836</v>
      </c>
      <c r="M155" s="57" t="s">
        <v>841</v>
      </c>
      <c r="N155" s="6" t="s">
        <v>172</v>
      </c>
      <c r="O155" s="96">
        <v>0.5</v>
      </c>
      <c r="P155" s="96">
        <v>1</v>
      </c>
      <c r="Q155" s="96">
        <v>17.5</v>
      </c>
      <c r="R155" s="96">
        <v>40.5</v>
      </c>
      <c r="S155" s="109">
        <f t="shared" si="12"/>
        <v>1.75</v>
      </c>
      <c r="T155" s="110">
        <f t="shared" si="13"/>
        <v>4.05</v>
      </c>
      <c r="U155" s="11" t="s">
        <v>1197</v>
      </c>
      <c r="V155" s="94"/>
    </row>
    <row r="156" spans="1:22" ht="117" x14ac:dyDescent="0.3">
      <c r="A156" s="111" t="s">
        <v>1266</v>
      </c>
      <c r="B156" s="4" t="s">
        <v>1488</v>
      </c>
      <c r="C156" s="40" t="s">
        <v>842</v>
      </c>
      <c r="D156" s="53" t="s">
        <v>843</v>
      </c>
      <c r="E156" s="40" t="s">
        <v>844</v>
      </c>
      <c r="F156" s="52">
        <v>2</v>
      </c>
      <c r="G156" s="52">
        <v>1</v>
      </c>
      <c r="H156" s="52">
        <v>1</v>
      </c>
      <c r="I156" s="40" t="s">
        <v>845</v>
      </c>
      <c r="J156" s="40" t="s">
        <v>23</v>
      </c>
      <c r="K156" s="40" t="s">
        <v>24</v>
      </c>
      <c r="L156" s="13" t="s">
        <v>25</v>
      </c>
      <c r="M156" s="58" t="s">
        <v>846</v>
      </c>
      <c r="N156" s="40" t="s">
        <v>847</v>
      </c>
      <c r="O156" s="96">
        <v>1</v>
      </c>
      <c r="P156" s="96">
        <v>3</v>
      </c>
      <c r="Q156" s="96">
        <v>40</v>
      </c>
      <c r="R156" s="96">
        <v>108</v>
      </c>
      <c r="S156" s="109">
        <f t="shared" si="12"/>
        <v>20</v>
      </c>
      <c r="T156" s="110">
        <f t="shared" si="13"/>
        <v>54</v>
      </c>
      <c r="U156" s="40" t="s">
        <v>844</v>
      </c>
      <c r="V156" s="94"/>
    </row>
    <row r="157" spans="1:22" ht="117" x14ac:dyDescent="0.3">
      <c r="A157" s="111" t="s">
        <v>1267</v>
      </c>
      <c r="B157" s="4" t="s">
        <v>1489</v>
      </c>
      <c r="C157" s="50" t="s">
        <v>848</v>
      </c>
      <c r="D157" s="13" t="s">
        <v>849</v>
      </c>
      <c r="E157" s="13" t="s">
        <v>609</v>
      </c>
      <c r="F157" s="13">
        <v>4</v>
      </c>
      <c r="G157" s="13">
        <v>1</v>
      </c>
      <c r="H157" s="13">
        <v>1</v>
      </c>
      <c r="I157" s="13" t="s">
        <v>639</v>
      </c>
      <c r="J157" s="13" t="s">
        <v>23</v>
      </c>
      <c r="K157" s="13" t="s">
        <v>184</v>
      </c>
      <c r="L157" s="4" t="s">
        <v>850</v>
      </c>
      <c r="M157" s="57" t="s">
        <v>851</v>
      </c>
      <c r="N157" s="13" t="s">
        <v>149</v>
      </c>
      <c r="O157" s="96">
        <v>0.5</v>
      </c>
      <c r="P157" s="96">
        <v>1</v>
      </c>
      <c r="Q157" s="96">
        <v>20</v>
      </c>
      <c r="R157" s="96">
        <v>40.5</v>
      </c>
      <c r="S157" s="109">
        <f t="shared" si="12"/>
        <v>2.5</v>
      </c>
      <c r="T157" s="110">
        <f t="shared" si="13"/>
        <v>5.0625</v>
      </c>
      <c r="U157" s="13" t="s">
        <v>852</v>
      </c>
      <c r="V157" s="94"/>
    </row>
    <row r="158" spans="1:22" ht="117" x14ac:dyDescent="0.3">
      <c r="A158" s="111" t="s">
        <v>1268</v>
      </c>
      <c r="B158" s="4" t="s">
        <v>1490</v>
      </c>
      <c r="C158" s="50" t="s">
        <v>853</v>
      </c>
      <c r="D158" s="13" t="s">
        <v>854</v>
      </c>
      <c r="E158" s="13" t="s">
        <v>604</v>
      </c>
      <c r="F158" s="13">
        <v>5</v>
      </c>
      <c r="G158" s="13">
        <v>2</v>
      </c>
      <c r="H158" s="13">
        <v>2</v>
      </c>
      <c r="I158" s="13" t="s">
        <v>639</v>
      </c>
      <c r="J158" s="13" t="s">
        <v>23</v>
      </c>
      <c r="K158" s="13" t="s">
        <v>184</v>
      </c>
      <c r="L158" s="13" t="s">
        <v>25</v>
      </c>
      <c r="M158" s="57" t="s">
        <v>855</v>
      </c>
      <c r="N158" s="13" t="s">
        <v>149</v>
      </c>
      <c r="O158" s="96">
        <v>1</v>
      </c>
      <c r="P158" s="96">
        <v>3</v>
      </c>
      <c r="Q158" s="96">
        <v>30</v>
      </c>
      <c r="R158" s="96">
        <v>81</v>
      </c>
      <c r="S158" s="109">
        <f t="shared" si="12"/>
        <v>12</v>
      </c>
      <c r="T158" s="110">
        <f t="shared" si="13"/>
        <v>32.4</v>
      </c>
      <c r="U158" s="13" t="s">
        <v>852</v>
      </c>
      <c r="V158" s="94"/>
    </row>
    <row r="159" spans="1:22" ht="91" x14ac:dyDescent="0.3">
      <c r="A159" s="111" t="s">
        <v>1269</v>
      </c>
      <c r="B159" s="4" t="s">
        <v>1491</v>
      </c>
      <c r="C159" s="50" t="s">
        <v>856</v>
      </c>
      <c r="D159" s="13" t="s">
        <v>857</v>
      </c>
      <c r="E159" s="13" t="s">
        <v>604</v>
      </c>
      <c r="F159" s="13">
        <v>4</v>
      </c>
      <c r="G159" s="13">
        <v>2</v>
      </c>
      <c r="H159" s="13">
        <v>2</v>
      </c>
      <c r="I159" s="13" t="s">
        <v>614</v>
      </c>
      <c r="J159" s="13" t="s">
        <v>23</v>
      </c>
      <c r="K159" s="13" t="s">
        <v>24</v>
      </c>
      <c r="L159" s="13" t="s">
        <v>25</v>
      </c>
      <c r="M159" s="57" t="s">
        <v>858</v>
      </c>
      <c r="N159" s="13" t="s">
        <v>149</v>
      </c>
      <c r="O159" s="96">
        <v>1</v>
      </c>
      <c r="P159" s="96">
        <v>3</v>
      </c>
      <c r="Q159" s="96">
        <v>40</v>
      </c>
      <c r="R159" s="96">
        <v>108</v>
      </c>
      <c r="S159" s="109">
        <f t="shared" si="12"/>
        <v>20</v>
      </c>
      <c r="T159" s="110">
        <f t="shared" si="13"/>
        <v>54</v>
      </c>
      <c r="U159" s="13" t="s">
        <v>852</v>
      </c>
      <c r="V159" s="94"/>
    </row>
    <row r="160" spans="1:22" ht="130" x14ac:dyDescent="0.3">
      <c r="A160" s="111" t="s">
        <v>1270</v>
      </c>
      <c r="B160" s="4" t="s">
        <v>1492</v>
      </c>
      <c r="C160" s="50" t="s">
        <v>859</v>
      </c>
      <c r="D160" s="13" t="s">
        <v>1271</v>
      </c>
      <c r="E160" s="13" t="s">
        <v>860</v>
      </c>
      <c r="F160" s="13">
        <v>6</v>
      </c>
      <c r="G160" s="4">
        <v>1</v>
      </c>
      <c r="H160" s="4">
        <v>0.5</v>
      </c>
      <c r="I160" s="13" t="s">
        <v>861</v>
      </c>
      <c r="J160" s="13" t="s">
        <v>23</v>
      </c>
      <c r="K160" s="13" t="s">
        <v>67</v>
      </c>
      <c r="L160" s="13" t="s">
        <v>862</v>
      </c>
      <c r="M160" s="13" t="s">
        <v>863</v>
      </c>
      <c r="N160" s="13" t="s">
        <v>149</v>
      </c>
      <c r="O160" s="96">
        <v>0.5</v>
      </c>
      <c r="P160" s="96">
        <v>3</v>
      </c>
      <c r="Q160" s="96">
        <v>50</v>
      </c>
      <c r="R160" s="96">
        <v>135</v>
      </c>
      <c r="S160" s="109">
        <f t="shared" si="12"/>
        <v>2.0833333333333335</v>
      </c>
      <c r="T160" s="110">
        <f t="shared" si="13"/>
        <v>5.625</v>
      </c>
      <c r="U160" s="13" t="s">
        <v>864</v>
      </c>
      <c r="V160" s="29" t="s">
        <v>865</v>
      </c>
    </row>
    <row r="161" spans="1:22" ht="104" x14ac:dyDescent="0.3">
      <c r="A161" s="111" t="s">
        <v>1272</v>
      </c>
      <c r="B161" s="4" t="s">
        <v>1493</v>
      </c>
      <c r="C161" s="30" t="s">
        <v>866</v>
      </c>
      <c r="D161" s="30" t="s">
        <v>867</v>
      </c>
      <c r="E161" s="30" t="s">
        <v>868</v>
      </c>
      <c r="F161" s="52">
        <v>5</v>
      </c>
      <c r="G161" s="59">
        <v>3</v>
      </c>
      <c r="H161" s="59">
        <v>3</v>
      </c>
      <c r="I161" s="30" t="s">
        <v>869</v>
      </c>
      <c r="J161" s="7" t="s">
        <v>23</v>
      </c>
      <c r="K161" s="7" t="s">
        <v>24</v>
      </c>
      <c r="L161" s="7" t="s">
        <v>870</v>
      </c>
      <c r="M161" s="57" t="s">
        <v>871</v>
      </c>
      <c r="N161" s="7" t="s">
        <v>172</v>
      </c>
      <c r="O161" s="96">
        <v>0.5</v>
      </c>
      <c r="P161" s="96">
        <v>1</v>
      </c>
      <c r="Q161" s="96">
        <v>22.5</v>
      </c>
      <c r="R161" s="96">
        <v>54</v>
      </c>
      <c r="S161" s="109">
        <f t="shared" si="12"/>
        <v>6.75</v>
      </c>
      <c r="T161" s="110">
        <f t="shared" si="13"/>
        <v>16.200000000000003</v>
      </c>
      <c r="U161" s="7" t="s">
        <v>691</v>
      </c>
      <c r="V161" s="94"/>
    </row>
    <row r="162" spans="1:22" ht="130" x14ac:dyDescent="0.3">
      <c r="A162" s="111" t="s">
        <v>1273</v>
      </c>
      <c r="B162" s="4" t="s">
        <v>1494</v>
      </c>
      <c r="C162" s="30" t="s">
        <v>872</v>
      </c>
      <c r="D162" s="30" t="s">
        <v>873</v>
      </c>
      <c r="E162" s="30" t="s">
        <v>874</v>
      </c>
      <c r="F162" s="52">
        <v>2</v>
      </c>
      <c r="G162" s="52">
        <v>1</v>
      </c>
      <c r="H162" s="97">
        <v>0.5</v>
      </c>
      <c r="I162" s="30" t="s">
        <v>875</v>
      </c>
      <c r="J162" s="30" t="s">
        <v>23</v>
      </c>
      <c r="K162" s="7" t="s">
        <v>67</v>
      </c>
      <c r="L162" s="60" t="s">
        <v>876</v>
      </c>
      <c r="M162" s="57" t="s">
        <v>877</v>
      </c>
      <c r="N162" s="7" t="s">
        <v>115</v>
      </c>
      <c r="O162" s="96">
        <v>0.5</v>
      </c>
      <c r="P162" s="96">
        <v>3</v>
      </c>
      <c r="Q162" s="96">
        <v>50</v>
      </c>
      <c r="R162" s="96">
        <v>135</v>
      </c>
      <c r="S162" s="109">
        <f t="shared" si="12"/>
        <v>6.25</v>
      </c>
      <c r="T162" s="110">
        <f t="shared" si="13"/>
        <v>16.875</v>
      </c>
      <c r="U162" s="7" t="s">
        <v>874</v>
      </c>
      <c r="V162" s="95" t="s">
        <v>878</v>
      </c>
    </row>
    <row r="163" spans="1:22" ht="65" x14ac:dyDescent="0.3">
      <c r="A163" s="111" t="s">
        <v>1274</v>
      </c>
      <c r="B163" s="4" t="s">
        <v>1495</v>
      </c>
      <c r="C163" s="30" t="s">
        <v>879</v>
      </c>
      <c r="D163" s="30" t="s">
        <v>880</v>
      </c>
      <c r="E163" s="30" t="s">
        <v>42</v>
      </c>
      <c r="F163" s="7">
        <v>6</v>
      </c>
      <c r="G163" s="7">
        <v>1</v>
      </c>
      <c r="H163" s="7">
        <v>1</v>
      </c>
      <c r="I163" s="30" t="s">
        <v>881</v>
      </c>
      <c r="J163" s="30" t="s">
        <v>882</v>
      </c>
      <c r="K163" s="30" t="s">
        <v>67</v>
      </c>
      <c r="L163" s="7" t="s">
        <v>883</v>
      </c>
      <c r="M163" s="57" t="s">
        <v>884</v>
      </c>
      <c r="N163" s="7" t="s">
        <v>885</v>
      </c>
      <c r="O163" s="96">
        <v>0.5</v>
      </c>
      <c r="P163" s="96">
        <v>1</v>
      </c>
      <c r="Q163" s="96">
        <v>25</v>
      </c>
      <c r="R163" s="96">
        <v>67.5</v>
      </c>
      <c r="S163" s="109">
        <f t="shared" si="12"/>
        <v>2.0833333333333335</v>
      </c>
      <c r="T163" s="110">
        <f t="shared" si="13"/>
        <v>5.625</v>
      </c>
      <c r="U163" s="7" t="s">
        <v>42</v>
      </c>
      <c r="V163" s="94"/>
    </row>
    <row r="164" spans="1:22" ht="130" x14ac:dyDescent="0.3">
      <c r="A164" s="111" t="s">
        <v>1275</v>
      </c>
      <c r="B164" s="4" t="s">
        <v>1496</v>
      </c>
      <c r="C164" s="30" t="s">
        <v>886</v>
      </c>
      <c r="D164" s="30" t="s">
        <v>887</v>
      </c>
      <c r="E164" s="30" t="s">
        <v>42</v>
      </c>
      <c r="F164" s="52">
        <v>3</v>
      </c>
      <c r="G164" s="52">
        <v>1</v>
      </c>
      <c r="H164" s="52">
        <v>1</v>
      </c>
      <c r="I164" s="30" t="s">
        <v>888</v>
      </c>
      <c r="J164" s="30" t="s">
        <v>889</v>
      </c>
      <c r="K164" s="7" t="s">
        <v>104</v>
      </c>
      <c r="L164" s="60" t="s">
        <v>890</v>
      </c>
      <c r="M164" s="8" t="s">
        <v>891</v>
      </c>
      <c r="N164" s="7" t="s">
        <v>892</v>
      </c>
      <c r="O164" s="96">
        <v>0.5</v>
      </c>
      <c r="P164" s="96">
        <v>1</v>
      </c>
      <c r="Q164" s="96">
        <v>15</v>
      </c>
      <c r="R164" s="96">
        <v>40.5</v>
      </c>
      <c r="S164" s="109">
        <f t="shared" si="12"/>
        <v>2.5</v>
      </c>
      <c r="T164" s="110">
        <f t="shared" si="13"/>
        <v>6.75</v>
      </c>
      <c r="U164" s="7" t="s">
        <v>42</v>
      </c>
      <c r="V164" s="94"/>
    </row>
    <row r="165" spans="1:22" ht="65" x14ac:dyDescent="0.3">
      <c r="A165" s="111" t="s">
        <v>1276</v>
      </c>
      <c r="B165" s="4" t="s">
        <v>1497</v>
      </c>
      <c r="C165" s="13" t="s">
        <v>893</v>
      </c>
      <c r="D165" s="13" t="s">
        <v>894</v>
      </c>
      <c r="E165" s="13" t="s">
        <v>895</v>
      </c>
      <c r="F165" s="61">
        <v>3</v>
      </c>
      <c r="G165" s="61">
        <v>1</v>
      </c>
      <c r="H165" s="61">
        <v>1</v>
      </c>
      <c r="I165" s="62" t="s">
        <v>1277</v>
      </c>
      <c r="J165" s="13" t="s">
        <v>889</v>
      </c>
      <c r="K165" s="13" t="s">
        <v>24</v>
      </c>
      <c r="L165" s="13" t="s">
        <v>25</v>
      </c>
      <c r="M165" s="63" t="s">
        <v>896</v>
      </c>
      <c r="N165" s="13" t="s">
        <v>596</v>
      </c>
      <c r="O165" s="96">
        <v>1</v>
      </c>
      <c r="P165" s="96">
        <v>3</v>
      </c>
      <c r="Q165" s="96">
        <v>20</v>
      </c>
      <c r="R165" s="96">
        <v>54</v>
      </c>
      <c r="S165" s="109">
        <f t="shared" si="12"/>
        <v>6.666666666666667</v>
      </c>
      <c r="T165" s="110">
        <f t="shared" si="13"/>
        <v>18</v>
      </c>
      <c r="U165" s="13" t="s">
        <v>895</v>
      </c>
      <c r="V165" s="94"/>
    </row>
    <row r="166" spans="1:22" ht="117" x14ac:dyDescent="0.3">
      <c r="A166" s="111" t="s">
        <v>1278</v>
      </c>
      <c r="B166" s="4" t="s">
        <v>1498</v>
      </c>
      <c r="C166" s="64" t="s">
        <v>897</v>
      </c>
      <c r="D166" s="64" t="s">
        <v>898</v>
      </c>
      <c r="E166" s="64" t="s">
        <v>899</v>
      </c>
      <c r="F166" s="61">
        <v>4</v>
      </c>
      <c r="G166" s="61">
        <v>1</v>
      </c>
      <c r="H166" s="61">
        <v>1</v>
      </c>
      <c r="I166" s="64" t="s">
        <v>900</v>
      </c>
      <c r="J166" s="64" t="s">
        <v>889</v>
      </c>
      <c r="K166" s="13" t="s">
        <v>104</v>
      </c>
      <c r="L166" s="13" t="s">
        <v>25</v>
      </c>
      <c r="M166" s="57" t="s">
        <v>901</v>
      </c>
      <c r="N166" s="13" t="s">
        <v>226</v>
      </c>
      <c r="O166" s="96">
        <v>1</v>
      </c>
      <c r="P166" s="96">
        <v>3</v>
      </c>
      <c r="Q166" s="96">
        <v>20</v>
      </c>
      <c r="R166" s="96">
        <v>54</v>
      </c>
      <c r="S166" s="109">
        <f t="shared" si="12"/>
        <v>5</v>
      </c>
      <c r="T166" s="110">
        <f t="shared" si="13"/>
        <v>13.5</v>
      </c>
      <c r="U166" s="13" t="s">
        <v>902</v>
      </c>
      <c r="V166" s="94"/>
    </row>
    <row r="167" spans="1:22" ht="78" x14ac:dyDescent="0.3">
      <c r="A167" s="111" t="s">
        <v>1279</v>
      </c>
      <c r="B167" s="4" t="s">
        <v>1499</v>
      </c>
      <c r="C167" s="65" t="s">
        <v>903</v>
      </c>
      <c r="D167" s="65" t="s">
        <v>904</v>
      </c>
      <c r="E167" s="65" t="s">
        <v>905</v>
      </c>
      <c r="F167" s="61">
        <v>4</v>
      </c>
      <c r="G167" s="61">
        <v>3</v>
      </c>
      <c r="H167" s="61">
        <v>3</v>
      </c>
      <c r="I167" s="64" t="s">
        <v>906</v>
      </c>
      <c r="J167" s="64" t="s">
        <v>889</v>
      </c>
      <c r="K167" s="13" t="s">
        <v>184</v>
      </c>
      <c r="L167" s="13" t="s">
        <v>25</v>
      </c>
      <c r="M167" s="8"/>
      <c r="N167" s="13" t="s">
        <v>41</v>
      </c>
      <c r="O167" s="96">
        <v>1</v>
      </c>
      <c r="P167" s="96">
        <v>3</v>
      </c>
      <c r="Q167" s="96">
        <v>20</v>
      </c>
      <c r="R167" s="96">
        <v>54</v>
      </c>
      <c r="S167" s="109">
        <f t="shared" si="12"/>
        <v>15</v>
      </c>
      <c r="T167" s="110">
        <f t="shared" si="13"/>
        <v>40.5</v>
      </c>
      <c r="U167" s="13" t="s">
        <v>907</v>
      </c>
      <c r="V167" s="94"/>
    </row>
    <row r="168" spans="1:22" ht="52" x14ac:dyDescent="0.3">
      <c r="A168" s="111" t="s">
        <v>1280</v>
      </c>
      <c r="B168" s="4" t="s">
        <v>1500</v>
      </c>
      <c r="C168" s="13" t="s">
        <v>908</v>
      </c>
      <c r="D168" s="13" t="s">
        <v>909</v>
      </c>
      <c r="E168" s="13" t="s">
        <v>910</v>
      </c>
      <c r="F168" s="61">
        <v>2</v>
      </c>
      <c r="G168" s="61">
        <v>1</v>
      </c>
      <c r="H168" s="61">
        <v>1</v>
      </c>
      <c r="I168" s="13" t="s">
        <v>911</v>
      </c>
      <c r="J168" s="13" t="s">
        <v>889</v>
      </c>
      <c r="K168" s="13" t="s">
        <v>184</v>
      </c>
      <c r="L168" s="13" t="s">
        <v>25</v>
      </c>
      <c r="M168" s="57" t="s">
        <v>912</v>
      </c>
      <c r="N168" s="13" t="s">
        <v>913</v>
      </c>
      <c r="O168" s="96">
        <v>1</v>
      </c>
      <c r="P168" s="96">
        <v>3</v>
      </c>
      <c r="Q168" s="96">
        <v>20</v>
      </c>
      <c r="R168" s="96">
        <v>54</v>
      </c>
      <c r="S168" s="109">
        <f t="shared" si="12"/>
        <v>10</v>
      </c>
      <c r="T168" s="110">
        <f t="shared" si="13"/>
        <v>27</v>
      </c>
      <c r="U168" s="11" t="s">
        <v>1281</v>
      </c>
      <c r="V168" s="94"/>
    </row>
    <row r="169" spans="1:22" ht="65" x14ac:dyDescent="0.3">
      <c r="A169" s="111" t="s">
        <v>1282</v>
      </c>
      <c r="B169" s="4" t="s">
        <v>1501</v>
      </c>
      <c r="C169" s="66" t="s">
        <v>914</v>
      </c>
      <c r="D169" s="66" t="s">
        <v>915</v>
      </c>
      <c r="E169" s="66" t="s">
        <v>916</v>
      </c>
      <c r="F169" s="67" t="s">
        <v>1073</v>
      </c>
      <c r="G169" s="67" t="s">
        <v>1072</v>
      </c>
      <c r="H169" s="67" t="s">
        <v>1072</v>
      </c>
      <c r="I169" s="67" t="s">
        <v>917</v>
      </c>
      <c r="J169" s="28" t="s">
        <v>889</v>
      </c>
      <c r="K169" s="29" t="s">
        <v>104</v>
      </c>
      <c r="L169" s="67" t="s">
        <v>25</v>
      </c>
      <c r="M169" s="67" t="s">
        <v>918</v>
      </c>
      <c r="N169" s="68" t="s">
        <v>408</v>
      </c>
      <c r="O169" s="96">
        <v>1</v>
      </c>
      <c r="P169" s="96">
        <v>3</v>
      </c>
      <c r="Q169" s="96">
        <v>20</v>
      </c>
      <c r="R169" s="96">
        <v>54</v>
      </c>
      <c r="S169" s="109">
        <f t="shared" si="12"/>
        <v>13.333333333333334</v>
      </c>
      <c r="T169" s="110">
        <f t="shared" si="13"/>
        <v>36</v>
      </c>
      <c r="U169" s="28" t="s">
        <v>474</v>
      </c>
      <c r="V169" s="94"/>
    </row>
    <row r="170" spans="1:22" ht="78" x14ac:dyDescent="0.3">
      <c r="A170" s="111" t="s">
        <v>1283</v>
      </c>
      <c r="B170" s="4" t="s">
        <v>1502</v>
      </c>
      <c r="C170" s="66" t="s">
        <v>919</v>
      </c>
      <c r="D170" s="66" t="s">
        <v>920</v>
      </c>
      <c r="E170" s="66" t="s">
        <v>474</v>
      </c>
      <c r="F170" s="67" t="s">
        <v>1074</v>
      </c>
      <c r="G170" s="67" t="s">
        <v>1071</v>
      </c>
      <c r="H170" s="67" t="s">
        <v>1071</v>
      </c>
      <c r="I170" s="67" t="s">
        <v>921</v>
      </c>
      <c r="J170" s="28" t="s">
        <v>889</v>
      </c>
      <c r="K170" s="28" t="s">
        <v>184</v>
      </c>
      <c r="L170" s="67" t="s">
        <v>922</v>
      </c>
      <c r="M170" s="67" t="s">
        <v>923</v>
      </c>
      <c r="N170" s="68" t="s">
        <v>408</v>
      </c>
      <c r="O170" s="96">
        <v>0.5</v>
      </c>
      <c r="P170" s="96">
        <v>1</v>
      </c>
      <c r="Q170" s="96">
        <v>15</v>
      </c>
      <c r="R170" s="96">
        <v>40.5</v>
      </c>
      <c r="S170" s="109">
        <f t="shared" si="12"/>
        <v>1.875</v>
      </c>
      <c r="T170" s="110">
        <f t="shared" si="13"/>
        <v>5.0625</v>
      </c>
      <c r="U170" s="28" t="s">
        <v>474</v>
      </c>
      <c r="V170" s="94"/>
    </row>
    <row r="171" spans="1:22" ht="78" x14ac:dyDescent="0.3">
      <c r="A171" s="111" t="s">
        <v>1284</v>
      </c>
      <c r="B171" s="4" t="s">
        <v>1503</v>
      </c>
      <c r="C171" s="66" t="s">
        <v>924</v>
      </c>
      <c r="D171" s="66" t="s">
        <v>925</v>
      </c>
      <c r="E171" s="66" t="s">
        <v>485</v>
      </c>
      <c r="F171" s="67" t="s">
        <v>1074</v>
      </c>
      <c r="G171" s="67" t="s">
        <v>1071</v>
      </c>
      <c r="H171" s="67" t="s">
        <v>1071</v>
      </c>
      <c r="I171" s="67" t="s">
        <v>921</v>
      </c>
      <c r="J171" s="28" t="s">
        <v>889</v>
      </c>
      <c r="K171" s="28" t="s">
        <v>184</v>
      </c>
      <c r="L171" s="67" t="s">
        <v>922</v>
      </c>
      <c r="M171" s="67" t="s">
        <v>926</v>
      </c>
      <c r="N171" s="68" t="s">
        <v>408</v>
      </c>
      <c r="O171" s="96">
        <v>0.5</v>
      </c>
      <c r="P171" s="96">
        <v>1</v>
      </c>
      <c r="Q171" s="96">
        <v>15</v>
      </c>
      <c r="R171" s="96">
        <v>40.5</v>
      </c>
      <c r="S171" s="109">
        <f t="shared" si="12"/>
        <v>1.875</v>
      </c>
      <c r="T171" s="110">
        <f t="shared" si="13"/>
        <v>5.0625</v>
      </c>
      <c r="U171" s="28" t="s">
        <v>485</v>
      </c>
      <c r="V171" s="94"/>
    </row>
    <row r="172" spans="1:22" ht="91" x14ac:dyDescent="0.3">
      <c r="A172" s="111" t="s">
        <v>1285</v>
      </c>
      <c r="B172" s="4" t="s">
        <v>1504</v>
      </c>
      <c r="C172" s="66" t="s">
        <v>927</v>
      </c>
      <c r="D172" s="66" t="s">
        <v>928</v>
      </c>
      <c r="E172" s="69" t="s">
        <v>929</v>
      </c>
      <c r="F172" s="28">
        <v>4</v>
      </c>
      <c r="G172" s="28">
        <v>4</v>
      </c>
      <c r="H172" s="28">
        <v>4</v>
      </c>
      <c r="I172" s="67" t="s">
        <v>930</v>
      </c>
      <c r="J172" s="28" t="s">
        <v>889</v>
      </c>
      <c r="K172" s="29" t="s">
        <v>931</v>
      </c>
      <c r="L172" s="67" t="s">
        <v>25</v>
      </c>
      <c r="M172" s="67" t="s">
        <v>932</v>
      </c>
      <c r="N172" s="68" t="s">
        <v>408</v>
      </c>
      <c r="O172" s="96">
        <v>1</v>
      </c>
      <c r="P172" s="96">
        <v>3</v>
      </c>
      <c r="Q172" s="96">
        <v>20</v>
      </c>
      <c r="R172" s="96">
        <v>54</v>
      </c>
      <c r="S172" s="109">
        <f t="shared" si="12"/>
        <v>20</v>
      </c>
      <c r="T172" s="110">
        <f t="shared" si="13"/>
        <v>54</v>
      </c>
      <c r="U172" s="91" t="s">
        <v>1178</v>
      </c>
      <c r="V172" s="94"/>
    </row>
    <row r="173" spans="1:22" ht="78" x14ac:dyDescent="0.3">
      <c r="A173" s="111" t="s">
        <v>1286</v>
      </c>
      <c r="B173" s="4" t="s">
        <v>1505</v>
      </c>
      <c r="C173" s="66" t="s">
        <v>933</v>
      </c>
      <c r="D173" s="66" t="s">
        <v>934</v>
      </c>
      <c r="E173" s="69" t="s">
        <v>935</v>
      </c>
      <c r="F173" s="28">
        <v>2</v>
      </c>
      <c r="G173" s="28">
        <v>2</v>
      </c>
      <c r="H173" s="28">
        <v>2</v>
      </c>
      <c r="I173" s="67" t="s">
        <v>936</v>
      </c>
      <c r="J173" s="28" t="s">
        <v>889</v>
      </c>
      <c r="K173" s="28" t="s">
        <v>184</v>
      </c>
      <c r="L173" s="67" t="s">
        <v>25</v>
      </c>
      <c r="M173" s="67" t="s">
        <v>937</v>
      </c>
      <c r="N173" s="68" t="s">
        <v>408</v>
      </c>
      <c r="O173" s="96">
        <v>1</v>
      </c>
      <c r="P173" s="96">
        <v>3</v>
      </c>
      <c r="Q173" s="96">
        <v>20</v>
      </c>
      <c r="R173" s="96">
        <v>54</v>
      </c>
      <c r="S173" s="109">
        <f t="shared" si="12"/>
        <v>20</v>
      </c>
      <c r="T173" s="110">
        <f t="shared" si="13"/>
        <v>54</v>
      </c>
      <c r="U173" s="28" t="s">
        <v>421</v>
      </c>
      <c r="V173" s="94"/>
    </row>
    <row r="174" spans="1:22" ht="78" x14ac:dyDescent="0.3">
      <c r="A174" s="111" t="s">
        <v>1287</v>
      </c>
      <c r="B174" s="4" t="s">
        <v>1506</v>
      </c>
      <c r="C174" s="66" t="s">
        <v>938</v>
      </c>
      <c r="D174" s="66" t="s">
        <v>816</v>
      </c>
      <c r="E174" s="69" t="s">
        <v>817</v>
      </c>
      <c r="F174" s="28">
        <v>2</v>
      </c>
      <c r="G174" s="28">
        <v>2</v>
      </c>
      <c r="H174" s="28">
        <v>2</v>
      </c>
      <c r="I174" s="67" t="s">
        <v>936</v>
      </c>
      <c r="J174" s="28" t="s">
        <v>889</v>
      </c>
      <c r="K174" s="28" t="s">
        <v>184</v>
      </c>
      <c r="L174" s="67" t="s">
        <v>25</v>
      </c>
      <c r="M174" s="67" t="s">
        <v>939</v>
      </c>
      <c r="N174" s="68" t="s">
        <v>408</v>
      </c>
      <c r="O174" s="96">
        <v>1</v>
      </c>
      <c r="P174" s="96">
        <v>3</v>
      </c>
      <c r="Q174" s="96">
        <v>20</v>
      </c>
      <c r="R174" s="96">
        <v>54</v>
      </c>
      <c r="S174" s="109">
        <f t="shared" si="12"/>
        <v>20</v>
      </c>
      <c r="T174" s="110">
        <f t="shared" si="13"/>
        <v>54</v>
      </c>
      <c r="U174" s="28" t="s">
        <v>421</v>
      </c>
      <c r="V174" s="94"/>
    </row>
    <row r="175" spans="1:22" ht="78" x14ac:dyDescent="0.3">
      <c r="A175" s="111" t="s">
        <v>1288</v>
      </c>
      <c r="B175" s="4" t="s">
        <v>1507</v>
      </c>
      <c r="C175" s="66" t="s">
        <v>940</v>
      </c>
      <c r="D175" s="66" t="s">
        <v>941</v>
      </c>
      <c r="E175" s="66" t="s">
        <v>942</v>
      </c>
      <c r="F175" s="67" t="s">
        <v>1072</v>
      </c>
      <c r="G175" s="67" t="s">
        <v>1072</v>
      </c>
      <c r="H175" s="67" t="s">
        <v>1072</v>
      </c>
      <c r="I175" s="67" t="s">
        <v>943</v>
      </c>
      <c r="J175" s="28" t="s">
        <v>889</v>
      </c>
      <c r="K175" s="28" t="s">
        <v>184</v>
      </c>
      <c r="L175" s="67" t="s">
        <v>25</v>
      </c>
      <c r="M175" s="67" t="s">
        <v>944</v>
      </c>
      <c r="N175" s="68" t="s">
        <v>408</v>
      </c>
      <c r="O175" s="96">
        <v>1</v>
      </c>
      <c r="P175" s="96">
        <v>3</v>
      </c>
      <c r="Q175" s="96">
        <v>20</v>
      </c>
      <c r="R175" s="96">
        <v>54</v>
      </c>
      <c r="S175" s="109">
        <f t="shared" si="12"/>
        <v>20</v>
      </c>
      <c r="T175" s="110">
        <f t="shared" si="13"/>
        <v>54</v>
      </c>
      <c r="U175" s="28" t="s">
        <v>448</v>
      </c>
      <c r="V175" s="94"/>
    </row>
    <row r="176" spans="1:22" ht="78" x14ac:dyDescent="0.3">
      <c r="A176" s="111" t="s">
        <v>1289</v>
      </c>
      <c r="B176" s="4" t="s">
        <v>1508</v>
      </c>
      <c r="C176" s="66" t="s">
        <v>945</v>
      </c>
      <c r="D176" s="66" t="s">
        <v>941</v>
      </c>
      <c r="E176" s="66" t="s">
        <v>942</v>
      </c>
      <c r="F176" s="67" t="s">
        <v>1072</v>
      </c>
      <c r="G176" s="67" t="s">
        <v>1072</v>
      </c>
      <c r="H176" s="67" t="s">
        <v>1072</v>
      </c>
      <c r="I176" s="67" t="s">
        <v>943</v>
      </c>
      <c r="J176" s="28" t="s">
        <v>889</v>
      </c>
      <c r="K176" s="28" t="s">
        <v>184</v>
      </c>
      <c r="L176" s="67" t="s">
        <v>25</v>
      </c>
      <c r="M176" s="67" t="s">
        <v>946</v>
      </c>
      <c r="N176" s="68" t="s">
        <v>408</v>
      </c>
      <c r="O176" s="96">
        <v>1</v>
      </c>
      <c r="P176" s="96">
        <v>3</v>
      </c>
      <c r="Q176" s="96">
        <v>20</v>
      </c>
      <c r="R176" s="96">
        <v>54</v>
      </c>
      <c r="S176" s="109">
        <f t="shared" si="12"/>
        <v>20</v>
      </c>
      <c r="T176" s="110">
        <f t="shared" si="13"/>
        <v>54</v>
      </c>
      <c r="U176" s="28" t="s">
        <v>448</v>
      </c>
      <c r="V176" s="94"/>
    </row>
    <row r="177" spans="1:22" ht="65" x14ac:dyDescent="0.3">
      <c r="A177" s="111" t="s">
        <v>1290</v>
      </c>
      <c r="B177" s="4" t="s">
        <v>1509</v>
      </c>
      <c r="C177" s="66" t="s">
        <v>947</v>
      </c>
      <c r="D177" s="66" t="s">
        <v>948</v>
      </c>
      <c r="E177" s="66" t="s">
        <v>949</v>
      </c>
      <c r="F177" s="67" t="s">
        <v>1072</v>
      </c>
      <c r="G177" s="67" t="s">
        <v>1072</v>
      </c>
      <c r="H177" s="67" t="s">
        <v>1072</v>
      </c>
      <c r="I177" s="28" t="s">
        <v>950</v>
      </c>
      <c r="J177" s="28" t="s">
        <v>889</v>
      </c>
      <c r="K177" s="29" t="s">
        <v>931</v>
      </c>
      <c r="L177" s="67" t="s">
        <v>25</v>
      </c>
      <c r="M177" s="67" t="s">
        <v>951</v>
      </c>
      <c r="N177" s="68" t="s">
        <v>408</v>
      </c>
      <c r="O177" s="96">
        <v>1</v>
      </c>
      <c r="P177" s="96">
        <v>3</v>
      </c>
      <c r="Q177" s="96">
        <v>20</v>
      </c>
      <c r="R177" s="96">
        <v>54</v>
      </c>
      <c r="S177" s="109">
        <f t="shared" ref="S177:S200" si="14">(Q177*O177)/F177*H177</f>
        <v>20</v>
      </c>
      <c r="T177" s="110">
        <f t="shared" ref="T177:T200" si="15">(R177*O177)/F177*H177</f>
        <v>54</v>
      </c>
      <c r="U177" s="28" t="s">
        <v>952</v>
      </c>
      <c r="V177" s="94"/>
    </row>
    <row r="178" spans="1:22" ht="78" x14ac:dyDescent="0.3">
      <c r="A178" s="111" t="s">
        <v>1291</v>
      </c>
      <c r="B178" s="4" t="s">
        <v>1510</v>
      </c>
      <c r="C178" s="70" t="s">
        <v>953</v>
      </c>
      <c r="D178" s="70" t="s">
        <v>954</v>
      </c>
      <c r="E178" s="70" t="s">
        <v>955</v>
      </c>
      <c r="F178" s="64" t="s">
        <v>1074</v>
      </c>
      <c r="G178" s="64" t="s">
        <v>1072</v>
      </c>
      <c r="H178" s="64" t="s">
        <v>1072</v>
      </c>
      <c r="I178" s="64" t="s">
        <v>943</v>
      </c>
      <c r="J178" s="50" t="s">
        <v>889</v>
      </c>
      <c r="K178" s="50" t="s">
        <v>184</v>
      </c>
      <c r="L178" s="64" t="s">
        <v>25</v>
      </c>
      <c r="M178" s="64" t="s">
        <v>956</v>
      </c>
      <c r="N178" s="71" t="s">
        <v>408</v>
      </c>
      <c r="O178" s="96">
        <v>1</v>
      </c>
      <c r="P178" s="96">
        <v>3</v>
      </c>
      <c r="Q178" s="96">
        <v>20</v>
      </c>
      <c r="R178" s="96">
        <v>54</v>
      </c>
      <c r="S178" s="109">
        <f t="shared" si="14"/>
        <v>10</v>
      </c>
      <c r="T178" s="110">
        <f t="shared" si="15"/>
        <v>27</v>
      </c>
      <c r="U178" s="50" t="s">
        <v>957</v>
      </c>
      <c r="V178" s="94"/>
    </row>
    <row r="179" spans="1:22" ht="78" x14ac:dyDescent="0.3">
      <c r="A179" s="111" t="s">
        <v>1292</v>
      </c>
      <c r="B179" s="4" t="s">
        <v>1511</v>
      </c>
      <c r="C179" s="70" t="s">
        <v>958</v>
      </c>
      <c r="D179" s="70" t="s">
        <v>959</v>
      </c>
      <c r="E179" s="70" t="s">
        <v>960</v>
      </c>
      <c r="F179" s="64" t="s">
        <v>1071</v>
      </c>
      <c r="G179" s="64" t="s">
        <v>1071</v>
      </c>
      <c r="H179" s="64" t="s">
        <v>1071</v>
      </c>
      <c r="I179" s="64" t="s">
        <v>943</v>
      </c>
      <c r="J179" s="50" t="s">
        <v>889</v>
      </c>
      <c r="K179" s="50" t="s">
        <v>184</v>
      </c>
      <c r="L179" s="64" t="s">
        <v>25</v>
      </c>
      <c r="M179" s="64" t="s">
        <v>961</v>
      </c>
      <c r="N179" s="71" t="s">
        <v>408</v>
      </c>
      <c r="O179" s="96">
        <v>1</v>
      </c>
      <c r="P179" s="96">
        <v>3</v>
      </c>
      <c r="Q179" s="96">
        <v>20</v>
      </c>
      <c r="R179" s="96">
        <v>54</v>
      </c>
      <c r="S179" s="109">
        <f t="shared" si="14"/>
        <v>20</v>
      </c>
      <c r="T179" s="110">
        <f t="shared" si="15"/>
        <v>54</v>
      </c>
      <c r="U179" s="50" t="s">
        <v>960</v>
      </c>
      <c r="V179" s="94"/>
    </row>
    <row r="180" spans="1:22" ht="143" x14ac:dyDescent="0.3">
      <c r="A180" s="111" t="s">
        <v>1293</v>
      </c>
      <c r="B180" s="4" t="s">
        <v>1512</v>
      </c>
      <c r="C180" s="64" t="s">
        <v>962</v>
      </c>
      <c r="D180" s="64" t="s">
        <v>963</v>
      </c>
      <c r="E180" s="64" t="s">
        <v>963</v>
      </c>
      <c r="F180" s="61">
        <v>3</v>
      </c>
      <c r="G180" s="61">
        <v>3</v>
      </c>
      <c r="H180" s="61">
        <v>1</v>
      </c>
      <c r="I180" s="64" t="s">
        <v>964</v>
      </c>
      <c r="J180" s="64" t="s">
        <v>1294</v>
      </c>
      <c r="K180" s="13" t="s">
        <v>1295</v>
      </c>
      <c r="L180" s="13" t="s">
        <v>25</v>
      </c>
      <c r="M180" s="57" t="s">
        <v>965</v>
      </c>
      <c r="N180" s="13" t="s">
        <v>204</v>
      </c>
      <c r="O180" s="96">
        <v>1</v>
      </c>
      <c r="P180" s="96">
        <v>3</v>
      </c>
      <c r="Q180" s="96">
        <v>20</v>
      </c>
      <c r="R180" s="96">
        <v>54</v>
      </c>
      <c r="S180" s="109">
        <f t="shared" si="14"/>
        <v>6.666666666666667</v>
      </c>
      <c r="T180" s="110">
        <f t="shared" si="15"/>
        <v>18</v>
      </c>
      <c r="U180" s="13" t="s">
        <v>966</v>
      </c>
      <c r="V180" s="94"/>
    </row>
    <row r="181" spans="1:22" ht="104" x14ac:dyDescent="0.3">
      <c r="A181" s="111" t="s">
        <v>1296</v>
      </c>
      <c r="B181" s="4" t="s">
        <v>1513</v>
      </c>
      <c r="C181" s="64" t="s">
        <v>967</v>
      </c>
      <c r="D181" s="64" t="s">
        <v>1297</v>
      </c>
      <c r="E181" s="64" t="s">
        <v>968</v>
      </c>
      <c r="F181" s="13">
        <v>6</v>
      </c>
      <c r="G181" s="13">
        <v>2</v>
      </c>
      <c r="H181" s="13">
        <v>2</v>
      </c>
      <c r="I181" s="64" t="s">
        <v>969</v>
      </c>
      <c r="J181" s="64" t="s">
        <v>889</v>
      </c>
      <c r="K181" s="13" t="s">
        <v>104</v>
      </c>
      <c r="L181" s="13" t="s">
        <v>970</v>
      </c>
      <c r="M181" s="8" t="s">
        <v>971</v>
      </c>
      <c r="N181" s="13" t="s">
        <v>41</v>
      </c>
      <c r="O181" s="96">
        <v>0.5</v>
      </c>
      <c r="P181" s="96">
        <v>1</v>
      </c>
      <c r="Q181" s="96">
        <v>15</v>
      </c>
      <c r="R181" s="96">
        <v>40.5</v>
      </c>
      <c r="S181" s="109">
        <f t="shared" si="14"/>
        <v>2.5</v>
      </c>
      <c r="T181" s="110">
        <f t="shared" si="15"/>
        <v>6.75</v>
      </c>
      <c r="U181" s="13" t="s">
        <v>972</v>
      </c>
      <c r="V181" s="94"/>
    </row>
    <row r="182" spans="1:22" ht="156" x14ac:dyDescent="0.3">
      <c r="A182" s="111" t="s">
        <v>1298</v>
      </c>
      <c r="B182" s="4" t="s">
        <v>1514</v>
      </c>
      <c r="C182" s="13" t="s">
        <v>973</v>
      </c>
      <c r="D182" s="13" t="s">
        <v>1299</v>
      </c>
      <c r="E182" s="13" t="s">
        <v>968</v>
      </c>
      <c r="F182" s="13">
        <v>4</v>
      </c>
      <c r="G182" s="13">
        <v>2</v>
      </c>
      <c r="H182" s="13">
        <v>2</v>
      </c>
      <c r="I182" s="13" t="s">
        <v>974</v>
      </c>
      <c r="J182" s="13" t="s">
        <v>889</v>
      </c>
      <c r="K182" s="13" t="s">
        <v>24</v>
      </c>
      <c r="L182" s="13" t="s">
        <v>970</v>
      </c>
      <c r="M182" s="8" t="s">
        <v>975</v>
      </c>
      <c r="N182" s="13" t="s">
        <v>41</v>
      </c>
      <c r="O182" s="96">
        <v>0.5</v>
      </c>
      <c r="P182" s="96">
        <v>1</v>
      </c>
      <c r="Q182" s="96">
        <v>15</v>
      </c>
      <c r="R182" s="96">
        <v>40.5</v>
      </c>
      <c r="S182" s="109">
        <f t="shared" si="14"/>
        <v>3.75</v>
      </c>
      <c r="T182" s="110">
        <f t="shared" si="15"/>
        <v>10.125</v>
      </c>
      <c r="U182" s="13" t="s">
        <v>972</v>
      </c>
      <c r="V182" s="94"/>
    </row>
    <row r="183" spans="1:22" ht="104" x14ac:dyDescent="0.3">
      <c r="A183" s="111" t="s">
        <v>1300</v>
      </c>
      <c r="B183" s="4" t="s">
        <v>1515</v>
      </c>
      <c r="C183" s="13" t="s">
        <v>976</v>
      </c>
      <c r="D183" s="13" t="s">
        <v>1301</v>
      </c>
      <c r="E183" s="13" t="s">
        <v>977</v>
      </c>
      <c r="F183" s="13">
        <v>5</v>
      </c>
      <c r="G183" s="13">
        <v>5</v>
      </c>
      <c r="H183" s="13">
        <v>5</v>
      </c>
      <c r="I183" s="13" t="s">
        <v>978</v>
      </c>
      <c r="J183" s="13" t="s">
        <v>889</v>
      </c>
      <c r="K183" s="13" t="s">
        <v>104</v>
      </c>
      <c r="L183" s="13" t="s">
        <v>25</v>
      </c>
      <c r="M183" s="13" t="s">
        <v>979</v>
      </c>
      <c r="N183" s="13" t="s">
        <v>41</v>
      </c>
      <c r="O183" s="96">
        <v>1</v>
      </c>
      <c r="P183" s="96">
        <v>3</v>
      </c>
      <c r="Q183" s="96">
        <v>20</v>
      </c>
      <c r="R183" s="96">
        <v>54</v>
      </c>
      <c r="S183" s="109">
        <f t="shared" si="14"/>
        <v>20</v>
      </c>
      <c r="T183" s="110">
        <f t="shared" si="15"/>
        <v>54</v>
      </c>
      <c r="U183" s="13" t="s">
        <v>972</v>
      </c>
      <c r="V183" s="94"/>
    </row>
    <row r="184" spans="1:22" ht="65" x14ac:dyDescent="0.3">
      <c r="A184" s="111" t="s">
        <v>1302</v>
      </c>
      <c r="B184" s="4" t="s">
        <v>1516</v>
      </c>
      <c r="C184" s="13" t="s">
        <v>980</v>
      </c>
      <c r="D184" s="13" t="s">
        <v>981</v>
      </c>
      <c r="E184" s="13" t="s">
        <v>982</v>
      </c>
      <c r="F184" s="61">
        <v>5</v>
      </c>
      <c r="G184" s="61">
        <v>4</v>
      </c>
      <c r="H184" s="61">
        <v>4</v>
      </c>
      <c r="I184" s="13" t="s">
        <v>983</v>
      </c>
      <c r="J184" s="13" t="s">
        <v>889</v>
      </c>
      <c r="K184" s="13" t="s">
        <v>104</v>
      </c>
      <c r="L184" s="13" t="s">
        <v>325</v>
      </c>
      <c r="M184" s="57" t="s">
        <v>984</v>
      </c>
      <c r="N184" s="13" t="s">
        <v>226</v>
      </c>
      <c r="O184" s="96">
        <v>1</v>
      </c>
      <c r="P184" s="96">
        <v>3</v>
      </c>
      <c r="Q184" s="96">
        <v>20</v>
      </c>
      <c r="R184" s="96">
        <v>54</v>
      </c>
      <c r="S184" s="109">
        <f t="shared" si="14"/>
        <v>16</v>
      </c>
      <c r="T184" s="110">
        <f t="shared" si="15"/>
        <v>43.2</v>
      </c>
      <c r="U184" s="13" t="s">
        <v>985</v>
      </c>
      <c r="V184" s="94"/>
    </row>
    <row r="185" spans="1:22" ht="91" x14ac:dyDescent="0.3">
      <c r="A185" s="111" t="s">
        <v>1303</v>
      </c>
      <c r="B185" s="4" t="s">
        <v>1517</v>
      </c>
      <c r="C185" s="72" t="s">
        <v>986</v>
      </c>
      <c r="D185" s="73" t="s">
        <v>987</v>
      </c>
      <c r="E185" s="74" t="s">
        <v>988</v>
      </c>
      <c r="F185" s="61">
        <v>8</v>
      </c>
      <c r="G185" s="61">
        <v>1</v>
      </c>
      <c r="H185" s="61">
        <v>1</v>
      </c>
      <c r="I185" s="74" t="s">
        <v>989</v>
      </c>
      <c r="J185" s="64" t="s">
        <v>889</v>
      </c>
      <c r="K185" s="13" t="s">
        <v>104</v>
      </c>
      <c r="L185" s="15" t="s">
        <v>325</v>
      </c>
      <c r="M185" s="75" t="s">
        <v>990</v>
      </c>
      <c r="N185" s="13" t="s">
        <v>226</v>
      </c>
      <c r="O185" s="96">
        <v>1</v>
      </c>
      <c r="P185" s="96">
        <v>3</v>
      </c>
      <c r="Q185" s="96">
        <v>20</v>
      </c>
      <c r="R185" s="96">
        <v>54</v>
      </c>
      <c r="S185" s="109">
        <f t="shared" si="14"/>
        <v>2.5</v>
      </c>
      <c r="T185" s="110">
        <f t="shared" si="15"/>
        <v>6.75</v>
      </c>
      <c r="U185" s="13" t="s">
        <v>991</v>
      </c>
      <c r="V185" s="94"/>
    </row>
    <row r="186" spans="1:22" ht="130" x14ac:dyDescent="0.3">
      <c r="A186" s="111" t="s">
        <v>1304</v>
      </c>
      <c r="B186" s="4" t="s">
        <v>1518</v>
      </c>
      <c r="C186" s="13" t="s">
        <v>994</v>
      </c>
      <c r="D186" s="13" t="s">
        <v>995</v>
      </c>
      <c r="E186" s="13" t="s">
        <v>1561</v>
      </c>
      <c r="F186" s="61">
        <v>6</v>
      </c>
      <c r="G186" s="61">
        <v>4</v>
      </c>
      <c r="H186" s="61">
        <v>4</v>
      </c>
      <c r="I186" s="13" t="s">
        <v>996</v>
      </c>
      <c r="J186" s="13" t="s">
        <v>889</v>
      </c>
      <c r="K186" s="13" t="s">
        <v>104</v>
      </c>
      <c r="L186" s="13" t="s">
        <v>25</v>
      </c>
      <c r="M186" s="8" t="s">
        <v>997</v>
      </c>
      <c r="N186" s="61" t="s">
        <v>226</v>
      </c>
      <c r="O186" s="96">
        <v>1</v>
      </c>
      <c r="P186" s="96">
        <v>3</v>
      </c>
      <c r="Q186" s="96">
        <v>20</v>
      </c>
      <c r="R186" s="96">
        <v>54</v>
      </c>
      <c r="S186" s="109">
        <f t="shared" si="14"/>
        <v>13.333333333333334</v>
      </c>
      <c r="T186" s="110">
        <f t="shared" si="15"/>
        <v>36</v>
      </c>
      <c r="U186" s="13" t="s">
        <v>993</v>
      </c>
      <c r="V186" s="29" t="s">
        <v>1562</v>
      </c>
    </row>
    <row r="187" spans="1:22" ht="117" x14ac:dyDescent="0.3">
      <c r="A187" s="111" t="s">
        <v>1305</v>
      </c>
      <c r="B187" s="4" t="s">
        <v>1519</v>
      </c>
      <c r="C187" s="64" t="s">
        <v>998</v>
      </c>
      <c r="D187" s="64" t="s">
        <v>999</v>
      </c>
      <c r="E187" s="64" t="s">
        <v>1000</v>
      </c>
      <c r="F187" s="61">
        <v>5</v>
      </c>
      <c r="G187" s="61">
        <v>5</v>
      </c>
      <c r="H187" s="61">
        <v>5</v>
      </c>
      <c r="I187" s="64" t="s">
        <v>1001</v>
      </c>
      <c r="J187" s="64" t="s">
        <v>889</v>
      </c>
      <c r="K187" s="13" t="s">
        <v>104</v>
      </c>
      <c r="L187" s="13" t="s">
        <v>25</v>
      </c>
      <c r="M187" s="8" t="s">
        <v>1002</v>
      </c>
      <c r="N187" s="13" t="s">
        <v>1003</v>
      </c>
      <c r="O187" s="96">
        <v>1</v>
      </c>
      <c r="P187" s="96">
        <v>3</v>
      </c>
      <c r="Q187" s="96">
        <v>20</v>
      </c>
      <c r="R187" s="96">
        <v>54</v>
      </c>
      <c r="S187" s="109">
        <f t="shared" si="14"/>
        <v>20</v>
      </c>
      <c r="T187" s="110">
        <f t="shared" si="15"/>
        <v>54</v>
      </c>
      <c r="U187" s="13" t="s">
        <v>1004</v>
      </c>
      <c r="V187" s="94"/>
    </row>
    <row r="188" spans="1:22" ht="78" x14ac:dyDescent="0.3">
      <c r="A188" s="111" t="s">
        <v>1306</v>
      </c>
      <c r="B188" s="4" t="s">
        <v>1520</v>
      </c>
      <c r="C188" s="60" t="s">
        <v>1005</v>
      </c>
      <c r="D188" s="28" t="s">
        <v>1006</v>
      </c>
      <c r="E188" s="28" t="s">
        <v>1007</v>
      </c>
      <c r="F188" s="68">
        <v>8</v>
      </c>
      <c r="G188" s="68">
        <v>3</v>
      </c>
      <c r="H188" s="68">
        <v>3</v>
      </c>
      <c r="I188" s="28" t="s">
        <v>1008</v>
      </c>
      <c r="J188" s="67" t="s">
        <v>889</v>
      </c>
      <c r="K188" s="76" t="s">
        <v>104</v>
      </c>
      <c r="L188" s="28" t="s">
        <v>25</v>
      </c>
      <c r="M188" s="28" t="s">
        <v>1009</v>
      </c>
      <c r="N188" s="68" t="s">
        <v>226</v>
      </c>
      <c r="O188" s="96">
        <v>1</v>
      </c>
      <c r="P188" s="96">
        <v>3</v>
      </c>
      <c r="Q188" s="96">
        <v>20</v>
      </c>
      <c r="R188" s="96">
        <v>54</v>
      </c>
      <c r="S188" s="109">
        <f t="shared" si="14"/>
        <v>7.5</v>
      </c>
      <c r="T188" s="110">
        <f t="shared" si="15"/>
        <v>20.25</v>
      </c>
      <c r="U188" s="92" t="s">
        <v>344</v>
      </c>
      <c r="V188" s="94"/>
    </row>
    <row r="189" spans="1:22" ht="117" x14ac:dyDescent="0.3">
      <c r="A189" s="111" t="s">
        <v>1307</v>
      </c>
      <c r="B189" s="4" t="s">
        <v>1521</v>
      </c>
      <c r="C189" s="60" t="s">
        <v>1010</v>
      </c>
      <c r="D189" s="28" t="s">
        <v>1011</v>
      </c>
      <c r="E189" s="28" t="s">
        <v>1011</v>
      </c>
      <c r="F189" s="68">
        <v>5</v>
      </c>
      <c r="G189" s="68">
        <v>5</v>
      </c>
      <c r="H189" s="68">
        <v>5</v>
      </c>
      <c r="I189" s="28" t="s">
        <v>992</v>
      </c>
      <c r="J189" s="67" t="s">
        <v>889</v>
      </c>
      <c r="K189" s="76" t="s">
        <v>24</v>
      </c>
      <c r="L189" s="28" t="s">
        <v>25</v>
      </c>
      <c r="M189" s="28" t="s">
        <v>1012</v>
      </c>
      <c r="N189" s="68" t="s">
        <v>226</v>
      </c>
      <c r="O189" s="96">
        <v>1</v>
      </c>
      <c r="P189" s="96">
        <v>3</v>
      </c>
      <c r="Q189" s="96">
        <v>20</v>
      </c>
      <c r="R189" s="96">
        <v>54</v>
      </c>
      <c r="S189" s="109">
        <f t="shared" si="14"/>
        <v>20</v>
      </c>
      <c r="T189" s="110">
        <f t="shared" si="15"/>
        <v>54</v>
      </c>
      <c r="U189" s="92" t="s">
        <v>344</v>
      </c>
      <c r="V189" s="94"/>
    </row>
    <row r="190" spans="1:22" ht="78" x14ac:dyDescent="0.3">
      <c r="A190" s="111" t="s">
        <v>1308</v>
      </c>
      <c r="B190" s="4" t="s">
        <v>1522</v>
      </c>
      <c r="C190" s="77" t="s">
        <v>1013</v>
      </c>
      <c r="D190" s="78" t="s">
        <v>1309</v>
      </c>
      <c r="E190" s="13" t="s">
        <v>367</v>
      </c>
      <c r="F190" s="61">
        <v>5</v>
      </c>
      <c r="G190" s="61">
        <v>1</v>
      </c>
      <c r="H190" s="61">
        <v>1</v>
      </c>
      <c r="I190" s="79" t="s">
        <v>1014</v>
      </c>
      <c r="J190" s="13" t="s">
        <v>889</v>
      </c>
      <c r="K190" s="13" t="s">
        <v>24</v>
      </c>
      <c r="L190" s="13" t="s">
        <v>25</v>
      </c>
      <c r="M190" s="57" t="s">
        <v>1015</v>
      </c>
      <c r="N190" s="61" t="s">
        <v>226</v>
      </c>
      <c r="O190" s="96">
        <v>1</v>
      </c>
      <c r="P190" s="96">
        <v>3</v>
      </c>
      <c r="Q190" s="96">
        <v>20</v>
      </c>
      <c r="R190" s="96">
        <v>54</v>
      </c>
      <c r="S190" s="109">
        <f t="shared" si="14"/>
        <v>4</v>
      </c>
      <c r="T190" s="110">
        <f t="shared" si="15"/>
        <v>10.8</v>
      </c>
      <c r="U190" s="11" t="s">
        <v>367</v>
      </c>
      <c r="V190" s="94"/>
    </row>
    <row r="191" spans="1:22" ht="169" x14ac:dyDescent="0.3">
      <c r="A191" s="111" t="s">
        <v>1310</v>
      </c>
      <c r="B191" s="4" t="s">
        <v>1523</v>
      </c>
      <c r="C191" s="64" t="s">
        <v>1016</v>
      </c>
      <c r="D191" s="64" t="s">
        <v>1017</v>
      </c>
      <c r="E191" s="13" t="s">
        <v>1018</v>
      </c>
      <c r="F191" s="1" t="s">
        <v>1074</v>
      </c>
      <c r="G191" s="1" t="s">
        <v>1072</v>
      </c>
      <c r="H191" s="1" t="s">
        <v>1072</v>
      </c>
      <c r="I191" s="64" t="s">
        <v>1019</v>
      </c>
      <c r="J191" s="64" t="s">
        <v>889</v>
      </c>
      <c r="K191" s="13" t="s">
        <v>24</v>
      </c>
      <c r="L191" s="13" t="s">
        <v>25</v>
      </c>
      <c r="M191" s="57" t="s">
        <v>1020</v>
      </c>
      <c r="N191" s="13" t="s">
        <v>226</v>
      </c>
      <c r="O191" s="96">
        <v>1</v>
      </c>
      <c r="P191" s="96">
        <v>3</v>
      </c>
      <c r="Q191" s="96">
        <v>20</v>
      </c>
      <c r="R191" s="96">
        <v>54</v>
      </c>
      <c r="S191" s="109">
        <f t="shared" si="14"/>
        <v>10</v>
      </c>
      <c r="T191" s="110">
        <f t="shared" si="15"/>
        <v>27</v>
      </c>
      <c r="U191" s="13" t="s">
        <v>372</v>
      </c>
      <c r="V191" s="94"/>
    </row>
    <row r="192" spans="1:22" ht="117" x14ac:dyDescent="0.3">
      <c r="A192" s="111" t="s">
        <v>1311</v>
      </c>
      <c r="B192" s="4" t="s">
        <v>1524</v>
      </c>
      <c r="C192" s="64" t="s">
        <v>1021</v>
      </c>
      <c r="D192" s="64" t="s">
        <v>1022</v>
      </c>
      <c r="E192" s="64" t="s">
        <v>1023</v>
      </c>
      <c r="F192" s="61">
        <v>6</v>
      </c>
      <c r="G192" s="61">
        <v>2</v>
      </c>
      <c r="H192" s="61">
        <v>2</v>
      </c>
      <c r="I192" s="13" t="s">
        <v>1024</v>
      </c>
      <c r="J192" s="13" t="s">
        <v>23</v>
      </c>
      <c r="K192" s="13" t="s">
        <v>24</v>
      </c>
      <c r="L192" s="13" t="s">
        <v>25</v>
      </c>
      <c r="M192" s="80" t="s">
        <v>1025</v>
      </c>
      <c r="N192" s="13" t="s">
        <v>226</v>
      </c>
      <c r="O192" s="96">
        <v>1</v>
      </c>
      <c r="P192" s="96">
        <v>3</v>
      </c>
      <c r="Q192" s="96">
        <v>20</v>
      </c>
      <c r="R192" s="96">
        <v>54</v>
      </c>
      <c r="S192" s="109">
        <f t="shared" si="14"/>
        <v>6.666666666666667</v>
      </c>
      <c r="T192" s="110">
        <f t="shared" si="15"/>
        <v>18</v>
      </c>
      <c r="U192" s="13" t="s">
        <v>311</v>
      </c>
      <c r="V192" s="29"/>
    </row>
    <row r="193" spans="1:23" ht="117" x14ac:dyDescent="0.3">
      <c r="A193" s="111" t="s">
        <v>1312</v>
      </c>
      <c r="B193" s="4" t="s">
        <v>1525</v>
      </c>
      <c r="C193" s="64" t="s">
        <v>1026</v>
      </c>
      <c r="D193" s="64" t="s">
        <v>1027</v>
      </c>
      <c r="E193" s="13" t="s">
        <v>372</v>
      </c>
      <c r="F193" s="64" t="s">
        <v>1078</v>
      </c>
      <c r="G193" s="64" t="s">
        <v>1071</v>
      </c>
      <c r="H193" s="64" t="s">
        <v>1071</v>
      </c>
      <c r="I193" s="64" t="s">
        <v>1028</v>
      </c>
      <c r="J193" s="13" t="s">
        <v>889</v>
      </c>
      <c r="K193" s="64" t="s">
        <v>184</v>
      </c>
      <c r="L193" s="13" t="s">
        <v>25</v>
      </c>
      <c r="M193" s="81" t="s">
        <v>1029</v>
      </c>
      <c r="N193" s="61" t="s">
        <v>226</v>
      </c>
      <c r="O193" s="96">
        <v>1</v>
      </c>
      <c r="P193" s="96">
        <v>3</v>
      </c>
      <c r="Q193" s="96">
        <v>20</v>
      </c>
      <c r="R193" s="96">
        <v>54</v>
      </c>
      <c r="S193" s="109">
        <f t="shared" si="14"/>
        <v>2.8571428571428572</v>
      </c>
      <c r="T193" s="110">
        <f t="shared" si="15"/>
        <v>7.7142857142857144</v>
      </c>
      <c r="U193" s="13" t="s">
        <v>372</v>
      </c>
      <c r="V193" s="27"/>
    </row>
    <row r="194" spans="1:23" ht="78" x14ac:dyDescent="0.3">
      <c r="A194" s="111" t="s">
        <v>1313</v>
      </c>
      <c r="B194" s="4" t="s">
        <v>1526</v>
      </c>
      <c r="C194" s="82" t="s">
        <v>1314</v>
      </c>
      <c r="D194" s="83" t="s">
        <v>1030</v>
      </c>
      <c r="E194" s="83" t="s">
        <v>1031</v>
      </c>
      <c r="F194" s="68">
        <v>4</v>
      </c>
      <c r="G194" s="68">
        <v>2</v>
      </c>
      <c r="H194" s="68">
        <v>2</v>
      </c>
      <c r="I194" s="65" t="s">
        <v>1032</v>
      </c>
      <c r="J194" s="67" t="s">
        <v>889</v>
      </c>
      <c r="K194" s="28" t="s">
        <v>1033</v>
      </c>
      <c r="L194" s="28" t="s">
        <v>25</v>
      </c>
      <c r="M194" s="58" t="s">
        <v>1034</v>
      </c>
      <c r="N194" s="28" t="s">
        <v>1035</v>
      </c>
      <c r="O194" s="96">
        <v>1</v>
      </c>
      <c r="P194" s="96">
        <v>3</v>
      </c>
      <c r="Q194" s="96">
        <v>20</v>
      </c>
      <c r="R194" s="96">
        <v>54</v>
      </c>
      <c r="S194" s="109">
        <f t="shared" si="14"/>
        <v>10</v>
      </c>
      <c r="T194" s="110">
        <f t="shared" si="15"/>
        <v>27</v>
      </c>
      <c r="U194" s="28" t="s">
        <v>1036</v>
      </c>
      <c r="V194" s="94"/>
    </row>
    <row r="195" spans="1:23" ht="130" x14ac:dyDescent="0.3">
      <c r="A195" s="111" t="s">
        <v>1315</v>
      </c>
      <c r="B195" s="4" t="s">
        <v>1527</v>
      </c>
      <c r="C195" s="64" t="s">
        <v>1037</v>
      </c>
      <c r="D195" s="64" t="s">
        <v>1038</v>
      </c>
      <c r="E195" s="64" t="s">
        <v>1039</v>
      </c>
      <c r="F195" s="61">
        <v>3</v>
      </c>
      <c r="G195" s="84">
        <v>1</v>
      </c>
      <c r="H195" s="84">
        <v>0.5</v>
      </c>
      <c r="I195" s="64" t="s">
        <v>1040</v>
      </c>
      <c r="J195" s="85" t="s">
        <v>1041</v>
      </c>
      <c r="K195" s="57" t="s">
        <v>1042</v>
      </c>
      <c r="L195" s="13" t="s">
        <v>25</v>
      </c>
      <c r="M195" s="86" t="s">
        <v>1043</v>
      </c>
      <c r="N195" s="13" t="s">
        <v>204</v>
      </c>
      <c r="O195" s="96">
        <v>1</v>
      </c>
      <c r="P195" s="96">
        <v>3</v>
      </c>
      <c r="Q195" s="96">
        <v>20</v>
      </c>
      <c r="R195" s="96">
        <v>54</v>
      </c>
      <c r="S195" s="109">
        <f t="shared" si="14"/>
        <v>3.3333333333333335</v>
      </c>
      <c r="T195" s="110">
        <f t="shared" si="15"/>
        <v>9</v>
      </c>
      <c r="U195" s="13" t="s">
        <v>1044</v>
      </c>
      <c r="V195" s="29" t="s">
        <v>1540</v>
      </c>
    </row>
    <row r="196" spans="1:23" ht="91" x14ac:dyDescent="0.3">
      <c r="A196" s="111" t="s">
        <v>1316</v>
      </c>
      <c r="B196" s="4" t="s">
        <v>1528</v>
      </c>
      <c r="C196" s="105" t="s">
        <v>1546</v>
      </c>
      <c r="D196" s="105" t="s">
        <v>1547</v>
      </c>
      <c r="E196" s="105" t="s">
        <v>1548</v>
      </c>
      <c r="F196" s="52">
        <v>8</v>
      </c>
      <c r="G196" s="52">
        <v>2</v>
      </c>
      <c r="H196" s="106">
        <v>2</v>
      </c>
      <c r="I196" s="105" t="s">
        <v>989</v>
      </c>
      <c r="J196" s="30" t="s">
        <v>889</v>
      </c>
      <c r="K196" s="7" t="s">
        <v>104</v>
      </c>
      <c r="L196" s="13" t="s">
        <v>25</v>
      </c>
      <c r="M196" s="105" t="s">
        <v>1552</v>
      </c>
      <c r="N196" s="7" t="s">
        <v>226</v>
      </c>
      <c r="O196" s="106">
        <v>1</v>
      </c>
      <c r="P196" s="106">
        <v>3</v>
      </c>
      <c r="Q196" s="96">
        <v>20</v>
      </c>
      <c r="R196" s="96">
        <v>54</v>
      </c>
      <c r="S196" s="109">
        <f t="shared" ref="S196:S197" si="16">(Q196*O196)/F196*H196</f>
        <v>5</v>
      </c>
      <c r="T196" s="110">
        <f t="shared" ref="T196:T197" si="17">(R196*O196)/F196*H196</f>
        <v>13.5</v>
      </c>
      <c r="U196" s="7" t="s">
        <v>255</v>
      </c>
      <c r="V196" s="29"/>
    </row>
    <row r="197" spans="1:23" ht="104" x14ac:dyDescent="0.3">
      <c r="A197" s="111" t="s">
        <v>1318</v>
      </c>
      <c r="B197" s="4" t="s">
        <v>1529</v>
      </c>
      <c r="C197" s="105" t="s">
        <v>1549</v>
      </c>
      <c r="D197" s="105" t="s">
        <v>1550</v>
      </c>
      <c r="E197" s="49" t="s">
        <v>1550</v>
      </c>
      <c r="F197" s="52">
        <v>5</v>
      </c>
      <c r="G197" s="52">
        <v>5</v>
      </c>
      <c r="H197" s="106">
        <v>5</v>
      </c>
      <c r="I197" s="105" t="s">
        <v>1551</v>
      </c>
      <c r="J197" s="30" t="s">
        <v>889</v>
      </c>
      <c r="K197" s="7" t="s">
        <v>104</v>
      </c>
      <c r="L197" s="13" t="s">
        <v>25</v>
      </c>
      <c r="M197" s="105" t="s">
        <v>1552</v>
      </c>
      <c r="N197" s="52" t="s">
        <v>226</v>
      </c>
      <c r="O197" s="106">
        <v>1</v>
      </c>
      <c r="P197" s="106">
        <v>3</v>
      </c>
      <c r="Q197" s="96">
        <v>20</v>
      </c>
      <c r="R197" s="96">
        <v>54</v>
      </c>
      <c r="S197" s="109">
        <f t="shared" si="16"/>
        <v>20</v>
      </c>
      <c r="T197" s="110">
        <f t="shared" si="17"/>
        <v>54</v>
      </c>
      <c r="U197" s="7" t="s">
        <v>255</v>
      </c>
      <c r="V197" s="29"/>
    </row>
    <row r="198" spans="1:23" ht="52" x14ac:dyDescent="0.3">
      <c r="A198" s="111" t="s">
        <v>1319</v>
      </c>
      <c r="B198" s="4" t="s">
        <v>1530</v>
      </c>
      <c r="C198" s="87" t="s">
        <v>1045</v>
      </c>
      <c r="D198" s="7" t="s">
        <v>1046</v>
      </c>
      <c r="E198" s="7" t="s">
        <v>1046</v>
      </c>
      <c r="F198" s="52">
        <v>2</v>
      </c>
      <c r="G198" s="52">
        <v>2</v>
      </c>
      <c r="H198" s="52">
        <v>2</v>
      </c>
      <c r="I198" s="88" t="s">
        <v>1317</v>
      </c>
      <c r="J198" s="7" t="s">
        <v>889</v>
      </c>
      <c r="K198" s="7" t="s">
        <v>104</v>
      </c>
      <c r="L198" s="7" t="s">
        <v>25</v>
      </c>
      <c r="M198" s="88" t="s">
        <v>1047</v>
      </c>
      <c r="N198" s="7" t="s">
        <v>211</v>
      </c>
      <c r="O198" s="96">
        <v>1</v>
      </c>
      <c r="P198" s="96">
        <v>3</v>
      </c>
      <c r="Q198" s="96">
        <v>20</v>
      </c>
      <c r="R198" s="96">
        <v>54</v>
      </c>
      <c r="S198" s="109">
        <f t="shared" si="14"/>
        <v>20</v>
      </c>
      <c r="T198" s="110">
        <f t="shared" si="15"/>
        <v>54</v>
      </c>
      <c r="U198" s="7" t="s">
        <v>1048</v>
      </c>
      <c r="V198" s="94"/>
    </row>
    <row r="199" spans="1:23" s="99" customFormat="1" ht="169" x14ac:dyDescent="0.3">
      <c r="A199" s="111" t="s">
        <v>1544</v>
      </c>
      <c r="B199" s="4" t="s">
        <v>1542</v>
      </c>
      <c r="C199" s="112" t="s">
        <v>1321</v>
      </c>
      <c r="D199" s="6" t="s">
        <v>1322</v>
      </c>
      <c r="E199" s="7" t="s">
        <v>693</v>
      </c>
      <c r="F199" s="6" t="s">
        <v>1072</v>
      </c>
      <c r="G199" s="6" t="s">
        <v>1071</v>
      </c>
      <c r="H199" s="1" t="s">
        <v>1071</v>
      </c>
      <c r="I199" s="112" t="s">
        <v>1323</v>
      </c>
      <c r="J199" s="7" t="s">
        <v>38</v>
      </c>
      <c r="K199" s="7" t="s">
        <v>67</v>
      </c>
      <c r="L199" s="7" t="s">
        <v>1324</v>
      </c>
      <c r="M199" s="8" t="s">
        <v>1325</v>
      </c>
      <c r="N199" s="113" t="s">
        <v>1326</v>
      </c>
      <c r="O199" s="61">
        <v>1</v>
      </c>
      <c r="P199" s="61">
        <v>3</v>
      </c>
      <c r="Q199" s="61">
        <v>25</v>
      </c>
      <c r="R199" s="61">
        <v>68</v>
      </c>
      <c r="S199" s="109">
        <f t="shared" si="14"/>
        <v>12.5</v>
      </c>
      <c r="T199" s="110">
        <f t="shared" si="15"/>
        <v>34</v>
      </c>
      <c r="U199" s="114" t="s">
        <v>693</v>
      </c>
      <c r="V199" s="94"/>
      <c r="W199" s="100"/>
    </row>
    <row r="200" spans="1:23" s="99" customFormat="1" ht="78" x14ac:dyDescent="0.3">
      <c r="A200" s="111" t="s">
        <v>1545</v>
      </c>
      <c r="B200" s="4" t="s">
        <v>1543</v>
      </c>
      <c r="C200" s="7" t="s">
        <v>1329</v>
      </c>
      <c r="D200" s="7" t="s">
        <v>1330</v>
      </c>
      <c r="E200" s="7" t="s">
        <v>1331</v>
      </c>
      <c r="F200" s="52">
        <v>2</v>
      </c>
      <c r="G200" s="52">
        <v>2</v>
      </c>
      <c r="H200" s="1" t="s">
        <v>1072</v>
      </c>
      <c r="I200" s="7" t="s">
        <v>1332</v>
      </c>
      <c r="J200" s="7" t="s">
        <v>23</v>
      </c>
      <c r="K200" s="7" t="s">
        <v>104</v>
      </c>
      <c r="L200" s="7" t="s">
        <v>25</v>
      </c>
      <c r="M200" s="8" t="s">
        <v>1333</v>
      </c>
      <c r="N200" s="7" t="s">
        <v>381</v>
      </c>
      <c r="O200" s="71">
        <v>1</v>
      </c>
      <c r="P200" s="61">
        <v>3</v>
      </c>
      <c r="Q200" s="61">
        <v>30</v>
      </c>
      <c r="R200" s="61">
        <v>81</v>
      </c>
      <c r="S200" s="109">
        <f t="shared" si="14"/>
        <v>30</v>
      </c>
      <c r="T200" s="110">
        <f t="shared" si="15"/>
        <v>81</v>
      </c>
      <c r="U200" s="7" t="s">
        <v>1334</v>
      </c>
      <c r="V200" s="94"/>
      <c r="W200" s="100"/>
    </row>
    <row r="201" spans="1:23" s="100" customFormat="1" ht="108.5" x14ac:dyDescent="0.3">
      <c r="A201" s="111" t="s">
        <v>1560</v>
      </c>
      <c r="B201" s="4" t="s">
        <v>1555</v>
      </c>
      <c r="C201" s="108" t="s">
        <v>1556</v>
      </c>
      <c r="D201" s="83" t="s">
        <v>1557</v>
      </c>
      <c r="E201" s="107" t="s">
        <v>1558</v>
      </c>
      <c r="F201" s="115">
        <v>8</v>
      </c>
      <c r="G201" s="115">
        <v>2</v>
      </c>
      <c r="H201" s="1" t="s">
        <v>1072</v>
      </c>
      <c r="I201" s="13" t="s">
        <v>983</v>
      </c>
      <c r="J201" s="13" t="s">
        <v>889</v>
      </c>
      <c r="K201" s="13" t="s">
        <v>104</v>
      </c>
      <c r="L201" s="7" t="s">
        <v>25</v>
      </c>
      <c r="M201" s="108" t="s">
        <v>1559</v>
      </c>
      <c r="N201" s="116" t="s">
        <v>226</v>
      </c>
      <c r="O201" s="96">
        <v>1</v>
      </c>
      <c r="P201" s="96">
        <v>3</v>
      </c>
      <c r="Q201" s="96">
        <v>20</v>
      </c>
      <c r="R201" s="96">
        <v>54</v>
      </c>
      <c r="S201" s="109">
        <f t="shared" ref="S201" si="18">(Q201*O201)/F201*H201</f>
        <v>5</v>
      </c>
      <c r="T201" s="110">
        <f t="shared" ref="T201" si="19">(R201*O201)/F201*H201</f>
        <v>13.5</v>
      </c>
      <c r="U201" s="116" t="s">
        <v>255</v>
      </c>
      <c r="V201" s="29" t="s">
        <v>1563</v>
      </c>
    </row>
    <row r="202" spans="1:23" ht="25.5" customHeight="1" x14ac:dyDescent="0.3">
      <c r="A202" s="123" t="s">
        <v>1335</v>
      </c>
      <c r="B202" s="123"/>
      <c r="C202" s="123"/>
      <c r="D202" s="123"/>
      <c r="E202" s="123"/>
      <c r="F202" s="123"/>
      <c r="G202" s="123"/>
      <c r="H202" s="123"/>
      <c r="I202" s="123"/>
      <c r="J202" s="123"/>
      <c r="K202" s="123"/>
      <c r="L202" s="123"/>
      <c r="M202" s="123"/>
      <c r="N202" s="123"/>
      <c r="O202" s="123"/>
      <c r="P202" s="123"/>
      <c r="Q202" s="123"/>
      <c r="R202" s="123"/>
      <c r="S202" s="102">
        <f>SUM(S6:S201)</f>
        <v>1981.2268807581311</v>
      </c>
      <c r="T202" s="103">
        <f>SUM(T4:T201)</f>
        <v>5303.6774454711931</v>
      </c>
      <c r="U202" s="101"/>
      <c r="V202" s="101"/>
    </row>
  </sheetData>
  <mergeCells count="2">
    <mergeCell ref="A202:R202"/>
    <mergeCell ref="A1:V1"/>
  </mergeCells>
  <hyperlinks>
    <hyperlink ref="M5" r:id="rId1" xr:uid="{00000000-0004-0000-0000-000000000000}"/>
    <hyperlink ref="M7" r:id="rId2" display="https://link.springer.com/article/10.1007/s11468-021-01424-7" xr:uid="{00000000-0004-0000-0000-000001000000}"/>
    <hyperlink ref="M8" r:id="rId3" display="http://dx.doi.org/10.1016/j.ijleo.2021.167669" xr:uid="{00000000-0004-0000-0000-000002000000}"/>
    <hyperlink ref="M9" r:id="rId4" display="http://dx.doi.org/10.1002/pssb.202100175" xr:uid="{00000000-0004-0000-0000-000003000000}"/>
    <hyperlink ref="M10" r:id="rId5" display="http://dx.doi.org/10.1109/JPHOT.2021.3085320" xr:uid="{00000000-0004-0000-0000-000004000000}"/>
    <hyperlink ref="M12" r:id="rId6" display="https://www.nature.com/articles/s41598-021-81586-w" xr:uid="{00000000-0004-0000-0000-000005000000}"/>
    <hyperlink ref="M13" r:id="rId7" display="http://dx.doi.org/10.1016/j.optcom.2021.126773" xr:uid="{00000000-0004-0000-0000-000006000000}"/>
    <hyperlink ref="M15" r:id="rId8" xr:uid="{00000000-0004-0000-0000-000007000000}"/>
    <hyperlink ref="M16" r:id="rId9" xr:uid="{00000000-0004-0000-0000-000008000000}"/>
    <hyperlink ref="M18" r:id="rId10" tooltip="Persistent link using digital object identifier" xr:uid="{00000000-0004-0000-0000-000009000000}"/>
    <hyperlink ref="M21" r:id="rId11" xr:uid="{00000000-0004-0000-0000-00000A000000}"/>
    <hyperlink ref="M22" r:id="rId12" xr:uid="{00000000-0004-0000-0000-00000B000000}"/>
    <hyperlink ref="M23" r:id="rId13" xr:uid="{00000000-0004-0000-0000-00000C000000}"/>
    <hyperlink ref="M26" r:id="rId14" display="https://www.sciencedirect.com/science/article/abs/pii/S016892742100115X" xr:uid="{00000000-0004-0000-0000-00000D000000}"/>
    <hyperlink ref="M27" r:id="rId15" display="https://doi.org/10.1080/17415977.2020.1798421" xr:uid="{00000000-0004-0000-0000-00000E000000}"/>
    <hyperlink ref="M28" r:id="rId16" display="https://doi.org/10.1515/jiip-2020-0125" xr:uid="{00000000-0004-0000-0000-00000F000000}"/>
    <hyperlink ref="M32" r:id="rId17" xr:uid="{00000000-0004-0000-0000-000010000000}"/>
    <hyperlink ref="M34" r:id="rId18" xr:uid="{00000000-0004-0000-0000-000011000000}"/>
    <hyperlink ref="M35" r:id="rId19" display="https://doi.org/10.1016/j.heliyon.2020.e05872" xr:uid="{00000000-0004-0000-0000-000012000000}"/>
    <hyperlink ref="M37" r:id="rId20" display="https://doi.org/10.1016/j.heliyon.2020.e05872" xr:uid="{00000000-0004-0000-0000-000013000000}"/>
    <hyperlink ref="M38" r:id="rId21" xr:uid="{00000000-0004-0000-0000-000014000000}"/>
    <hyperlink ref="M39" r:id="rId22" xr:uid="{00000000-0004-0000-0000-000015000000}"/>
    <hyperlink ref="M41" r:id="rId23" xr:uid="{00000000-0004-0000-0000-000016000000}"/>
    <hyperlink ref="M47" r:id="rId24" xr:uid="{00000000-0004-0000-0000-000017000000}"/>
    <hyperlink ref="I50" r:id="rId25" display="https://link.springer.com/journal/11030" xr:uid="{00000000-0004-0000-0000-000018000000}"/>
    <hyperlink ref="I52" r:id="rId26" display="https://link.springer.com/journal/11224" xr:uid="{00000000-0004-0000-0000-000019000000}"/>
    <hyperlink ref="M48" r:id="rId27" display="https://link.springer.com/journal/11224" xr:uid="{00000000-0004-0000-0000-00001A000000}"/>
    <hyperlink ref="M50" r:id="rId28" xr:uid="{00000000-0004-0000-0000-00001B000000}"/>
    <hyperlink ref="M51" r:id="rId29" tooltip="Link to landing page via DOI" xr:uid="{00000000-0004-0000-0000-00001C000000}"/>
    <hyperlink ref="M53" r:id="rId30" display="https://doi.org/10.1155/2021/4153790" xr:uid="{00000000-0004-0000-0000-00001D000000}"/>
    <hyperlink ref="M55" r:id="rId31" xr:uid="{00000000-0004-0000-0000-00001E000000}"/>
    <hyperlink ref="M56" r:id="rId32" display="https://doi.org/10.1016/j.aspen.2020.09.015" xr:uid="{00000000-0004-0000-0000-00001F000000}"/>
    <hyperlink ref="M57" r:id="rId33" xr:uid="{00000000-0004-0000-0000-000020000000}"/>
    <hyperlink ref="M61" r:id="rId34" xr:uid="{00000000-0004-0000-0000-000021000000}"/>
    <hyperlink ref="M63" r:id="rId35" xr:uid="{00000000-0004-0000-0000-000022000000}"/>
    <hyperlink ref="M65" r:id="rId36" xr:uid="{00000000-0004-0000-0000-000023000000}"/>
    <hyperlink ref="M67" r:id="rId37" xr:uid="{00000000-0004-0000-0000-000024000000}"/>
    <hyperlink ref="M68" r:id="rId38" xr:uid="{00000000-0004-0000-0000-000025000000}"/>
    <hyperlink ref="M69" r:id="rId39" xr:uid="{00000000-0004-0000-0000-000026000000}"/>
    <hyperlink ref="M70" r:id="rId40" xr:uid="{00000000-0004-0000-0000-000027000000}"/>
    <hyperlink ref="M71" r:id="rId41" xr:uid="{00000000-0004-0000-0000-000028000000}"/>
    <hyperlink ref="M74" r:id="rId42" tooltip="Persistent link using digital object identifier" xr:uid="{00000000-0004-0000-0000-000029000000}"/>
    <hyperlink ref="M75" r:id="rId43" xr:uid="{00000000-0004-0000-0000-00002A000000}"/>
    <hyperlink ref="M76" r:id="rId44" xr:uid="{00000000-0004-0000-0000-00002B000000}"/>
    <hyperlink ref="M77" r:id="rId45" xr:uid="{00000000-0004-0000-0000-00002C000000}"/>
    <hyperlink ref="M79" r:id="rId46" xr:uid="{00000000-0004-0000-0000-00002D000000}"/>
    <hyperlink ref="M81" r:id="rId47" xr:uid="{00000000-0004-0000-0000-00002E000000}"/>
    <hyperlink ref="M82" r:id="rId48" xr:uid="{00000000-0004-0000-0000-00002F000000}"/>
    <hyperlink ref="M83" r:id="rId49" tooltip="Persistent link using digital object identifier" xr:uid="{00000000-0004-0000-0000-000030000000}"/>
    <hyperlink ref="M84" r:id="rId50" xr:uid="{00000000-0004-0000-0000-000031000000}"/>
    <hyperlink ref="M73" r:id="rId51" xr:uid="{00000000-0004-0000-0000-000032000000}"/>
    <hyperlink ref="M86" r:id="rId52" xr:uid="{00000000-0004-0000-0000-000033000000}"/>
    <hyperlink ref="M87" r:id="rId53" xr:uid="{00000000-0004-0000-0000-000034000000}"/>
    <hyperlink ref="M72" r:id="rId54" xr:uid="{00000000-0004-0000-0000-000035000000}"/>
    <hyperlink ref="M90" r:id="rId55" xr:uid="{00000000-0004-0000-0000-000036000000}"/>
    <hyperlink ref="M91" r:id="rId56" xr:uid="{00000000-0004-0000-0000-000037000000}"/>
    <hyperlink ref="M78" r:id="rId57" xr:uid="{00000000-0004-0000-0000-000038000000}"/>
    <hyperlink ref="M80" r:id="rId58" xr:uid="{00000000-0004-0000-0000-000039000000}"/>
    <hyperlink ref="M97" r:id="rId59" xr:uid="{00000000-0004-0000-0000-00003A000000}"/>
    <hyperlink ref="M96" r:id="rId60" xr:uid="{00000000-0004-0000-0000-00003B000000}"/>
    <hyperlink ref="M98" r:id="rId61" xr:uid="{00000000-0004-0000-0000-00003C000000}"/>
    <hyperlink ref="M99" r:id="rId62" xr:uid="{00000000-0004-0000-0000-00003D000000}"/>
    <hyperlink ref="M102" r:id="rId63" display="https://doi.org/10.1039/D1RA03216J" xr:uid="{00000000-0004-0000-0000-00003E000000}"/>
    <hyperlink ref="M100" r:id="rId64" xr:uid="{00000000-0004-0000-0000-00003F000000}"/>
    <hyperlink ref="M101" r:id="rId65" xr:uid="{00000000-0004-0000-0000-000040000000}"/>
    <hyperlink ref="M105" r:id="rId66" xr:uid="{00000000-0004-0000-0000-000041000000}"/>
    <hyperlink ref="M103" r:id="rId67" xr:uid="{00000000-0004-0000-0000-000042000000}"/>
    <hyperlink ref="M107" r:id="rId68" xr:uid="{00000000-0004-0000-0000-000043000000}"/>
    <hyperlink ref="M109" r:id="rId69" tooltip="http://doi.org/10.25135/rnp.281.2108-2161" xr:uid="{00000000-0004-0000-0000-000044000000}"/>
    <hyperlink ref="M110" r:id="rId70" tooltip="http://doi.org/10.25135/rnp.266.21.06.2108" xr:uid="{00000000-0004-0000-0000-000045000000}"/>
    <hyperlink ref="M111" r:id="rId71" tooltip="http://doi.org/10.25135/rnp.263.21.05.2074" xr:uid="{00000000-0004-0000-0000-000046000000}"/>
    <hyperlink ref="M112" r:id="rId72" xr:uid="{00000000-0004-0000-0000-000047000000}"/>
    <hyperlink ref="M113" r:id="rId73" xr:uid="{00000000-0004-0000-0000-000048000000}"/>
    <hyperlink ref="M114" r:id="rId74" xr:uid="{00000000-0004-0000-0000-000049000000}"/>
    <hyperlink ref="M115" r:id="rId75" xr:uid="{00000000-0004-0000-0000-00004A000000}"/>
    <hyperlink ref="M116" r:id="rId76" xr:uid="{00000000-0004-0000-0000-00004B000000}"/>
    <hyperlink ref="M117" r:id="rId77" xr:uid="{00000000-0004-0000-0000-00004C000000}"/>
    <hyperlink ref="M118" r:id="rId78" xr:uid="{00000000-0004-0000-0000-00004D000000}"/>
    <hyperlink ref="M119" r:id="rId79" xr:uid="{00000000-0004-0000-0000-00004E000000}"/>
    <hyperlink ref="M120" r:id="rId80" tooltip="https://doi.org/10.1645/20-119" xr:uid="{00000000-0004-0000-0000-00004F000000}"/>
    <hyperlink ref="M122" r:id="rId81" xr:uid="{00000000-0004-0000-0000-000050000000}"/>
    <hyperlink ref="M124" r:id="rId82" xr:uid="{00000000-0004-0000-0000-000051000000}"/>
    <hyperlink ref="M125" r:id="rId83" xr:uid="{00000000-0004-0000-0000-000052000000}"/>
    <hyperlink ref="M127" r:id="rId84" xr:uid="{00000000-0004-0000-0000-000053000000}"/>
    <hyperlink ref="M131" r:id="rId85" tooltip="Persistent link using digital object identifier" xr:uid="{00000000-0004-0000-0000-000054000000}"/>
    <hyperlink ref="M132" r:id="rId86" xr:uid="{00000000-0004-0000-0000-000055000000}"/>
    <hyperlink ref="M133" r:id="rId87" xr:uid="{00000000-0004-0000-0000-000056000000}"/>
    <hyperlink ref="M135" r:id="rId88" xr:uid="{00000000-0004-0000-0000-000057000000}"/>
    <hyperlink ref="M136" r:id="rId89" display="http://dx.doi.org/10.7717/peerj.11839" xr:uid="{00000000-0004-0000-0000-000058000000}"/>
    <hyperlink ref="M137" r:id="rId90" xr:uid="{00000000-0004-0000-0000-000059000000}"/>
    <hyperlink ref="M142" r:id="rId91" xr:uid="{00000000-0004-0000-0000-00005A000000}"/>
    <hyperlink ref="M143" r:id="rId92" xr:uid="{00000000-0004-0000-0000-00005B000000}"/>
    <hyperlink ref="M144" r:id="rId93" xr:uid="{00000000-0004-0000-0000-00005C000000}"/>
    <hyperlink ref="M147" r:id="rId94" xr:uid="{00000000-0004-0000-0000-00005D000000}"/>
    <hyperlink ref="M148" r:id="rId95" xr:uid="{00000000-0004-0000-0000-00005E000000}"/>
    <hyperlink ref="M150" r:id="rId96" xr:uid="{00000000-0004-0000-0000-00005F000000}"/>
    <hyperlink ref="M149" r:id="rId97" xr:uid="{00000000-0004-0000-0000-000060000000}"/>
    <hyperlink ref="M153" r:id="rId98" xr:uid="{00000000-0004-0000-0000-000061000000}"/>
    <hyperlink ref="M155" r:id="rId99" xr:uid="{00000000-0004-0000-0000-000062000000}"/>
    <hyperlink ref="M159" r:id="rId100" xr:uid="{00000000-0004-0000-0000-000063000000}"/>
    <hyperlink ref="M166" r:id="rId101" xr:uid="{00000000-0004-0000-0000-000064000000}"/>
    <hyperlink ref="M168" r:id="rId102" xr:uid="{00000000-0004-0000-0000-000065000000}"/>
    <hyperlink ref="M173" r:id="rId103" xr:uid="{00000000-0004-0000-0000-000066000000}"/>
    <hyperlink ref="M174" r:id="rId104" xr:uid="{00000000-0004-0000-0000-000067000000}"/>
    <hyperlink ref="M172" r:id="rId105" xr:uid="{00000000-0004-0000-0000-000068000000}"/>
    <hyperlink ref="M175" r:id="rId106" xr:uid="{00000000-0004-0000-0000-000069000000}"/>
    <hyperlink ref="M170" r:id="rId107" xr:uid="{00000000-0004-0000-0000-00006A000000}"/>
    <hyperlink ref="M169" r:id="rId108" xr:uid="{00000000-0004-0000-0000-00006B000000}"/>
    <hyperlink ref="M171" r:id="rId109" xr:uid="{00000000-0004-0000-0000-00006C000000}"/>
    <hyperlink ref="M177" r:id="rId110" xr:uid="{00000000-0004-0000-0000-00006D000000}"/>
    <hyperlink ref="M178" r:id="rId111" xr:uid="{00000000-0004-0000-0000-00006E000000}"/>
    <hyperlink ref="M179" r:id="rId112" xr:uid="{00000000-0004-0000-0000-00006F000000}"/>
    <hyperlink ref="M180" r:id="rId113" xr:uid="{00000000-0004-0000-0000-000070000000}"/>
    <hyperlink ref="M184" r:id="rId114" xr:uid="{00000000-0004-0000-0000-000071000000}"/>
    <hyperlink ref="M185" r:id="rId115" xr:uid="{00000000-0004-0000-0000-000072000000}"/>
    <hyperlink ref="M186" r:id="rId116" xr:uid="{00000000-0004-0000-0000-000073000000}"/>
    <hyperlink ref="M194" r:id="rId117" display="https://doi.org/10.1007/978-981-16-6978-1_20" xr:uid="{00000000-0004-0000-0000-000074000000}"/>
    <hyperlink ref="J195" r:id="rId118" display="https://www.scopus.com/results/authorNamesList.uri?sort=count-f&amp;src=al&amp;sid=f0dd90de1f9ecd396f6bb17dfa0f17dc&amp;sot=al&amp;sdt=al&amp;sl=41&amp;s=AUTHLASTNAME%28quang%29+AND+AUTHFIRST%28vo+duc%29&amp;st1=quang&amp;st2=vo+duc&amp;orcidId=&amp;selectionPageSearch=anl&amp;reselectAuthor=false&amp;" xr:uid="{00000000-0004-0000-0000-000075000000}"/>
    <hyperlink ref="K195" r:id="rId119" display="https://www.scimagojr.com/journalsearch.php?q=25674&amp;tip=sid" xr:uid="{00000000-0004-0000-0000-000076000000}"/>
    <hyperlink ref="M195" r:id="rId120" xr:uid="{00000000-0004-0000-0000-000077000000}"/>
    <hyperlink ref="M154" r:id="rId121" tooltip="Persistent link using digital object identifier" xr:uid="{00000000-0004-0000-0000-000078000000}"/>
    <hyperlink ref="M200" r:id="rId122" display="https://doi.org/10.1016/j.aspen.2020.09.015" xr:uid="{00000000-0004-0000-0000-000079000000}"/>
  </hyperlinks>
  <pageMargins left="0" right="0" top="0.75" bottom="0.75" header="0.3" footer="0.3"/>
  <pageSetup paperSize="9" scale="65" fitToHeight="3" orientation="landscape" r:id="rId1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minhtuan6990@gmail.com / 01686898975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ACER</cp:lastModifiedBy>
  <cp:lastPrinted>2022-05-13T07:19:40Z</cp:lastPrinted>
  <dcterms:created xsi:type="dcterms:W3CDTF">2022-04-13T07:48:10Z</dcterms:created>
  <dcterms:modified xsi:type="dcterms:W3CDTF">2022-05-28T00:58:33Z</dcterms:modified>
</cp:coreProperties>
</file>