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LAPTOP\Desktop\ĐGN\SV gửi\"/>
    </mc:Choice>
  </mc:AlternateContent>
  <xr:revisionPtr revIDLastSave="0" documentId="13_ncr:1_{A0104CE5-FB5A-40A5-BB32-6E07245007E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VTN, thoi hoc" sheetId="1" r:id="rId1"/>
    <sheet name="Tình trạng VL" sheetId="2" r:id="rId2"/>
    <sheet name="Cựu SV thành đạt" sheetId="3" r:id="rId3"/>
  </sheets>
  <calcPr calcId="191029"/>
</workbook>
</file>

<file path=xl/calcChain.xml><?xml version="1.0" encoding="utf-8"?>
<calcChain xmlns="http://schemas.openxmlformats.org/spreadsheetml/2006/main">
  <c r="V11" i="1" l="1"/>
  <c r="C22" i="2"/>
  <c r="C21" i="2"/>
  <c r="C20" i="2"/>
  <c r="C19" i="2"/>
  <c r="C18" i="2"/>
  <c r="C17" i="2"/>
  <c r="C15" i="2"/>
  <c r="C14" i="2"/>
  <c r="C16" i="2"/>
  <c r="C13" i="2"/>
  <c r="C12" i="2"/>
  <c r="C11" i="2"/>
  <c r="C10" i="2"/>
  <c r="C9" i="2"/>
  <c r="E13" i="2"/>
  <c r="E15" i="2"/>
  <c r="E18" i="2"/>
  <c r="E21" i="2"/>
  <c r="V10" i="1" l="1"/>
</calcChain>
</file>

<file path=xl/sharedStrings.xml><?xml version="1.0" encoding="utf-8"?>
<sst xmlns="http://schemas.openxmlformats.org/spreadsheetml/2006/main" count="104" uniqueCount="78">
  <si>
    <t>TRƯỜNG………..…..</t>
  </si>
  <si>
    <t>KHOA/BỘ MÔN…….</t>
  </si>
  <si>
    <t>THỐNG KÊ TỈ LỆ SINH VIÊN TỐT NGHIỆP, THÔI HỌC CHƯƠNG TRÌNH ĐÀO TẠO ………………</t>
  </si>
  <si>
    <t>(sử dụng cho chương trình đào tạo 04 năm)</t>
  </si>
  <si>
    <t>Khóa</t>
  </si>
  <si>
    <t>Tổng số sinh viên nhập học</t>
  </si>
  <si>
    <t>Tổng số SV thôi học</t>
  </si>
  <si>
    <t>Tổng số SVTN</t>
  </si>
  <si>
    <t>Sinh viên tốt nghiệp</t>
  </si>
  <si>
    <t>Sinh viên thôi học sau</t>
  </si>
  <si>
    <t>3 năm
(trước hạn)</t>
  </si>
  <si>
    <t>4 năm 
(đúng 4 năm)</t>
  </si>
  <si>
    <t xml:space="preserve">5 năm 
</t>
  </si>
  <si>
    <t xml:space="preserve">6 năm 
</t>
  </si>
  <si>
    <t xml:space="preserve">7 năm 
</t>
  </si>
  <si>
    <t xml:space="preserve">8 năm 
</t>
  </si>
  <si>
    <t>Không tốt nghiệp</t>
  </si>
  <si>
    <t>Năm 1</t>
  </si>
  <si>
    <t>Năm 2</t>
  </si>
  <si>
    <t>Năm 3</t>
  </si>
  <si>
    <t>Năm 4</t>
  </si>
  <si>
    <t>Tổng</t>
  </si>
  <si>
    <t>Số lượng</t>
  </si>
  <si>
    <t>Tỷ lệ (%)</t>
  </si>
  <si>
    <t>Tổng/TB</t>
  </si>
  <si>
    <t xml:space="preserve">* Điều chỉnh để phù hợp đối với CTĐT có thời gian đào tạo chuẩn là 3,5 năm hoặc 4,5 năm </t>
  </si>
  <si>
    <t>TRƯỜNG………….</t>
  </si>
  <si>
    <t>KHOA/BỘ MÔN……….</t>
  </si>
  <si>
    <t>THỐNG KÊ TÌNH TRẠNG VIỆC LÀM CỦA SINH VIÊN TỐT NGHIỆP CHƯƠNG TRÌNH ĐÀO TẠO…………</t>
  </si>
  <si>
    <t>* Màu đỏ là ví dụ</t>
  </si>
  <si>
    <t>Năm tốt nghiệp</t>
  </si>
  <si>
    <t>Tỷ lệ</t>
  </si>
  <si>
    <t>SV đầu vào</t>
  </si>
  <si>
    <t>SV tốt nghiệp</t>
  </si>
  <si>
    <t>SV tham gia khảo sát</t>
  </si>
  <si>
    <t>Tổng số phản hồi</t>
  </si>
  <si>
    <t>SV có việc làm</t>
  </si>
  <si>
    <t>SV chưa có việc làm, đang đi học nâng cao</t>
  </si>
  <si>
    <t>SVTN có việc làm theo quy định của Bộ GD&amp;ĐT</t>
  </si>
  <si>
    <t>SV có việc làm &lt; 6 tháng</t>
  </si>
  <si>
    <t>SV có việc làm &gt; 6 tháng -1 năm</t>
  </si>
  <si>
    <t>SV có việc làm &gt; 1năm</t>
  </si>
  <si>
    <t>SV làm trong công ty/tổ chức Nhà nước</t>
  </si>
  <si>
    <t>SV làm trong công ty/tổ chức tư nhân</t>
  </si>
  <si>
    <t>SV làm trong công ty/tổ chức nước ngoài</t>
  </si>
  <si>
    <t>SV tự tạo việc làm</t>
  </si>
  <si>
    <t>SV chưa có việc làm</t>
  </si>
  <si>
    <t>Thu nhập trung bình (triệu đồng)</t>
  </si>
  <si>
    <t>Lưu ý: Số liệu nào nhà trường không khảo sát thì không ghi vào bảng này</t>
  </si>
  <si>
    <t>DANH SÁCH CỰU SINH VIÊN THÀNH ĐẠT CỦA CHƯƠNG TRÌNH ĐÀO TẠO………….</t>
  </si>
  <si>
    <t>STT</t>
  </si>
  <si>
    <t>Họ và tên cựu SV</t>
  </si>
  <si>
    <t>Khoa/Bộ môn, Chuyên ngành
tốt nghiệp</t>
  </si>
  <si>
    <t>Lĩnh vực, đơn vị công tác hiện tại</t>
  </si>
  <si>
    <t>Chức vụ đã/đang đảm nhận</t>
  </si>
  <si>
    <t>Điện thoại</t>
  </si>
  <si>
    <t>Email</t>
  </si>
  <si>
    <t>Ghi chú</t>
  </si>
  <si>
    <t>1,3%</t>
  </si>
  <si>
    <t>37,5%</t>
  </si>
  <si>
    <t>10,2</t>
  </si>
  <si>
    <t>9,6</t>
  </si>
  <si>
    <t>5,8</t>
  </si>
  <si>
    <t>2020-2024</t>
  </si>
  <si>
    <t>2019-2023</t>
  </si>
  <si>
    <t>2018-2022</t>
  </si>
  <si>
    <t>2017-2021</t>
  </si>
  <si>
    <t>2016-2020</t>
  </si>
  <si>
    <t>71,4%</t>
  </si>
  <si>
    <t>62,5%</t>
  </si>
  <si>
    <t>12,5%</t>
  </si>
  <si>
    <t>78,6%</t>
  </si>
  <si>
    <t>57,1%</t>
  </si>
  <si>
    <t>27,3%</t>
  </si>
  <si>
    <t>63,6%</t>
  </si>
  <si>
    <t>9,1%</t>
  </si>
  <si>
    <t>18,2%</t>
  </si>
  <si>
    <t>90,1%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</si>
</sst>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1"/>
      <name val="Calibri"/>
      <scheme val="minor"/>
    </font>
    <font>
      <sz val="12"/>
      <name val="Times New Roman"/>
    </font>
    <font>
      <b/>
      <sz val="12"/>
      <name val="Times New Roman"/>
    </font>
    <font>
      <b/>
      <sz val="13"/>
      <name val="Times New Roman"/>
    </font>
    <font>
      <sz val="11"/>
      <color rgb="FFFF0000"/>
      <name val="Calibri"/>
    </font>
    <font>
      <b/>
      <sz val="11"/>
      <name val="Times New Roman"/>
    </font>
    <font>
      <sz val="11"/>
      <name val="Calibri"/>
    </font>
    <font>
      <i/>
      <sz val="11"/>
      <name val="Calibri"/>
    </font>
    <font>
      <sz val="11"/>
      <name val="Calibri"/>
    </font>
    <font>
      <sz val="11"/>
      <name val="Times New Roman"/>
    </font>
    <font>
      <sz val="11"/>
      <color rgb="FFFF0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rgb="FFFF0000"/>
      <name val="Times New Roman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9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9" fillId="0" borderId="0" xfId="0" applyFont="1"/>
    <xf numFmtId="0" fontId="5" fillId="0" borderId="0" xfId="0" applyFont="1"/>
    <xf numFmtId="0" fontId="10" fillId="0" borderId="0" xfId="0" applyFont="1"/>
    <xf numFmtId="0" fontId="11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6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7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9" fontId="12" fillId="0" borderId="6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/>
    </xf>
    <xf numFmtId="164" fontId="16" fillId="0" borderId="6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4" xfId="0" applyFont="1" applyBorder="1"/>
    <xf numFmtId="164" fontId="16" fillId="0" borderId="6" xfId="0" quotePrefix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9" fontId="17" fillId="0" borderId="6" xfId="0" applyNumberFormat="1" applyFont="1" applyBorder="1" applyAlignment="1">
      <alignment horizontal="center" vertical="center" wrapText="1"/>
    </xf>
    <xf numFmtId="9" fontId="15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0"/>
  <sheetViews>
    <sheetView tabSelected="1" workbookViewId="0">
      <selection activeCell="Q20" sqref="Q20"/>
    </sheetView>
  </sheetViews>
  <sheetFormatPr defaultColWidth="14.42578125" defaultRowHeight="15" customHeight="1"/>
  <cols>
    <col min="1" max="1" width="14.140625" customWidth="1"/>
    <col min="2" max="5" width="12" customWidth="1"/>
    <col min="6" max="7" width="15.42578125" customWidth="1"/>
    <col min="8" max="17" width="16.42578125" customWidth="1"/>
    <col min="18" max="31" width="8.7109375" customWidth="1"/>
  </cols>
  <sheetData>
    <row r="1" spans="1:31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4" spans="1:31" ht="16.5">
      <c r="A4" s="27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31" ht="15.75">
      <c r="A5" s="29" t="s">
        <v>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31">
      <c r="A6" s="3"/>
    </row>
    <row r="7" spans="1:31" ht="28.5" customHeight="1">
      <c r="A7" s="31" t="s">
        <v>4</v>
      </c>
      <c r="B7" s="31" t="s">
        <v>5</v>
      </c>
      <c r="C7" s="31" t="s">
        <v>6</v>
      </c>
      <c r="D7" s="31" t="s">
        <v>7</v>
      </c>
      <c r="E7" s="25" t="s">
        <v>8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26"/>
      <c r="R7" s="25" t="s">
        <v>9</v>
      </c>
      <c r="S7" s="30"/>
      <c r="T7" s="30"/>
      <c r="U7" s="30"/>
      <c r="V7" s="26"/>
    </row>
    <row r="8" spans="1:31" ht="28.5" customHeight="1">
      <c r="A8" s="32"/>
      <c r="B8" s="32"/>
      <c r="C8" s="32"/>
      <c r="D8" s="32"/>
      <c r="E8" s="25" t="s">
        <v>10</v>
      </c>
      <c r="F8" s="26"/>
      <c r="G8" s="25" t="s">
        <v>11</v>
      </c>
      <c r="H8" s="26"/>
      <c r="I8" s="25" t="s">
        <v>12</v>
      </c>
      <c r="J8" s="26"/>
      <c r="K8" s="25" t="s">
        <v>13</v>
      </c>
      <c r="L8" s="26"/>
      <c r="M8" s="25" t="s">
        <v>14</v>
      </c>
      <c r="N8" s="26"/>
      <c r="O8" s="25" t="s">
        <v>15</v>
      </c>
      <c r="P8" s="26"/>
      <c r="Q8" s="31" t="s">
        <v>16</v>
      </c>
      <c r="R8" s="4" t="s">
        <v>17</v>
      </c>
      <c r="S8" s="4" t="s">
        <v>18</v>
      </c>
      <c r="T8" s="4" t="s">
        <v>19</v>
      </c>
      <c r="U8" s="4" t="s">
        <v>20</v>
      </c>
      <c r="V8" s="4" t="s">
        <v>21</v>
      </c>
    </row>
    <row r="9" spans="1:31">
      <c r="A9" s="33"/>
      <c r="B9" s="33"/>
      <c r="C9" s="33"/>
      <c r="D9" s="33"/>
      <c r="E9" s="4" t="s">
        <v>22</v>
      </c>
      <c r="F9" s="4" t="s">
        <v>23</v>
      </c>
      <c r="G9" s="4" t="s">
        <v>22</v>
      </c>
      <c r="H9" s="4" t="s">
        <v>23</v>
      </c>
      <c r="I9" s="4" t="s">
        <v>22</v>
      </c>
      <c r="J9" s="4" t="s">
        <v>23</v>
      </c>
      <c r="K9" s="4" t="s">
        <v>22</v>
      </c>
      <c r="L9" s="4" t="s">
        <v>23</v>
      </c>
      <c r="M9" s="4" t="s">
        <v>22</v>
      </c>
      <c r="N9" s="4" t="s">
        <v>23</v>
      </c>
      <c r="O9" s="4" t="s">
        <v>22</v>
      </c>
      <c r="P9" s="4" t="s">
        <v>23</v>
      </c>
      <c r="Q9" s="33"/>
      <c r="R9" s="4"/>
      <c r="S9" s="4"/>
      <c r="T9" s="4"/>
      <c r="U9" s="4"/>
      <c r="V9" s="4"/>
    </row>
    <row r="10" spans="1:31" ht="15.75">
      <c r="A10" s="44" t="s">
        <v>63</v>
      </c>
      <c r="B10" s="6">
        <v>25</v>
      </c>
      <c r="C10" s="6">
        <v>1</v>
      </c>
      <c r="D10" s="5">
        <v>20</v>
      </c>
      <c r="E10" s="5">
        <v>0</v>
      </c>
      <c r="F10" s="7">
        <v>0</v>
      </c>
      <c r="G10" s="6">
        <v>20</v>
      </c>
      <c r="H10" s="44" t="s">
        <v>68</v>
      </c>
      <c r="I10" s="6">
        <v>1</v>
      </c>
      <c r="J10" s="8">
        <v>0.04</v>
      </c>
      <c r="K10" s="6">
        <v>0</v>
      </c>
      <c r="L10" s="7">
        <v>0</v>
      </c>
      <c r="M10" s="6">
        <v>0</v>
      </c>
      <c r="N10" s="7">
        <v>0</v>
      </c>
      <c r="O10" s="6">
        <v>0</v>
      </c>
      <c r="P10" s="7">
        <v>0</v>
      </c>
      <c r="Q10" s="5">
        <v>4</v>
      </c>
      <c r="R10" s="5">
        <v>0</v>
      </c>
      <c r="S10" s="5">
        <v>0</v>
      </c>
      <c r="T10" s="5">
        <v>0</v>
      </c>
      <c r="U10" s="5">
        <v>4</v>
      </c>
      <c r="V10" s="5">
        <f>SUM(R10:U10)</f>
        <v>4</v>
      </c>
    </row>
    <row r="11" spans="1:31" ht="15.75">
      <c r="A11" s="44" t="s">
        <v>64</v>
      </c>
      <c r="B11" s="6">
        <v>8</v>
      </c>
      <c r="C11" s="6">
        <v>2</v>
      </c>
      <c r="D11" s="8">
        <v>6</v>
      </c>
      <c r="E11" s="6">
        <v>0</v>
      </c>
      <c r="F11" s="7">
        <v>0</v>
      </c>
      <c r="G11" s="6">
        <v>5</v>
      </c>
      <c r="H11" s="46" t="s">
        <v>69</v>
      </c>
      <c r="I11" s="6">
        <v>1</v>
      </c>
      <c r="J11" s="46" t="s">
        <v>70</v>
      </c>
      <c r="K11" s="6">
        <v>0</v>
      </c>
      <c r="L11" s="7">
        <v>0</v>
      </c>
      <c r="M11" s="6">
        <v>0</v>
      </c>
      <c r="N11" s="7">
        <v>0</v>
      </c>
      <c r="O11" s="6">
        <v>0</v>
      </c>
      <c r="P11" s="7">
        <v>0</v>
      </c>
      <c r="Q11" s="6">
        <v>2</v>
      </c>
      <c r="R11" s="6">
        <v>0</v>
      </c>
      <c r="S11" s="6">
        <v>0</v>
      </c>
      <c r="T11" s="6">
        <v>0</v>
      </c>
      <c r="U11" s="6">
        <v>2</v>
      </c>
      <c r="V11" s="6">
        <f>SUM(R11:U11)</f>
        <v>2</v>
      </c>
    </row>
    <row r="12" spans="1:31" ht="15.75">
      <c r="A12" s="44" t="s">
        <v>65</v>
      </c>
      <c r="B12" s="6">
        <v>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31" ht="15.75">
      <c r="A13" s="44" t="s">
        <v>66</v>
      </c>
      <c r="B13" s="6"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31" ht="15.75">
      <c r="A14" s="44" t="s">
        <v>67</v>
      </c>
      <c r="B14" s="45">
        <v>14</v>
      </c>
      <c r="C14" s="45">
        <v>3</v>
      </c>
      <c r="D14" s="45">
        <v>11</v>
      </c>
      <c r="E14" s="6">
        <v>0</v>
      </c>
      <c r="F14" s="7">
        <v>0</v>
      </c>
      <c r="G14" s="5">
        <v>10</v>
      </c>
      <c r="H14" s="44" t="s">
        <v>77</v>
      </c>
      <c r="I14" s="5">
        <v>1</v>
      </c>
      <c r="J14" s="44" t="s">
        <v>75</v>
      </c>
      <c r="K14" s="6">
        <v>0</v>
      </c>
      <c r="L14" s="7">
        <v>0</v>
      </c>
      <c r="M14" s="6">
        <v>0</v>
      </c>
      <c r="N14" s="7">
        <v>0</v>
      </c>
      <c r="O14" s="6">
        <v>0</v>
      </c>
      <c r="P14" s="7">
        <v>0</v>
      </c>
      <c r="Q14" s="5">
        <v>3</v>
      </c>
      <c r="R14" s="5">
        <v>0</v>
      </c>
      <c r="S14" s="5">
        <v>0</v>
      </c>
      <c r="T14" s="5">
        <v>0</v>
      </c>
      <c r="U14" s="5">
        <v>3</v>
      </c>
      <c r="V14" s="5">
        <v>3</v>
      </c>
    </row>
    <row r="15" spans="1:31" ht="15.75">
      <c r="A15" s="5" t="s">
        <v>24</v>
      </c>
      <c r="B15" s="9"/>
      <c r="C15" s="9"/>
      <c r="D15" s="9"/>
      <c r="E15" s="9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31" ht="15.75" customHeight="1">
      <c r="A16" s="10" t="s">
        <v>25</v>
      </c>
      <c r="B16" s="11"/>
      <c r="C16" s="11"/>
      <c r="D16" s="11"/>
      <c r="E16" s="11"/>
      <c r="F16" s="1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</sheetData>
  <mergeCells count="15">
    <mergeCell ref="O8:P8"/>
    <mergeCell ref="A4:V4"/>
    <mergeCell ref="A5:V5"/>
    <mergeCell ref="E7:Q7"/>
    <mergeCell ref="R7:V7"/>
    <mergeCell ref="A7:A9"/>
    <mergeCell ref="B7:B9"/>
    <mergeCell ref="D7:D9"/>
    <mergeCell ref="E8:F8"/>
    <mergeCell ref="G8:H8"/>
    <mergeCell ref="I8:J8"/>
    <mergeCell ref="K8:L8"/>
    <mergeCell ref="M8:N8"/>
    <mergeCell ref="Q8:Q9"/>
    <mergeCell ref="C7:C9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25"/>
  <sheetViews>
    <sheetView topLeftCell="A4" workbookViewId="0">
      <selection activeCell="L20" sqref="L19:L20"/>
    </sheetView>
  </sheetViews>
  <sheetFormatPr defaultColWidth="14.42578125" defaultRowHeight="15" customHeight="1"/>
  <cols>
    <col min="1" max="1" width="50.5703125" customWidth="1"/>
    <col min="2" max="2" width="11.7109375" customWidth="1"/>
    <col min="3" max="3" width="12.85546875" customWidth="1"/>
    <col min="4" max="4" width="9.5703125" customWidth="1"/>
    <col min="5" max="5" width="9.85546875" customWidth="1"/>
    <col min="6" max="11" width="10.28515625" customWidth="1"/>
    <col min="12" max="26" width="8.7109375" customWidth="1"/>
  </cols>
  <sheetData>
    <row r="1" spans="1:26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6.5">
      <c r="A4" s="27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14" t="s">
        <v>29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5.75">
      <c r="A6" s="35" t="s">
        <v>30</v>
      </c>
      <c r="B6" s="34">
        <v>2020</v>
      </c>
      <c r="C6" s="38"/>
      <c r="D6" s="34">
        <v>2021</v>
      </c>
      <c r="E6" s="26"/>
      <c r="F6" s="34">
        <v>2022</v>
      </c>
      <c r="G6" s="26"/>
      <c r="H6" s="34">
        <v>2023</v>
      </c>
      <c r="I6" s="26"/>
      <c r="J6" s="34">
        <v>2024</v>
      </c>
      <c r="K6" s="26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5.75">
      <c r="A7" s="33"/>
      <c r="B7" s="15" t="s">
        <v>22</v>
      </c>
      <c r="C7" s="15" t="s">
        <v>31</v>
      </c>
      <c r="D7" s="15" t="s">
        <v>22</v>
      </c>
      <c r="E7" s="15" t="s">
        <v>31</v>
      </c>
      <c r="F7" s="15" t="s">
        <v>22</v>
      </c>
      <c r="G7" s="15" t="s">
        <v>31</v>
      </c>
      <c r="H7" s="15" t="s">
        <v>22</v>
      </c>
      <c r="I7" s="15" t="s">
        <v>31</v>
      </c>
      <c r="J7" s="15" t="s">
        <v>22</v>
      </c>
      <c r="K7" s="15" t="s">
        <v>31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75">
      <c r="A8" s="16" t="s">
        <v>32</v>
      </c>
      <c r="B8" s="36">
        <v>25</v>
      </c>
      <c r="C8" s="17"/>
      <c r="D8" s="19">
        <v>8</v>
      </c>
      <c r="E8" s="18"/>
      <c r="F8" s="19">
        <v>0</v>
      </c>
      <c r="G8" s="18"/>
      <c r="H8" s="18">
        <v>0</v>
      </c>
      <c r="I8" s="18"/>
      <c r="J8" s="19">
        <v>14</v>
      </c>
      <c r="K8" s="36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>
      <c r="A9" s="16" t="s">
        <v>33</v>
      </c>
      <c r="B9" s="36">
        <v>21</v>
      </c>
      <c r="C9" s="40">
        <f>B9/B8</f>
        <v>0.84</v>
      </c>
      <c r="D9" s="19">
        <v>6</v>
      </c>
      <c r="E9" s="40">
        <v>0.75</v>
      </c>
      <c r="F9" s="19">
        <v>0</v>
      </c>
      <c r="G9" s="37">
        <v>0</v>
      </c>
      <c r="H9" s="18">
        <v>0</v>
      </c>
      <c r="I9" s="37">
        <v>0</v>
      </c>
      <c r="J9" s="19">
        <v>11</v>
      </c>
      <c r="K9" s="36" t="s">
        <v>71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>
      <c r="A10" s="16" t="s">
        <v>34</v>
      </c>
      <c r="B10" s="36">
        <v>21</v>
      </c>
      <c r="C10" s="43">
        <f>B10/B8</f>
        <v>0.84</v>
      </c>
      <c r="D10" s="19">
        <v>6</v>
      </c>
      <c r="E10" s="40">
        <v>0.75</v>
      </c>
      <c r="F10" s="19">
        <v>0</v>
      </c>
      <c r="G10" s="37">
        <v>0</v>
      </c>
      <c r="H10" s="18">
        <v>0</v>
      </c>
      <c r="I10" s="37">
        <v>0</v>
      </c>
      <c r="J10" s="19">
        <v>8</v>
      </c>
      <c r="K10" s="47" t="s">
        <v>72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>
      <c r="A11" s="16" t="s">
        <v>35</v>
      </c>
      <c r="B11" s="36">
        <v>21</v>
      </c>
      <c r="C11" s="40">
        <f>B11/B8</f>
        <v>0.84</v>
      </c>
      <c r="D11" s="19">
        <v>6</v>
      </c>
      <c r="E11" s="40">
        <v>0.75</v>
      </c>
      <c r="F11" s="19">
        <v>0</v>
      </c>
      <c r="G11" s="37">
        <v>0</v>
      </c>
      <c r="H11" s="18">
        <v>0</v>
      </c>
      <c r="I11" s="37">
        <v>0</v>
      </c>
      <c r="J11" s="19">
        <v>8</v>
      </c>
      <c r="K11" s="47" t="s">
        <v>72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>
      <c r="A12" s="16" t="s">
        <v>36</v>
      </c>
      <c r="B12" s="36">
        <v>21</v>
      </c>
      <c r="C12" s="40">
        <f>B12/B8</f>
        <v>0.84</v>
      </c>
      <c r="D12" s="19">
        <v>6</v>
      </c>
      <c r="E12" s="40">
        <v>0.75</v>
      </c>
      <c r="F12" s="19">
        <v>0</v>
      </c>
      <c r="G12" s="37">
        <v>0</v>
      </c>
      <c r="H12" s="18">
        <v>0</v>
      </c>
      <c r="I12" s="37">
        <v>0</v>
      </c>
      <c r="J12" s="19">
        <v>8</v>
      </c>
      <c r="K12" s="47" t="s">
        <v>72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>
      <c r="A13" s="16" t="s">
        <v>37</v>
      </c>
      <c r="B13" s="36">
        <v>0</v>
      </c>
      <c r="C13" s="40">
        <f>B13/B8</f>
        <v>0</v>
      </c>
      <c r="D13" s="19">
        <v>0</v>
      </c>
      <c r="E13" s="40">
        <f t="shared" ref="E10:E22" si="0">D13/D12</f>
        <v>0</v>
      </c>
      <c r="F13" s="19">
        <v>0</v>
      </c>
      <c r="G13" s="37">
        <v>0</v>
      </c>
      <c r="H13" s="18">
        <v>0</v>
      </c>
      <c r="I13" s="37">
        <v>0</v>
      </c>
      <c r="J13" s="19">
        <v>0</v>
      </c>
      <c r="K13" s="37">
        <v>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>
      <c r="A14" s="16" t="s">
        <v>38</v>
      </c>
      <c r="B14" s="36">
        <v>12</v>
      </c>
      <c r="C14" s="40">
        <f>B14/B11</f>
        <v>0.5714285714285714</v>
      </c>
      <c r="D14" s="19">
        <v>1</v>
      </c>
      <c r="E14" s="40" t="s">
        <v>58</v>
      </c>
      <c r="F14" s="19">
        <v>0</v>
      </c>
      <c r="G14" s="37">
        <v>0</v>
      </c>
      <c r="H14" s="18">
        <v>0</v>
      </c>
      <c r="I14" s="37">
        <v>0</v>
      </c>
      <c r="J14" s="19">
        <v>3</v>
      </c>
      <c r="K14" s="47" t="s">
        <v>73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>
      <c r="A15" s="16" t="s">
        <v>39</v>
      </c>
      <c r="B15" s="36">
        <v>6</v>
      </c>
      <c r="C15" s="40">
        <f>B15/B9</f>
        <v>0.2857142857142857</v>
      </c>
      <c r="D15" s="19">
        <v>0</v>
      </c>
      <c r="E15" s="40">
        <f t="shared" si="0"/>
        <v>0</v>
      </c>
      <c r="F15" s="19">
        <v>0</v>
      </c>
      <c r="G15" s="37">
        <v>0</v>
      </c>
      <c r="H15" s="18">
        <v>0</v>
      </c>
      <c r="I15" s="37">
        <v>0</v>
      </c>
      <c r="J15" s="19">
        <v>7</v>
      </c>
      <c r="K15" s="47" t="s">
        <v>74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>
      <c r="A16" s="16" t="s">
        <v>40</v>
      </c>
      <c r="B16" s="36">
        <v>6</v>
      </c>
      <c r="C16" s="40">
        <f t="shared" ref="C14:C22" si="1">B16/B11</f>
        <v>0.2857142857142857</v>
      </c>
      <c r="D16" s="19">
        <v>0</v>
      </c>
      <c r="E16" s="40">
        <v>0</v>
      </c>
      <c r="F16" s="19">
        <v>0</v>
      </c>
      <c r="G16" s="37">
        <v>0</v>
      </c>
      <c r="H16" s="18">
        <v>0</v>
      </c>
      <c r="I16" s="37">
        <v>0</v>
      </c>
      <c r="J16" s="19">
        <v>1</v>
      </c>
      <c r="K16" s="47" t="s">
        <v>75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>
      <c r="A17" s="16" t="s">
        <v>41</v>
      </c>
      <c r="B17" s="36">
        <v>9</v>
      </c>
      <c r="C17" s="40">
        <f>B17/B9</f>
        <v>0.42857142857142855</v>
      </c>
      <c r="D17" s="19">
        <v>6</v>
      </c>
      <c r="E17" s="40">
        <v>0.75</v>
      </c>
      <c r="F17" s="19">
        <v>0</v>
      </c>
      <c r="G17" s="37">
        <v>0</v>
      </c>
      <c r="H17" s="18">
        <v>0</v>
      </c>
      <c r="I17" s="37">
        <v>0</v>
      </c>
      <c r="J17" s="19">
        <v>0</v>
      </c>
      <c r="K17" s="37">
        <v>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>
      <c r="A18" s="16" t="s">
        <v>42</v>
      </c>
      <c r="B18" s="36">
        <v>1</v>
      </c>
      <c r="C18" s="40">
        <f>B18/B9</f>
        <v>4.7619047619047616E-2</v>
      </c>
      <c r="D18" s="19">
        <v>1</v>
      </c>
      <c r="E18" s="40">
        <f t="shared" si="0"/>
        <v>0.16666666666666666</v>
      </c>
      <c r="F18" s="19">
        <v>0</v>
      </c>
      <c r="G18" s="37">
        <v>0</v>
      </c>
      <c r="H18" s="18">
        <v>0</v>
      </c>
      <c r="I18" s="37">
        <v>0</v>
      </c>
      <c r="J18" s="19">
        <v>3</v>
      </c>
      <c r="K18" s="47" t="s">
        <v>73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>
      <c r="A19" s="16" t="s">
        <v>43</v>
      </c>
      <c r="B19" s="36">
        <v>19</v>
      </c>
      <c r="C19" s="40">
        <f>B19/B9</f>
        <v>0.90476190476190477</v>
      </c>
      <c r="D19" s="19">
        <v>3</v>
      </c>
      <c r="E19" s="40" t="s">
        <v>59</v>
      </c>
      <c r="F19" s="19">
        <v>0</v>
      </c>
      <c r="G19" s="37">
        <v>0</v>
      </c>
      <c r="H19" s="18">
        <v>0</v>
      </c>
      <c r="I19" s="37">
        <v>0</v>
      </c>
      <c r="J19" s="19">
        <v>2</v>
      </c>
      <c r="K19" s="47" t="s">
        <v>76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>
      <c r="A20" s="16" t="s">
        <v>44</v>
      </c>
      <c r="B20" s="36">
        <v>0</v>
      </c>
      <c r="C20" s="40">
        <f>B20/B9</f>
        <v>0</v>
      </c>
      <c r="D20" s="19">
        <v>2</v>
      </c>
      <c r="E20" s="40">
        <v>0.25</v>
      </c>
      <c r="F20" s="19">
        <v>0</v>
      </c>
      <c r="G20" s="37">
        <v>0</v>
      </c>
      <c r="H20" s="18">
        <v>0</v>
      </c>
      <c r="I20" s="37">
        <v>0</v>
      </c>
      <c r="J20" s="19">
        <v>0</v>
      </c>
      <c r="K20" s="37">
        <v>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>
      <c r="A21" s="16" t="s">
        <v>45</v>
      </c>
      <c r="B21" s="36">
        <v>1</v>
      </c>
      <c r="C21" s="40">
        <f>B21/B9</f>
        <v>4.7619047619047616E-2</v>
      </c>
      <c r="D21" s="19">
        <v>0</v>
      </c>
      <c r="E21" s="40">
        <f t="shared" si="0"/>
        <v>0</v>
      </c>
      <c r="F21" s="19">
        <v>0</v>
      </c>
      <c r="G21" s="37">
        <v>0</v>
      </c>
      <c r="H21" s="18">
        <v>0</v>
      </c>
      <c r="I21" s="37">
        <v>0</v>
      </c>
      <c r="J21" s="19">
        <v>0</v>
      </c>
      <c r="K21" s="37">
        <v>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>
      <c r="A22" s="16" t="s">
        <v>46</v>
      </c>
      <c r="B22" s="36">
        <v>0</v>
      </c>
      <c r="C22" s="40">
        <f>B22/B9</f>
        <v>0</v>
      </c>
      <c r="D22" s="19">
        <v>0</v>
      </c>
      <c r="E22" s="40">
        <v>0</v>
      </c>
      <c r="F22" s="19">
        <v>0</v>
      </c>
      <c r="G22" s="37">
        <v>0</v>
      </c>
      <c r="H22" s="18">
        <v>0</v>
      </c>
      <c r="I22" s="37">
        <v>0</v>
      </c>
      <c r="J22" s="18">
        <v>0</v>
      </c>
      <c r="K22" s="39">
        <v>0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>
      <c r="A23" s="16" t="s">
        <v>47</v>
      </c>
      <c r="B23" s="41" t="s">
        <v>60</v>
      </c>
      <c r="C23" s="42"/>
      <c r="D23" s="41" t="s">
        <v>61</v>
      </c>
      <c r="E23" s="42"/>
      <c r="F23" s="41"/>
      <c r="G23" s="42"/>
      <c r="H23" s="41"/>
      <c r="I23" s="42"/>
      <c r="J23" s="41" t="s">
        <v>62</v>
      </c>
      <c r="K23" s="4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</sheetData>
  <mergeCells count="12">
    <mergeCell ref="J23:K23"/>
    <mergeCell ref="A4:K4"/>
    <mergeCell ref="A6:A7"/>
    <mergeCell ref="J6:K6"/>
    <mergeCell ref="B6:C6"/>
    <mergeCell ref="D6:E6"/>
    <mergeCell ref="F6:G6"/>
    <mergeCell ref="H6:I6"/>
    <mergeCell ref="B23:C23"/>
    <mergeCell ref="D23:E23"/>
    <mergeCell ref="F23:G23"/>
    <mergeCell ref="H23:I23"/>
  </mergeCells>
  <pageMargins left="0.95" right="0.45" top="0.4" bottom="0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20"/>
  <sheetViews>
    <sheetView workbookViewId="0"/>
  </sheetViews>
  <sheetFormatPr defaultColWidth="14.42578125" defaultRowHeight="15" customHeight="1"/>
  <cols>
    <col min="1" max="1" width="5.140625" customWidth="1"/>
    <col min="2" max="2" width="19.7109375" customWidth="1"/>
    <col min="3" max="4" width="15.7109375" customWidth="1"/>
    <col min="5" max="5" width="17.5703125" customWidth="1"/>
    <col min="6" max="6" width="27.28515625" customWidth="1"/>
    <col min="7" max="7" width="10.85546875" customWidth="1"/>
    <col min="8" max="8" width="13.140625" customWidth="1"/>
    <col min="9" max="9" width="9.140625" customWidth="1"/>
    <col min="10" max="26" width="8.7109375" customWidth="1"/>
  </cols>
  <sheetData>
    <row r="1" spans="1:26" ht="15.75" customHeight="1">
      <c r="A1" s="12" t="s">
        <v>26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customHeight="1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29" t="s">
        <v>49</v>
      </c>
      <c r="B4" s="28"/>
      <c r="C4" s="28"/>
      <c r="D4" s="28"/>
      <c r="E4" s="28"/>
      <c r="F4" s="28"/>
      <c r="G4" s="28"/>
      <c r="H4" s="28"/>
      <c r="I4" s="28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0" t="s">
        <v>50</v>
      </c>
      <c r="B6" s="20" t="s">
        <v>51</v>
      </c>
      <c r="C6" s="20" t="s">
        <v>30</v>
      </c>
      <c r="D6" s="21" t="s">
        <v>52</v>
      </c>
      <c r="E6" s="21" t="s">
        <v>53</v>
      </c>
      <c r="F6" s="20" t="s">
        <v>54</v>
      </c>
      <c r="G6" s="20" t="s">
        <v>55</v>
      </c>
      <c r="H6" s="20" t="s">
        <v>56</v>
      </c>
      <c r="I6" s="20" t="s">
        <v>57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>
      <c r="A7" s="23"/>
      <c r="B7" s="24"/>
      <c r="C7" s="24"/>
      <c r="D7" s="24"/>
      <c r="E7" s="24"/>
      <c r="F7" s="24"/>
      <c r="G7" s="24"/>
      <c r="H7" s="24"/>
      <c r="I7" s="2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3"/>
      <c r="B8" s="24"/>
      <c r="C8" s="24"/>
      <c r="D8" s="24"/>
      <c r="E8" s="24"/>
      <c r="F8" s="24"/>
      <c r="G8" s="24"/>
      <c r="H8" s="24"/>
      <c r="I8" s="2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3"/>
      <c r="B9" s="24"/>
      <c r="C9" s="24"/>
      <c r="D9" s="24"/>
      <c r="E9" s="24"/>
      <c r="F9" s="24"/>
      <c r="G9" s="24"/>
      <c r="H9" s="24"/>
      <c r="I9" s="2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3"/>
      <c r="B10" s="24"/>
      <c r="C10" s="24"/>
      <c r="D10" s="24"/>
      <c r="E10" s="24"/>
      <c r="F10" s="24"/>
      <c r="G10" s="24"/>
      <c r="H10" s="24"/>
      <c r="I10" s="2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3"/>
      <c r="B11" s="24"/>
      <c r="C11" s="24"/>
      <c r="D11" s="24"/>
      <c r="E11" s="24"/>
      <c r="F11" s="24"/>
      <c r="G11" s="24"/>
      <c r="H11" s="24"/>
      <c r="I11" s="2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3"/>
      <c r="B12" s="24"/>
      <c r="C12" s="24"/>
      <c r="D12" s="24"/>
      <c r="E12" s="24"/>
      <c r="F12" s="24"/>
      <c r="G12" s="24"/>
      <c r="H12" s="24"/>
      <c r="I12" s="2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3"/>
      <c r="B13" s="24"/>
      <c r="C13" s="24"/>
      <c r="D13" s="24"/>
      <c r="E13" s="24"/>
      <c r="F13" s="24"/>
      <c r="G13" s="24"/>
      <c r="H13" s="24"/>
      <c r="I13" s="2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3"/>
      <c r="B14" s="24"/>
      <c r="C14" s="24"/>
      <c r="D14" s="24"/>
      <c r="E14" s="24"/>
      <c r="F14" s="24"/>
      <c r="G14" s="24"/>
      <c r="H14" s="24"/>
      <c r="I14" s="2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3"/>
      <c r="B15" s="24"/>
      <c r="C15" s="24"/>
      <c r="D15" s="24"/>
      <c r="E15" s="24"/>
      <c r="F15" s="24"/>
      <c r="G15" s="24"/>
      <c r="H15" s="24"/>
      <c r="I15" s="2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3"/>
      <c r="B16" s="24"/>
      <c r="C16" s="24"/>
      <c r="D16" s="24"/>
      <c r="E16" s="24"/>
      <c r="F16" s="24"/>
      <c r="G16" s="24"/>
      <c r="H16" s="24"/>
      <c r="I16" s="2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</sheetData>
  <mergeCells count="1">
    <mergeCell ref="A4:I4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SVTN, thoi hoc</vt:lpstr>
      <vt:lpstr>Tình trạng VL</vt:lpstr>
      <vt:lpstr>Cựu SV thành đạt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2025-02-08T10:21:48Z</dcterms:modified>
</cp:coreProperties>
</file>