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DanhgiaCTDT\SPTH\18. Ho so online CTDT\"/>
    </mc:Choice>
  </mc:AlternateContent>
  <xr:revisionPtr revIDLastSave="0" documentId="13_ncr:1_{4E2B6E8E-0B1C-4D49-BDDB-150C722E1F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VTN, thoi hoc" sheetId="1" r:id="rId1"/>
    <sheet name="Tình trạng VL" sheetId="2" r:id="rId2"/>
    <sheet name="Cựu SV thành đạt" sheetId="3" r:id="rId3"/>
  </sheets>
  <calcPr calcId="181029"/>
</workbook>
</file>

<file path=xl/calcChain.xml><?xml version="1.0" encoding="utf-8"?>
<calcChain xmlns="http://schemas.openxmlformats.org/spreadsheetml/2006/main">
  <c r="G22" i="2" l="1"/>
  <c r="E22" i="2"/>
  <c r="C22" i="2"/>
  <c r="G21" i="2"/>
  <c r="E21" i="2"/>
  <c r="C21" i="2"/>
  <c r="G20" i="2"/>
  <c r="E20" i="2"/>
  <c r="C20" i="2"/>
  <c r="G19" i="2"/>
  <c r="E19" i="2"/>
  <c r="C19" i="2"/>
  <c r="G18" i="2"/>
  <c r="E18" i="2"/>
  <c r="C18" i="2"/>
  <c r="G16" i="2"/>
  <c r="E16" i="2"/>
  <c r="C16" i="2"/>
  <c r="G14" i="2"/>
  <c r="E14" i="2"/>
  <c r="C14" i="2"/>
  <c r="G13" i="2"/>
  <c r="E13" i="2"/>
  <c r="C13" i="2"/>
  <c r="G12" i="2"/>
  <c r="E12" i="2"/>
  <c r="C12" i="2"/>
  <c r="C11" i="2"/>
  <c r="O16" i="1"/>
  <c r="P16" i="1"/>
  <c r="Q16" i="1"/>
  <c r="R16" i="1"/>
  <c r="S16" i="1"/>
  <c r="T16" i="1"/>
  <c r="U16" i="1"/>
  <c r="V16" i="1"/>
  <c r="C16" i="1"/>
  <c r="D16" i="1"/>
  <c r="E16" i="1"/>
  <c r="F16" i="1"/>
  <c r="G16" i="1"/>
  <c r="I16" i="1"/>
  <c r="J16" i="1"/>
  <c r="K16" i="1"/>
  <c r="L16" i="1"/>
  <c r="M16" i="1"/>
  <c r="N16" i="1"/>
  <c r="B16" i="1"/>
  <c r="V15" i="1"/>
  <c r="V14" i="1"/>
  <c r="V13" i="1"/>
  <c r="V11" i="1"/>
  <c r="V12" i="1"/>
  <c r="V10" i="1"/>
</calcChain>
</file>

<file path=xl/sharedStrings.xml><?xml version="1.0" encoding="utf-8"?>
<sst xmlns="http://schemas.openxmlformats.org/spreadsheetml/2006/main" count="154" uniqueCount="116">
  <si>
    <t>THỐNG KÊ TỈ LỆ SINH VIÊN TỐT NGHIỆP, THÔI HỌC CHƯƠNG TRÌNH ĐÀO TẠO ………………</t>
  </si>
  <si>
    <t>(sử dụng cho chương trình đào tạo 04 năm)</t>
  </si>
  <si>
    <t>Khóa</t>
  </si>
  <si>
    <t>Tổng số sinh viên nhập học</t>
  </si>
  <si>
    <t>Tổng số SV thôi học</t>
  </si>
  <si>
    <t>Tổng số SVTN</t>
  </si>
  <si>
    <t>Sinh viên tốt nghiệp</t>
  </si>
  <si>
    <t>Sinh viên thôi học sau</t>
  </si>
  <si>
    <t>3 năm
(trước hạn)</t>
  </si>
  <si>
    <t>4 năm 
(đúng 4 năm)</t>
  </si>
  <si>
    <t xml:space="preserve">5 năm 
</t>
  </si>
  <si>
    <t xml:space="preserve">6 năm 
</t>
  </si>
  <si>
    <t xml:space="preserve">7 năm 
</t>
  </si>
  <si>
    <t xml:space="preserve">8 năm 
</t>
  </si>
  <si>
    <t>Không tốt nghiệp</t>
  </si>
  <si>
    <t>Năm 1</t>
  </si>
  <si>
    <t>Năm 2</t>
  </si>
  <si>
    <t>Năm 3</t>
  </si>
  <si>
    <t>Năm 4</t>
  </si>
  <si>
    <t>Tổng</t>
  </si>
  <si>
    <t>Số lượng</t>
  </si>
  <si>
    <t>Tỷ lệ (%)</t>
  </si>
  <si>
    <t>Tổng/TB</t>
  </si>
  <si>
    <t xml:space="preserve">* Điều chỉnh để phù hợp đối với CTĐT có thời gian đào tạo chuẩn là 3,5 năm hoặc 4,5 năm 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</si>
  <si>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</si>
  <si>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</si>
  <si>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</si>
  <si>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</si>
  <si>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</si>
  <si>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</si>
  <si>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</si>
  <si>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</si>
  <si>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</si>
  <si>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</si>
  <si>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</si>
  <si>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</si>
  <si>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</si>
  <si>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</si>
  <si>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</si>
  <si>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</si>
  <si>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</si>
  <si>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</si>
  <si>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</si>
  <si>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STT</t>
  </si>
  <si>
    <t>Họ và tên cựu SV</t>
  </si>
  <si>
    <t>Khoa/Bộ môn, Chuyên ngành
tốt nghiệp</t>
  </si>
  <si>
    <t>Lĩnh vực, đơn vị công tác hiện tại</t>
  </si>
  <si>
    <t>Chức vụ đã/đang đảm nhận</t>
  </si>
  <si>
    <t>Điện thoại</t>
  </si>
  <si>
    <t>Email</t>
  </si>
  <si>
    <t>Ghi chú</t>
  </si>
  <si>
    <t>2017-2021</t>
  </si>
  <si>
    <t>2020-2024</t>
  </si>
  <si>
    <t>TRƯỜNG SƯ PHẠM</t>
  </si>
  <si>
    <t>KHOA TIN HỌC</t>
  </si>
  <si>
    <r>
      <t xml:space="preserve">DANH SÁCH CỰU SINH VIÊN THÀNH ĐẠT CỦA CHƯƠNG TRÌNH ĐÀO TẠO </t>
    </r>
    <r>
      <rPr>
        <b/>
        <sz val="12"/>
        <color rgb="FFFF0000"/>
        <rFont val="Times New Roman"/>
        <family val="1"/>
      </rPr>
      <t>SƯ PHẠM TIN HỌC</t>
    </r>
  </si>
  <si>
    <t>Nguyễn Ngọc Hiếu</t>
  </si>
  <si>
    <t>Sư phạm Tin học</t>
  </si>
  <si>
    <t>Trường Đại học Nghệ An</t>
  </si>
  <si>
    <t>Hiệu trưởng</t>
  </si>
  <si>
    <t>0916958696</t>
  </si>
  <si>
    <t>hieunn@gmail.com</t>
  </si>
  <si>
    <t>Thái Thành Công</t>
  </si>
  <si>
    <t>Ngân hàng TMCP BĐ Liên Việt, Chi nhánh Nghệ An</t>
  </si>
  <si>
    <t xml:space="preserve">Phó Giám đốc </t>
  </si>
  <si>
    <t>0914337222</t>
  </si>
  <si>
    <t>thaithanhcong@gmail.com</t>
  </si>
  <si>
    <t>Hoàng Trung Sơn</t>
  </si>
  <si>
    <t>Sở GD&amp;ĐT Nam Định</t>
  </si>
  <si>
    <t>Phó trưởng phòng</t>
  </si>
  <si>
    <t>0983196286</t>
  </si>
  <si>
    <t>hts19680@gmail.com</t>
  </si>
  <si>
    <t>Phan Bình Giang</t>
  </si>
  <si>
    <t>Sở Thông tin và truyền thông</t>
  </si>
  <si>
    <t>Giám đốc TTCNTT</t>
  </si>
  <si>
    <t>0913887571</t>
  </si>
  <si>
    <t>giangnait@gmail.com.</t>
  </si>
  <si>
    <t>Lương Xuân Phú</t>
  </si>
  <si>
    <t>Ngân hàng VCB Hà Tĩnh</t>
  </si>
  <si>
    <t>Trưởng phòng</t>
  </si>
  <si>
    <t>0904720789</t>
  </si>
  <si>
    <t>luongxuanphu@gmail.com</t>
  </si>
  <si>
    <t>Phan Thành Đạt</t>
  </si>
  <si>
    <t>Công ty cổ phần giáo dục KDI Education</t>
  </si>
  <si>
    <t>Trưởng bộ phận CM</t>
  </si>
  <si>
    <t>0918639652</t>
  </si>
  <si>
    <t>thanhdatphan92dhv@gmail.com</t>
  </si>
  <si>
    <t>Trần Thị Hương Giang</t>
  </si>
  <si>
    <t>Trường HNQT iSchool Hà Tĩnh.</t>
  </si>
  <si>
    <t>Tổ trưởng</t>
  </si>
  <si>
    <t>0914889443</t>
  </si>
  <si>
    <t>Giangtth.hatinh@ischool.edu.vn</t>
  </si>
  <si>
    <t>Nguyễn Trọng Đại</t>
  </si>
  <si>
    <t>Huyện Ủy Tuyên Hoa, Quảng Bình</t>
  </si>
  <si>
    <t>Chánh văn phòng</t>
  </si>
  <si>
    <t>02323684119</t>
  </si>
  <si>
    <t>nguyentrongdai@gmail.com</t>
  </si>
  <si>
    <t>Lê Văn Tấn</t>
  </si>
  <si>
    <t>Trường Đại học Vinh</t>
  </si>
  <si>
    <t>0982806389</t>
  </si>
  <si>
    <t>tanlv@vinhuni.edu.vn</t>
  </si>
  <si>
    <t>Cao Thanh Sơn</t>
  </si>
  <si>
    <t>0912445955</t>
  </si>
  <si>
    <t>sonct@vinhuni.edu.vn</t>
  </si>
  <si>
    <t>TRƯỜNG ĐẠI HỌC VINH</t>
  </si>
  <si>
    <t>TRUNG TÂM DV, HTSV VÀ QHDN</t>
  </si>
  <si>
    <t>THỐNG KÊ TÌNH TRẠNG VIỆC LÀM CỦA SINH VIÊN TỐT NGHIỆP CHƯƠNG TRÌNH ĐÀO TẠO NGÀNH SƯ PHẠM TIN</t>
  </si>
  <si>
    <t>5 triệu</t>
  </si>
  <si>
    <t>6 triệu</t>
  </si>
  <si>
    <t>Trần Xuân Sang</t>
  </si>
  <si>
    <t>0945233252</t>
  </si>
  <si>
    <t>sangtx@vinhuni.edu.vn</t>
  </si>
  <si>
    <t>2021-2025</t>
  </si>
  <si>
    <t>2022-2026</t>
  </si>
  <si>
    <t>2023-2027</t>
  </si>
  <si>
    <t>2024-2028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</si>
</sst>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1"/>
      <name val="Calibri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10" fontId="10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quotePrefix="1" applyFont="1" applyBorder="1"/>
    <xf numFmtId="0" fontId="11" fillId="0" borderId="6" xfId="1" applyBorder="1"/>
    <xf numFmtId="0" fontId="11" fillId="0" borderId="0" xfId="1"/>
    <xf numFmtId="0" fontId="17" fillId="0" borderId="0" xfId="0" applyFont="1"/>
    <xf numFmtId="0" fontId="18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12" fillId="0" borderId="6" xfId="0" applyFont="1" applyBorder="1"/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9" fontId="22" fillId="0" borderId="6" xfId="0" applyNumberFormat="1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9" fontId="14" fillId="0" borderId="6" xfId="0" applyNumberFormat="1" applyFont="1" applyBorder="1" applyAlignment="1">
      <alignment horizontal="center"/>
    </xf>
    <xf numFmtId="9" fontId="22" fillId="0" borderId="6" xfId="0" quotePrefix="1" applyNumberFormat="1" applyFont="1" applyBorder="1" applyAlignment="1">
      <alignment horizontal="center" vertical="center"/>
    </xf>
    <xf numFmtId="9" fontId="20" fillId="0" borderId="6" xfId="2" applyFont="1" applyBorder="1" applyAlignment="1">
      <alignment horizontal="center" vertical="center"/>
    </xf>
    <xf numFmtId="9" fontId="14" fillId="0" borderId="6" xfId="2" applyFont="1" applyBorder="1" applyAlignment="1">
      <alignment horizontal="center"/>
    </xf>
    <xf numFmtId="0" fontId="14" fillId="0" borderId="4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8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7" xfId="0" applyFont="1" applyBorder="1"/>
    <xf numFmtId="0" fontId="18" fillId="0" borderId="2" xfId="0" applyFont="1" applyBorder="1" applyAlignment="1">
      <alignment horizontal="center" vertical="center"/>
    </xf>
    <xf numFmtId="0" fontId="19" fillId="0" borderId="4" xfId="0" applyFont="1" applyBorder="1"/>
    <xf numFmtId="0" fontId="18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trongdai@gmail.com" TargetMode="External"/><Relationship Id="rId3" Type="http://schemas.openxmlformats.org/officeDocument/2006/relationships/hyperlink" Target="mailto:luongxuanphu@gmail.com" TargetMode="External"/><Relationship Id="rId7" Type="http://schemas.openxmlformats.org/officeDocument/2006/relationships/hyperlink" Target="mailto:hts19680@gmail.com" TargetMode="External"/><Relationship Id="rId2" Type="http://schemas.openxmlformats.org/officeDocument/2006/relationships/hyperlink" Target="mailto:thaithanhcong@gmail.com" TargetMode="External"/><Relationship Id="rId1" Type="http://schemas.openxmlformats.org/officeDocument/2006/relationships/hyperlink" Target="mailto:hieunn@gmail.com" TargetMode="External"/><Relationship Id="rId6" Type="http://schemas.openxmlformats.org/officeDocument/2006/relationships/hyperlink" Target="mailto:giangnait@gmail.com." TargetMode="External"/><Relationship Id="rId11" Type="http://schemas.openxmlformats.org/officeDocument/2006/relationships/hyperlink" Target="mailto:sangtx@vinhuni.edu.vn" TargetMode="External"/><Relationship Id="rId5" Type="http://schemas.openxmlformats.org/officeDocument/2006/relationships/hyperlink" Target="mailto:thanhdatphan92dhv@gmail.com" TargetMode="External"/><Relationship Id="rId10" Type="http://schemas.openxmlformats.org/officeDocument/2006/relationships/hyperlink" Target="mailto:sonct@vinhuni.edu.vn" TargetMode="External"/><Relationship Id="rId4" Type="http://schemas.openxmlformats.org/officeDocument/2006/relationships/hyperlink" Target="mailto:Giangtth.hatinh@ischool.edu.vn" TargetMode="External"/><Relationship Id="rId9" Type="http://schemas.openxmlformats.org/officeDocument/2006/relationships/hyperlink" Target="mailto:tanlv@vinhuni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tabSelected="1" workbookViewId="0">
      <selection activeCell="F22" sqref="F22"/>
    </sheetView>
  </sheetViews>
  <sheetFormatPr defaultColWidth="14.44140625" defaultRowHeight="15" customHeight="1"/>
  <cols>
    <col min="1" max="1" width="14.109375" customWidth="1"/>
    <col min="2" max="5" width="12" customWidth="1"/>
    <col min="6" max="7" width="15.44140625" customWidth="1"/>
    <col min="8" max="17" width="16.44140625" customWidth="1"/>
    <col min="18" max="31" width="8.6640625" customWidth="1"/>
  </cols>
  <sheetData>
    <row r="1" spans="1:26" ht="15.75" customHeight="1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4" spans="1:26" ht="16.8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6" ht="15.6">
      <c r="A5" s="45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6" ht="14.4">
      <c r="A6" s="1"/>
    </row>
    <row r="7" spans="1:26" ht="28.5" customHeight="1">
      <c r="A7" s="41" t="s">
        <v>2</v>
      </c>
      <c r="B7" s="41" t="s">
        <v>3</v>
      </c>
      <c r="C7" s="41" t="s">
        <v>4</v>
      </c>
      <c r="D7" s="41" t="s">
        <v>5</v>
      </c>
      <c r="E7" s="39" t="s">
        <v>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0"/>
      <c r="R7" s="39" t="s">
        <v>7</v>
      </c>
      <c r="S7" s="47"/>
      <c r="T7" s="47"/>
      <c r="U7" s="47"/>
      <c r="V7" s="40"/>
    </row>
    <row r="8" spans="1:26" ht="28.5" customHeight="1">
      <c r="A8" s="46"/>
      <c r="B8" s="46"/>
      <c r="C8" s="46"/>
      <c r="D8" s="46"/>
      <c r="E8" s="39" t="s">
        <v>8</v>
      </c>
      <c r="F8" s="40"/>
      <c r="G8" s="39" t="s">
        <v>9</v>
      </c>
      <c r="H8" s="40"/>
      <c r="I8" s="39" t="s">
        <v>10</v>
      </c>
      <c r="J8" s="40"/>
      <c r="K8" s="39" t="s">
        <v>11</v>
      </c>
      <c r="L8" s="40"/>
      <c r="M8" s="39" t="s">
        <v>12</v>
      </c>
      <c r="N8" s="40"/>
      <c r="O8" s="39" t="s">
        <v>13</v>
      </c>
      <c r="P8" s="40"/>
      <c r="Q8" s="41" t="s">
        <v>14</v>
      </c>
      <c r="R8" s="2" t="s">
        <v>15</v>
      </c>
      <c r="S8" s="2" t="s">
        <v>16</v>
      </c>
      <c r="T8" s="2" t="s">
        <v>17</v>
      </c>
      <c r="U8" s="2" t="s">
        <v>18</v>
      </c>
      <c r="V8" s="2" t="s">
        <v>19</v>
      </c>
    </row>
    <row r="9" spans="1:26" ht="14.4">
      <c r="A9" s="42"/>
      <c r="B9" s="42"/>
      <c r="C9" s="42"/>
      <c r="D9" s="42"/>
      <c r="E9" s="2" t="s">
        <v>20</v>
      </c>
      <c r="F9" s="2" t="s">
        <v>21</v>
      </c>
      <c r="G9" s="2" t="s">
        <v>20</v>
      </c>
      <c r="H9" s="2" t="s">
        <v>21</v>
      </c>
      <c r="I9" s="2" t="s">
        <v>20</v>
      </c>
      <c r="J9" s="2" t="s">
        <v>21</v>
      </c>
      <c r="K9" s="2" t="s">
        <v>20</v>
      </c>
      <c r="L9" s="2" t="s">
        <v>21</v>
      </c>
      <c r="M9" s="2" t="s">
        <v>20</v>
      </c>
      <c r="N9" s="2" t="s">
        <v>21</v>
      </c>
      <c r="O9" s="2" t="s">
        <v>20</v>
      </c>
      <c r="P9" s="2" t="s">
        <v>21</v>
      </c>
      <c r="Q9" s="42"/>
      <c r="R9" s="2"/>
      <c r="S9" s="2"/>
      <c r="T9" s="2"/>
      <c r="U9" s="2"/>
      <c r="V9" s="2"/>
    </row>
    <row r="10" spans="1:26" ht="15.6">
      <c r="A10" s="3" t="s">
        <v>51</v>
      </c>
      <c r="B10" s="4">
        <v>20</v>
      </c>
      <c r="C10" s="3">
        <v>0</v>
      </c>
      <c r="D10" s="3">
        <v>20</v>
      </c>
      <c r="E10" s="3">
        <v>0</v>
      </c>
      <c r="F10" s="5">
        <v>0</v>
      </c>
      <c r="G10" s="3">
        <v>20</v>
      </c>
      <c r="H10" s="5">
        <v>1</v>
      </c>
      <c r="I10" s="3">
        <v>0</v>
      </c>
      <c r="J10" s="5">
        <v>0</v>
      </c>
      <c r="K10" s="3">
        <v>0</v>
      </c>
      <c r="L10" s="5">
        <v>0</v>
      </c>
      <c r="M10" s="3">
        <v>0</v>
      </c>
      <c r="N10" s="5">
        <v>0</v>
      </c>
      <c r="O10" s="3">
        <v>0</v>
      </c>
      <c r="P10" s="5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f>SUM(R10:U10)</f>
        <v>0</v>
      </c>
    </row>
    <row r="11" spans="1:26" ht="15.6">
      <c r="A11" s="3" t="s">
        <v>52</v>
      </c>
      <c r="B11" s="4">
        <v>10</v>
      </c>
      <c r="C11" s="3">
        <v>0</v>
      </c>
      <c r="D11" s="3">
        <v>10</v>
      </c>
      <c r="E11" s="3">
        <v>0</v>
      </c>
      <c r="F11" s="5">
        <v>0</v>
      </c>
      <c r="G11" s="3">
        <v>10</v>
      </c>
      <c r="H11" s="5">
        <v>1</v>
      </c>
      <c r="I11" s="3">
        <v>0</v>
      </c>
      <c r="J11" s="5">
        <v>0</v>
      </c>
      <c r="K11" s="3">
        <v>0</v>
      </c>
      <c r="L11" s="5">
        <v>0</v>
      </c>
      <c r="M11" s="3">
        <v>0</v>
      </c>
      <c r="N11" s="5">
        <v>0</v>
      </c>
      <c r="O11" s="3">
        <v>0</v>
      </c>
      <c r="P11" s="5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f t="shared" ref="V11:V12" si="0">SUM(R11:U11)</f>
        <v>0</v>
      </c>
    </row>
    <row r="12" spans="1:26" ht="15.6">
      <c r="A12" s="3" t="s">
        <v>112</v>
      </c>
      <c r="B12" s="4">
        <v>13</v>
      </c>
      <c r="C12" s="3">
        <v>0</v>
      </c>
      <c r="D12" s="3">
        <v>0</v>
      </c>
      <c r="E12" s="3">
        <v>0</v>
      </c>
      <c r="F12" s="5">
        <v>0</v>
      </c>
      <c r="G12" s="3">
        <v>0</v>
      </c>
      <c r="H12" s="5">
        <v>0</v>
      </c>
      <c r="I12" s="3">
        <v>0</v>
      </c>
      <c r="J12" s="5">
        <v>0</v>
      </c>
      <c r="K12" s="3">
        <v>0</v>
      </c>
      <c r="L12" s="5">
        <v>0</v>
      </c>
      <c r="M12" s="3">
        <v>0</v>
      </c>
      <c r="N12" s="5">
        <v>0</v>
      </c>
      <c r="O12" s="3">
        <v>0</v>
      </c>
      <c r="P12" s="5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f t="shared" si="0"/>
        <v>0</v>
      </c>
    </row>
    <row r="13" spans="1:26" ht="15.6">
      <c r="A13" s="3" t="s">
        <v>113</v>
      </c>
      <c r="B13" s="4">
        <v>44</v>
      </c>
      <c r="C13" s="3">
        <v>0</v>
      </c>
      <c r="D13" s="3">
        <v>0</v>
      </c>
      <c r="E13" s="3">
        <v>0</v>
      </c>
      <c r="F13" s="5">
        <v>0</v>
      </c>
      <c r="G13" s="3">
        <v>0</v>
      </c>
      <c r="H13" s="5">
        <v>0</v>
      </c>
      <c r="I13" s="3">
        <v>0</v>
      </c>
      <c r="J13" s="5">
        <v>0</v>
      </c>
      <c r="K13" s="3">
        <v>0</v>
      </c>
      <c r="L13" s="5">
        <v>0</v>
      </c>
      <c r="M13" s="3">
        <v>0</v>
      </c>
      <c r="N13" s="5">
        <v>0</v>
      </c>
      <c r="O13" s="3">
        <v>0</v>
      </c>
      <c r="P13" s="5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f t="shared" ref="V13" si="1">SUM(R13:U13)</f>
        <v>0</v>
      </c>
    </row>
    <row r="14" spans="1:26" ht="15.6">
      <c r="A14" s="3" t="s">
        <v>114</v>
      </c>
      <c r="B14" s="4">
        <v>28</v>
      </c>
      <c r="C14" s="3">
        <v>0</v>
      </c>
      <c r="D14" s="3">
        <v>0</v>
      </c>
      <c r="E14" s="3">
        <v>0</v>
      </c>
      <c r="F14" s="5">
        <v>0</v>
      </c>
      <c r="G14" s="3">
        <v>0</v>
      </c>
      <c r="H14" s="5">
        <v>0</v>
      </c>
      <c r="I14" s="3">
        <v>0</v>
      </c>
      <c r="J14" s="5">
        <v>0</v>
      </c>
      <c r="K14" s="3">
        <v>0</v>
      </c>
      <c r="L14" s="5">
        <v>0</v>
      </c>
      <c r="M14" s="3">
        <v>0</v>
      </c>
      <c r="N14" s="5">
        <v>0</v>
      </c>
      <c r="O14" s="3">
        <v>0</v>
      </c>
      <c r="P14" s="5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f t="shared" ref="V14" si="2">SUM(R14:U14)</f>
        <v>0</v>
      </c>
    </row>
    <row r="15" spans="1:26" ht="15.6">
      <c r="A15" s="3" t="s">
        <v>115</v>
      </c>
      <c r="B15" s="4">
        <v>41</v>
      </c>
      <c r="C15" s="3">
        <v>0</v>
      </c>
      <c r="D15" s="3">
        <v>10</v>
      </c>
      <c r="E15" s="3">
        <v>0</v>
      </c>
      <c r="F15" s="5">
        <v>0</v>
      </c>
      <c r="G15" s="3">
        <v>0</v>
      </c>
      <c r="H15" s="5">
        <v>0</v>
      </c>
      <c r="I15" s="3">
        <v>0</v>
      </c>
      <c r="J15" s="5">
        <v>0</v>
      </c>
      <c r="K15" s="3">
        <v>0</v>
      </c>
      <c r="L15" s="5">
        <v>0</v>
      </c>
      <c r="M15" s="3">
        <v>0</v>
      </c>
      <c r="N15" s="5">
        <v>0</v>
      </c>
      <c r="O15" s="3">
        <v>0</v>
      </c>
      <c r="P15" s="5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f t="shared" ref="V15" si="3">SUM(R15:U15)</f>
        <v>0</v>
      </c>
    </row>
    <row r="16" spans="1:26" s="11" customFormat="1" ht="15.6">
      <c r="A16" s="8" t="s">
        <v>22</v>
      </c>
      <c r="B16" s="9">
        <f>SUM(B10:B15)</f>
        <v>156</v>
      </c>
      <c r="C16" s="9">
        <f t="shared" ref="C16:N16" si="4">SUM(C10:C15)</f>
        <v>0</v>
      </c>
      <c r="D16" s="9">
        <f t="shared" si="4"/>
        <v>40</v>
      </c>
      <c r="E16" s="9">
        <f t="shared" si="4"/>
        <v>0</v>
      </c>
      <c r="F16" s="9">
        <f t="shared" si="4"/>
        <v>0</v>
      </c>
      <c r="G16" s="9">
        <f t="shared" si="4"/>
        <v>30</v>
      </c>
      <c r="H16" s="10">
        <v>1</v>
      </c>
      <c r="I16" s="9">
        <f t="shared" si="4"/>
        <v>0</v>
      </c>
      <c r="J16" s="9">
        <f t="shared" si="4"/>
        <v>0</v>
      </c>
      <c r="K16" s="9">
        <f t="shared" si="4"/>
        <v>0</v>
      </c>
      <c r="L16" s="9">
        <f t="shared" si="4"/>
        <v>0</v>
      </c>
      <c r="M16" s="9">
        <f t="shared" si="4"/>
        <v>0</v>
      </c>
      <c r="N16" s="9">
        <f t="shared" si="4"/>
        <v>0</v>
      </c>
      <c r="O16" s="9">
        <f>SUM(O10:O15)</f>
        <v>0</v>
      </c>
      <c r="P16" s="9">
        <f t="shared" ref="P16" si="5">SUM(P10:P15)</f>
        <v>0</v>
      </c>
      <c r="Q16" s="9">
        <f t="shared" ref="Q16" si="6">SUM(Q10:Q15)</f>
        <v>0</v>
      </c>
      <c r="R16" s="9">
        <f t="shared" ref="R16" si="7">SUM(R10:R15)</f>
        <v>0</v>
      </c>
      <c r="S16" s="9">
        <f t="shared" ref="S16" si="8">SUM(S10:S15)</f>
        <v>0</v>
      </c>
      <c r="T16" s="9">
        <f t="shared" ref="T16" si="9">SUM(T10:T15)</f>
        <v>0</v>
      </c>
      <c r="U16" s="9">
        <f t="shared" ref="U16" si="10">SUM(U10:U15)</f>
        <v>0</v>
      </c>
      <c r="V16" s="9">
        <f t="shared" ref="V16" si="11">SUM(V10:V15)</f>
        <v>0</v>
      </c>
    </row>
    <row r="17" spans="1:6" ht="15.75" customHeight="1">
      <c r="A17" s="6" t="s">
        <v>23</v>
      </c>
      <c r="B17" s="7"/>
      <c r="C17" s="7"/>
      <c r="D17" s="7"/>
      <c r="E17" s="7"/>
      <c r="F17" s="7"/>
    </row>
    <row r="18" spans="1:6" ht="15.75" customHeight="1"/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5">
    <mergeCell ref="M8:N8"/>
    <mergeCell ref="O8:P8"/>
    <mergeCell ref="Q8:Q9"/>
    <mergeCell ref="A4:V4"/>
    <mergeCell ref="A5:V5"/>
    <mergeCell ref="A7:A9"/>
    <mergeCell ref="B7:B9"/>
    <mergeCell ref="C7:C9"/>
    <mergeCell ref="E7:Q7"/>
    <mergeCell ref="R7:V7"/>
    <mergeCell ref="D7:D9"/>
    <mergeCell ref="E8:F8"/>
    <mergeCell ref="G8:H8"/>
    <mergeCell ref="I8:J8"/>
    <mergeCell ref="K8:L8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XFD1048576"/>
    </sheetView>
  </sheetViews>
  <sheetFormatPr defaultColWidth="14.44140625" defaultRowHeight="15" customHeight="1"/>
  <cols>
    <col min="1" max="1" width="50.5546875" customWidth="1"/>
    <col min="2" max="2" width="11.6640625" customWidth="1"/>
    <col min="3" max="3" width="12.88671875" customWidth="1"/>
    <col min="4" max="4" width="9.5546875" customWidth="1"/>
    <col min="5" max="5" width="9.88671875" customWidth="1"/>
    <col min="6" max="11" width="10.33203125" customWidth="1"/>
    <col min="12" max="26" width="8.6640625" customWidth="1"/>
  </cols>
  <sheetData>
    <row r="1" spans="1:26" ht="14.4">
      <c r="A1" s="12" t="s">
        <v>104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4.4">
      <c r="A2" s="13" t="s">
        <v>105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4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6.8">
      <c r="A4" s="48" t="s">
        <v>106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4.4">
      <c r="A5" s="2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6">
      <c r="A6" s="49" t="s">
        <v>24</v>
      </c>
      <c r="B6" s="51">
        <v>2019</v>
      </c>
      <c r="C6" s="52"/>
      <c r="D6" s="51">
        <v>2020</v>
      </c>
      <c r="E6" s="53"/>
      <c r="F6" s="51">
        <v>2021</v>
      </c>
      <c r="G6" s="53"/>
      <c r="H6" s="51">
        <v>2022</v>
      </c>
      <c r="I6" s="53"/>
      <c r="J6" s="51">
        <v>2023</v>
      </c>
      <c r="K6" s="5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6">
      <c r="A7" s="50"/>
      <c r="B7" s="23" t="s">
        <v>20</v>
      </c>
      <c r="C7" s="23" t="s">
        <v>25</v>
      </c>
      <c r="D7" s="23" t="s">
        <v>20</v>
      </c>
      <c r="E7" s="23" t="s">
        <v>25</v>
      </c>
      <c r="F7" s="23" t="s">
        <v>20</v>
      </c>
      <c r="G7" s="23" t="s">
        <v>25</v>
      </c>
      <c r="H7" s="23" t="s">
        <v>20</v>
      </c>
      <c r="I7" s="23" t="s">
        <v>25</v>
      </c>
      <c r="J7" s="23" t="s">
        <v>20</v>
      </c>
      <c r="K7" s="23" t="s">
        <v>25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6">
      <c r="A8" s="24" t="s">
        <v>26</v>
      </c>
      <c r="B8" s="27"/>
      <c r="C8" s="27"/>
      <c r="D8" s="25"/>
      <c r="E8" s="25"/>
      <c r="F8" s="25"/>
      <c r="G8" s="25"/>
      <c r="H8" s="25"/>
      <c r="I8" s="25"/>
      <c r="J8" s="25"/>
      <c r="K8" s="2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6">
      <c r="A9" s="24" t="s">
        <v>27</v>
      </c>
      <c r="B9" s="28">
        <v>22</v>
      </c>
      <c r="C9" s="29">
        <v>1</v>
      </c>
      <c r="D9" s="25">
        <v>7</v>
      </c>
      <c r="E9" s="30">
        <v>1</v>
      </c>
      <c r="F9" s="25">
        <v>24</v>
      </c>
      <c r="G9" s="30">
        <v>1</v>
      </c>
      <c r="H9" s="25"/>
      <c r="I9" s="25"/>
      <c r="J9" s="25"/>
      <c r="K9" s="3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6">
      <c r="A10" s="24" t="s">
        <v>28</v>
      </c>
      <c r="B10" s="28">
        <v>22</v>
      </c>
      <c r="C10" s="32">
        <v>1</v>
      </c>
      <c r="D10" s="25">
        <v>7</v>
      </c>
      <c r="E10" s="30">
        <v>1</v>
      </c>
      <c r="F10" s="25">
        <v>24</v>
      </c>
      <c r="G10" s="30">
        <v>1</v>
      </c>
      <c r="H10" s="25"/>
      <c r="I10" s="25"/>
      <c r="J10" s="25"/>
      <c r="K10" s="3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6">
      <c r="A11" s="24" t="s">
        <v>29</v>
      </c>
      <c r="B11" s="28">
        <v>22</v>
      </c>
      <c r="C11" s="29">
        <f>B11/B10</f>
        <v>1</v>
      </c>
      <c r="D11" s="25">
        <v>7</v>
      </c>
      <c r="E11" s="30">
        <v>1</v>
      </c>
      <c r="F11" s="25">
        <v>24</v>
      </c>
      <c r="G11" s="30">
        <v>1</v>
      </c>
      <c r="H11" s="25"/>
      <c r="I11" s="25"/>
      <c r="J11" s="25"/>
      <c r="K11" s="3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6">
      <c r="A12" s="24" t="s">
        <v>30</v>
      </c>
      <c r="B12" s="28">
        <v>22</v>
      </c>
      <c r="C12" s="29">
        <f>B12/B11</f>
        <v>1</v>
      </c>
      <c r="D12" s="25">
        <v>6</v>
      </c>
      <c r="E12" s="33">
        <f>D12/D11</f>
        <v>0.8571428571428571</v>
      </c>
      <c r="F12" s="25">
        <v>21</v>
      </c>
      <c r="G12" s="33">
        <f>F12/F11</f>
        <v>0.875</v>
      </c>
      <c r="H12" s="25"/>
      <c r="I12" s="25"/>
      <c r="J12" s="25"/>
      <c r="K12" s="3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6">
      <c r="A13" s="24" t="s">
        <v>31</v>
      </c>
      <c r="B13" s="28">
        <v>0</v>
      </c>
      <c r="C13" s="29">
        <f>B13/B11</f>
        <v>0</v>
      </c>
      <c r="D13" s="25">
        <v>0</v>
      </c>
      <c r="E13" s="33">
        <f>D13/D11</f>
        <v>0</v>
      </c>
      <c r="F13" s="25">
        <v>0</v>
      </c>
      <c r="G13" s="33">
        <f>F13/F11</f>
        <v>0</v>
      </c>
      <c r="H13" s="25"/>
      <c r="I13" s="25"/>
      <c r="J13" s="25"/>
      <c r="K13" s="3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6">
      <c r="A14" s="24" t="s">
        <v>32</v>
      </c>
      <c r="B14" s="28">
        <v>22</v>
      </c>
      <c r="C14" s="29">
        <f>B14/B11</f>
        <v>1</v>
      </c>
      <c r="D14" s="25">
        <v>6</v>
      </c>
      <c r="E14" s="33">
        <f>D14/D11</f>
        <v>0.8571428571428571</v>
      </c>
      <c r="F14" s="25">
        <v>21</v>
      </c>
      <c r="G14" s="33">
        <f>F14/F11</f>
        <v>0.875</v>
      </c>
      <c r="H14" s="25"/>
      <c r="I14" s="25"/>
      <c r="J14" s="25"/>
      <c r="K14" s="3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6">
      <c r="A15" s="24" t="s">
        <v>33</v>
      </c>
      <c r="B15" s="28"/>
      <c r="C15" s="29"/>
      <c r="D15" s="25"/>
      <c r="E15" s="33"/>
      <c r="F15" s="25"/>
      <c r="G15" s="33"/>
      <c r="H15" s="25"/>
      <c r="I15" s="25"/>
      <c r="J15" s="25"/>
      <c r="K15" s="3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6">
      <c r="A16" s="24" t="s">
        <v>34</v>
      </c>
      <c r="B16" s="28">
        <v>22</v>
      </c>
      <c r="C16" s="29">
        <f>B16/B11</f>
        <v>1</v>
      </c>
      <c r="D16" s="25">
        <v>6</v>
      </c>
      <c r="E16" s="33">
        <f>D16/D11</f>
        <v>0.8571428571428571</v>
      </c>
      <c r="F16" s="25">
        <v>21</v>
      </c>
      <c r="G16" s="33">
        <f>F16/F11</f>
        <v>0.875</v>
      </c>
      <c r="H16" s="25"/>
      <c r="I16" s="25"/>
      <c r="J16" s="25"/>
      <c r="K16" s="3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6">
      <c r="A17" s="24" t="s">
        <v>35</v>
      </c>
      <c r="B17" s="28"/>
      <c r="C17" s="29"/>
      <c r="D17" s="25"/>
      <c r="E17" s="33"/>
      <c r="F17" s="25"/>
      <c r="G17" s="33"/>
      <c r="H17" s="25"/>
      <c r="I17" s="25"/>
      <c r="J17" s="25"/>
      <c r="K17" s="3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6">
      <c r="A18" s="24" t="s">
        <v>36</v>
      </c>
      <c r="B18" s="28">
        <v>12</v>
      </c>
      <c r="C18" s="29">
        <f>B18/B12</f>
        <v>0.54545454545454541</v>
      </c>
      <c r="D18" s="25">
        <v>3</v>
      </c>
      <c r="E18" s="33">
        <f>D18/D12</f>
        <v>0.5</v>
      </c>
      <c r="F18" s="25">
        <v>12</v>
      </c>
      <c r="G18" s="33">
        <f>F18/F12</f>
        <v>0.5714285714285714</v>
      </c>
      <c r="H18" s="25"/>
      <c r="I18" s="25"/>
      <c r="J18" s="25"/>
      <c r="K18" s="3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6">
      <c r="A19" s="24" t="s">
        <v>37</v>
      </c>
      <c r="B19" s="28">
        <v>8</v>
      </c>
      <c r="C19" s="29">
        <f>B19/B12</f>
        <v>0.36363636363636365</v>
      </c>
      <c r="D19" s="25">
        <v>1</v>
      </c>
      <c r="E19" s="33">
        <f>D19/D12</f>
        <v>0.16666666666666666</v>
      </c>
      <c r="F19" s="25">
        <v>7</v>
      </c>
      <c r="G19" s="33">
        <f>F19/F12</f>
        <v>0.33333333333333331</v>
      </c>
      <c r="H19" s="25"/>
      <c r="I19" s="25"/>
      <c r="J19" s="25"/>
      <c r="K19" s="3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6">
      <c r="A20" s="24" t="s">
        <v>38</v>
      </c>
      <c r="B20" s="28">
        <v>0</v>
      </c>
      <c r="C20" s="29">
        <f>B20/B12</f>
        <v>0</v>
      </c>
      <c r="D20" s="25">
        <v>0</v>
      </c>
      <c r="E20" s="33">
        <f>D20/D12</f>
        <v>0</v>
      </c>
      <c r="F20" s="25">
        <v>0</v>
      </c>
      <c r="G20" s="33">
        <f>F20/F12</f>
        <v>0</v>
      </c>
      <c r="H20" s="25"/>
      <c r="I20" s="25"/>
      <c r="J20" s="25"/>
      <c r="K20" s="3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4" t="s">
        <v>39</v>
      </c>
      <c r="B21" s="28">
        <v>2</v>
      </c>
      <c r="C21" s="29">
        <f>B21/B12</f>
        <v>9.0909090909090912E-2</v>
      </c>
      <c r="D21" s="25">
        <v>2</v>
      </c>
      <c r="E21" s="33">
        <f>D21/D12</f>
        <v>0.33333333333333331</v>
      </c>
      <c r="F21" s="25">
        <v>2</v>
      </c>
      <c r="G21" s="33">
        <f>F21/F12</f>
        <v>9.5238095238095233E-2</v>
      </c>
      <c r="H21" s="25"/>
      <c r="I21" s="25"/>
      <c r="J21" s="25"/>
      <c r="K21" s="3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4" t="s">
        <v>40</v>
      </c>
      <c r="B22" s="28">
        <v>0</v>
      </c>
      <c r="C22" s="29">
        <f>B22/B11</f>
        <v>0</v>
      </c>
      <c r="D22" s="25">
        <v>1</v>
      </c>
      <c r="E22" s="33">
        <f>D22/D11</f>
        <v>0.14285714285714285</v>
      </c>
      <c r="F22" s="25">
        <v>3</v>
      </c>
      <c r="G22" s="33">
        <f>F22/F11</f>
        <v>0.125</v>
      </c>
      <c r="H22" s="25"/>
      <c r="I22" s="25"/>
      <c r="J22" s="25"/>
      <c r="K22" s="3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4" t="s">
        <v>41</v>
      </c>
      <c r="B23" s="54" t="s">
        <v>107</v>
      </c>
      <c r="C23" s="52"/>
      <c r="D23" s="54" t="s">
        <v>107</v>
      </c>
      <c r="E23" s="55"/>
      <c r="F23" s="54" t="s">
        <v>108</v>
      </c>
      <c r="G23" s="55"/>
      <c r="H23" s="56"/>
      <c r="I23" s="57"/>
      <c r="J23" s="56"/>
      <c r="K23" s="5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2">
    <mergeCell ref="B23:C23"/>
    <mergeCell ref="D23:E23"/>
    <mergeCell ref="F23:G23"/>
    <mergeCell ref="H23:I23"/>
    <mergeCell ref="J23:K23"/>
    <mergeCell ref="A4:K4"/>
    <mergeCell ref="A6:A7"/>
    <mergeCell ref="B6:C6"/>
    <mergeCell ref="D6:E6"/>
    <mergeCell ref="F6:G6"/>
    <mergeCell ref="H6:I6"/>
    <mergeCell ref="J6:K6"/>
  </mergeCells>
  <pageMargins left="0.95" right="0.45" top="0.4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20" sqref="B20"/>
    </sheetView>
  </sheetViews>
  <sheetFormatPr defaultColWidth="14.44140625" defaultRowHeight="15" customHeight="1"/>
  <cols>
    <col min="1" max="1" width="5.109375" customWidth="1"/>
    <col min="2" max="2" width="21.21875" customWidth="1"/>
    <col min="3" max="4" width="15.77734375" customWidth="1"/>
    <col min="5" max="5" width="52.21875" customWidth="1"/>
    <col min="6" max="6" width="27.21875" customWidth="1"/>
    <col min="7" max="7" width="14.109375" customWidth="1"/>
    <col min="8" max="8" width="13.109375" customWidth="1"/>
    <col min="9" max="9" width="9.109375" customWidth="1"/>
    <col min="10" max="26" width="8.77734375" customWidth="1"/>
  </cols>
  <sheetData>
    <row r="1" spans="1:26" ht="15.75" customHeight="1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>
      <c r="A4" s="58" t="s">
        <v>55</v>
      </c>
      <c r="B4" s="44"/>
      <c r="C4" s="44"/>
      <c r="D4" s="44"/>
      <c r="E4" s="44"/>
      <c r="F4" s="44"/>
      <c r="G4" s="44"/>
      <c r="H4" s="44"/>
      <c r="I4" s="4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42" customHeight="1">
      <c r="A6" s="15" t="s">
        <v>43</v>
      </c>
      <c r="B6" s="15" t="s">
        <v>44</v>
      </c>
      <c r="C6" s="15" t="s">
        <v>24</v>
      </c>
      <c r="D6" s="8" t="s">
        <v>45</v>
      </c>
      <c r="E6" s="8" t="s">
        <v>46</v>
      </c>
      <c r="F6" s="15" t="s">
        <v>47</v>
      </c>
      <c r="G6" s="15" t="s">
        <v>48</v>
      </c>
      <c r="H6" s="15" t="s">
        <v>49</v>
      </c>
      <c r="I6" s="15" t="s">
        <v>50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.75" customHeight="1">
      <c r="A7" s="17">
        <v>1</v>
      </c>
      <c r="B7" s="18" t="s">
        <v>56</v>
      </c>
      <c r="C7" s="18">
        <v>2002</v>
      </c>
      <c r="D7" s="18" t="s">
        <v>57</v>
      </c>
      <c r="E7" s="18" t="s">
        <v>58</v>
      </c>
      <c r="F7" s="18" t="s">
        <v>59</v>
      </c>
      <c r="G7" s="19" t="s">
        <v>60</v>
      </c>
      <c r="H7" s="20" t="s">
        <v>61</v>
      </c>
      <c r="I7" s="18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>
      <c r="A8" s="17">
        <v>2</v>
      </c>
      <c r="B8" s="18" t="s">
        <v>62</v>
      </c>
      <c r="C8" s="18">
        <v>2004</v>
      </c>
      <c r="D8" s="18" t="s">
        <v>57</v>
      </c>
      <c r="E8" s="18" t="s">
        <v>63</v>
      </c>
      <c r="F8" s="18" t="s">
        <v>64</v>
      </c>
      <c r="G8" s="19" t="s">
        <v>65</v>
      </c>
      <c r="H8" s="20" t="s">
        <v>66</v>
      </c>
      <c r="I8" s="1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>
      <c r="A9" s="17">
        <v>3</v>
      </c>
      <c r="B9" s="18" t="s">
        <v>67</v>
      </c>
      <c r="C9" s="18">
        <v>2003</v>
      </c>
      <c r="D9" s="18" t="s">
        <v>57</v>
      </c>
      <c r="E9" s="18" t="s">
        <v>68</v>
      </c>
      <c r="F9" s="18" t="s">
        <v>69</v>
      </c>
      <c r="G9" s="19" t="s">
        <v>70</v>
      </c>
      <c r="H9" s="20" t="s">
        <v>71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17">
        <v>4</v>
      </c>
      <c r="B10" s="18" t="s">
        <v>72</v>
      </c>
      <c r="C10" s="18">
        <v>2001</v>
      </c>
      <c r="D10" s="18" t="s">
        <v>57</v>
      </c>
      <c r="E10" s="18" t="s">
        <v>73</v>
      </c>
      <c r="F10" s="18" t="s">
        <v>74</v>
      </c>
      <c r="G10" s="19" t="s">
        <v>75</v>
      </c>
      <c r="H10" s="21" t="s">
        <v>76</v>
      </c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>
      <c r="A11" s="17">
        <v>5</v>
      </c>
      <c r="B11" s="18" t="s">
        <v>77</v>
      </c>
      <c r="C11" s="18">
        <v>2004</v>
      </c>
      <c r="D11" s="18" t="s">
        <v>57</v>
      </c>
      <c r="E11" s="18" t="s">
        <v>78</v>
      </c>
      <c r="F11" s="18" t="s">
        <v>79</v>
      </c>
      <c r="G11" s="19" t="s">
        <v>80</v>
      </c>
      <c r="H11" s="20" t="s">
        <v>81</v>
      </c>
      <c r="I11" s="18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17">
        <v>6</v>
      </c>
      <c r="B12" s="18" t="s">
        <v>82</v>
      </c>
      <c r="C12" s="18">
        <v>2018</v>
      </c>
      <c r="D12" s="18" t="s">
        <v>57</v>
      </c>
      <c r="E12" s="18" t="s">
        <v>83</v>
      </c>
      <c r="F12" s="18" t="s">
        <v>84</v>
      </c>
      <c r="G12" s="19" t="s">
        <v>85</v>
      </c>
      <c r="H12" s="20" t="s">
        <v>86</v>
      </c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17">
        <v>7</v>
      </c>
      <c r="B13" s="18" t="s">
        <v>87</v>
      </c>
      <c r="C13" s="18">
        <v>2012</v>
      </c>
      <c r="D13" s="18" t="s">
        <v>57</v>
      </c>
      <c r="E13" s="18" t="s">
        <v>88</v>
      </c>
      <c r="F13" s="18" t="s">
        <v>89</v>
      </c>
      <c r="G13" s="19" t="s">
        <v>90</v>
      </c>
      <c r="H13" s="20" t="s">
        <v>91</v>
      </c>
      <c r="I13" s="18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>
      <c r="A14" s="17">
        <v>8</v>
      </c>
      <c r="B14" s="18" t="s">
        <v>92</v>
      </c>
      <c r="C14" s="18">
        <v>2003</v>
      </c>
      <c r="D14" s="18" t="s">
        <v>57</v>
      </c>
      <c r="E14" s="18" t="s">
        <v>93</v>
      </c>
      <c r="F14" s="18" t="s">
        <v>94</v>
      </c>
      <c r="G14" s="19" t="s">
        <v>95</v>
      </c>
      <c r="H14" s="20" t="s">
        <v>96</v>
      </c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>
      <c r="A15" s="17">
        <v>9</v>
      </c>
      <c r="B15" s="18" t="s">
        <v>97</v>
      </c>
      <c r="C15" s="18">
        <v>2000</v>
      </c>
      <c r="D15" s="18" t="s">
        <v>57</v>
      </c>
      <c r="E15" s="18" t="s">
        <v>98</v>
      </c>
      <c r="F15" s="18" t="s">
        <v>64</v>
      </c>
      <c r="G15" s="19" t="s">
        <v>99</v>
      </c>
      <c r="H15" s="20" t="s">
        <v>100</v>
      </c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36">
        <v>10</v>
      </c>
      <c r="B16" s="37" t="s">
        <v>101</v>
      </c>
      <c r="C16" s="37">
        <v>2000</v>
      </c>
      <c r="D16" s="18" t="s">
        <v>57</v>
      </c>
      <c r="E16" s="18" t="s">
        <v>98</v>
      </c>
      <c r="F16" s="18" t="s">
        <v>64</v>
      </c>
      <c r="G16" s="19" t="s">
        <v>102</v>
      </c>
      <c r="H16" s="20" t="s">
        <v>103</v>
      </c>
      <c r="I16" s="18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>
      <c r="A17" s="17">
        <v>11</v>
      </c>
      <c r="B17" s="38" t="s">
        <v>109</v>
      </c>
      <c r="C17" s="38">
        <v>2003</v>
      </c>
      <c r="D17" s="35" t="s">
        <v>57</v>
      </c>
      <c r="E17" s="18" t="s">
        <v>98</v>
      </c>
      <c r="F17" s="18" t="s">
        <v>64</v>
      </c>
      <c r="G17" s="19" t="s">
        <v>110</v>
      </c>
      <c r="H17" s="20" t="s">
        <v>111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4:I4"/>
  </mergeCells>
  <hyperlinks>
    <hyperlink ref="H7" r:id="rId1" xr:uid="{FAE232E8-A46A-4402-A1C3-E74FE6083888}"/>
    <hyperlink ref="H8" r:id="rId2" xr:uid="{727C2A2C-7704-41B2-AD44-2EC2DA383EA3}"/>
    <hyperlink ref="H11" r:id="rId3" xr:uid="{48B4410D-7C24-491A-A175-5038230F541A}"/>
    <hyperlink ref="H13" r:id="rId4" xr:uid="{BD23EDF5-2183-4E82-A6C7-F3E1E52BE247}"/>
    <hyperlink ref="H12" r:id="rId5" xr:uid="{F3463FC3-10AC-439F-B9C2-DDB49019DD6E}"/>
    <hyperlink ref="H10" r:id="rId6" display="mailto:giangnait@gmail.com." xr:uid="{F79BF997-A771-47F0-AC82-2C742D90CDFF}"/>
    <hyperlink ref="H9" r:id="rId7" xr:uid="{57BD462F-4F1C-40B7-95CB-000D41D7B5EF}"/>
    <hyperlink ref="H14" r:id="rId8" xr:uid="{87053957-0D6F-432C-B211-C6C6268DB9A5}"/>
    <hyperlink ref="H15" r:id="rId9" xr:uid="{2B508C7F-7AE8-4B67-B43B-3E0D445C3B15}"/>
    <hyperlink ref="H16" r:id="rId10" xr:uid="{122E936D-D9C1-49E0-9CA9-813A14AD801A}"/>
    <hyperlink ref="H17" r:id="rId11" xr:uid="{A226FC11-C874-4DE9-8ECA-CADF176089D1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SVTN, thoi hoc</vt:lpstr>
      <vt:lpstr>Tình trạng VL</vt:lpstr>
      <vt:lpstr>Cựu SV thành đạt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Nhat Nguyen</cp:lastModifiedBy>
  <dcterms:modified xsi:type="dcterms:W3CDTF">2025-02-12T02:22:21Z</dcterms:modified>
</cp:coreProperties>
</file>