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D:\OneDrive - vinhuni.edu.vn\ĐÁNH GIÁ CƠ SỞ GD\CHỊ NHỊ GỬI\CHỊ NHỊ GỬI 30-7-22\MINH CHỨNG TIÊU CHUẨN 20\Tiêu chí 20.4\H20.20.04.06\"/>
    </mc:Choice>
  </mc:AlternateContent>
  <xr:revisionPtr revIDLastSave="3" documentId="11_61B082800473C68808F64F9936F74914393F5E01" xr6:coauthVersionLast="36" xr6:coauthVersionMax="36" xr10:uidLastSave="{8DC54C2F-F90F-47B3-B4D3-F3217A87BF3C}"/>
  <bookViews>
    <workbookView xWindow="120" yWindow="15" windowWidth="18960" windowHeight="11325" xr2:uid="{00000000-000D-0000-FFFF-FFFF00000000}"/>
  </bookViews>
  <sheets>
    <sheet name="Danh sach" sheetId="9" r:id="rId1"/>
  </sheets>
  <definedNames>
    <definedName name="_xlnm._FilterDatabase" localSheetId="0" hidden="1">'Danh sach'!$A$3:$Y$161</definedName>
    <definedName name="_xlnm.Print_Titles" localSheetId="0">'Danh sach'!$2:$4</definedName>
  </definedNames>
  <calcPr calcId="191029"/>
</workbook>
</file>

<file path=xl/calcChain.xml><?xml version="1.0" encoding="utf-8"?>
<calcChain xmlns="http://schemas.openxmlformats.org/spreadsheetml/2006/main">
  <c r="N114" i="9" l="1"/>
  <c r="O114" i="9"/>
  <c r="O160" i="9" l="1"/>
  <c r="N160" i="9"/>
  <c r="O159" i="9"/>
  <c r="N159" i="9"/>
  <c r="O158" i="9"/>
  <c r="N158" i="9"/>
  <c r="O157" i="9"/>
  <c r="N157" i="9"/>
  <c r="O156" i="9"/>
  <c r="N156" i="9"/>
  <c r="O155" i="9"/>
  <c r="N155" i="9"/>
  <c r="O154" i="9"/>
  <c r="N154" i="9"/>
  <c r="O153" i="9"/>
  <c r="N153" i="9"/>
  <c r="O152" i="9"/>
  <c r="N152" i="9"/>
  <c r="O151" i="9"/>
  <c r="N151" i="9"/>
  <c r="O150" i="9"/>
  <c r="N150" i="9"/>
  <c r="O149" i="9"/>
  <c r="N149" i="9"/>
  <c r="O148" i="9"/>
  <c r="N148" i="9"/>
  <c r="O147" i="9"/>
  <c r="N147" i="9"/>
  <c r="O146" i="9"/>
  <c r="N146" i="9"/>
  <c r="O145" i="9"/>
  <c r="N145" i="9"/>
  <c r="O144" i="9"/>
  <c r="N144" i="9"/>
  <c r="O143" i="9"/>
  <c r="N143" i="9"/>
  <c r="O142" i="9"/>
  <c r="N142" i="9"/>
  <c r="O141" i="9"/>
  <c r="N141" i="9"/>
  <c r="O140" i="9"/>
  <c r="N140" i="9"/>
  <c r="O139" i="9"/>
  <c r="N139" i="9"/>
  <c r="O138" i="9"/>
  <c r="N138" i="9"/>
  <c r="O137" i="9"/>
  <c r="N137" i="9"/>
  <c r="O136" i="9"/>
  <c r="N136" i="9"/>
  <c r="O135" i="9"/>
  <c r="N135" i="9"/>
  <c r="O134" i="9"/>
  <c r="N134" i="9"/>
  <c r="O133" i="9"/>
  <c r="N133" i="9"/>
  <c r="O132" i="9"/>
  <c r="N132" i="9"/>
  <c r="O131" i="9"/>
  <c r="N131" i="9"/>
  <c r="O130" i="9"/>
  <c r="N130" i="9"/>
  <c r="O129" i="9"/>
  <c r="N129" i="9"/>
  <c r="O128" i="9"/>
  <c r="N128" i="9"/>
  <c r="O127" i="9"/>
  <c r="N127" i="9"/>
  <c r="O126" i="9"/>
  <c r="N126" i="9"/>
  <c r="O125" i="9"/>
  <c r="N125" i="9"/>
  <c r="O124" i="9"/>
  <c r="N124" i="9"/>
  <c r="O123" i="9"/>
  <c r="N123" i="9"/>
  <c r="O122" i="9"/>
  <c r="N122" i="9"/>
  <c r="O121" i="9"/>
  <c r="N121" i="9"/>
  <c r="O120" i="9"/>
  <c r="N120" i="9"/>
  <c r="O119" i="9"/>
  <c r="N119" i="9"/>
  <c r="O118" i="9"/>
  <c r="N118" i="9"/>
  <c r="O117" i="9"/>
  <c r="N117" i="9"/>
  <c r="O116" i="9"/>
  <c r="N116" i="9"/>
  <c r="O115" i="9"/>
  <c r="N115" i="9"/>
  <c r="O113" i="9"/>
  <c r="N113" i="9"/>
  <c r="O112" i="9"/>
  <c r="N112" i="9"/>
  <c r="O111" i="9"/>
  <c r="N111" i="9"/>
  <c r="O110" i="9"/>
  <c r="N110" i="9"/>
  <c r="O109" i="9"/>
  <c r="N109" i="9"/>
  <c r="O108" i="9"/>
  <c r="N108" i="9"/>
  <c r="O107" i="9"/>
  <c r="N107" i="9"/>
  <c r="O106" i="9"/>
  <c r="N106" i="9"/>
  <c r="O105" i="9"/>
  <c r="N105" i="9"/>
  <c r="O104" i="9"/>
  <c r="N104" i="9"/>
  <c r="O103" i="9"/>
  <c r="N103" i="9"/>
  <c r="O102" i="9"/>
  <c r="N102" i="9"/>
  <c r="O101" i="9"/>
  <c r="N101" i="9"/>
  <c r="O100" i="9"/>
  <c r="N100" i="9"/>
  <c r="O99" i="9"/>
  <c r="N99" i="9"/>
  <c r="O98" i="9"/>
  <c r="N98" i="9"/>
  <c r="O97" i="9"/>
  <c r="N97" i="9"/>
  <c r="O96" i="9"/>
  <c r="N96" i="9"/>
  <c r="O95" i="9"/>
  <c r="N95" i="9"/>
  <c r="O94" i="9"/>
  <c r="N94" i="9"/>
  <c r="O93" i="9"/>
  <c r="N93" i="9"/>
  <c r="O92" i="9"/>
  <c r="N92" i="9"/>
  <c r="O91" i="9"/>
  <c r="N91" i="9"/>
  <c r="O90" i="9"/>
  <c r="N90" i="9"/>
  <c r="O89" i="9"/>
  <c r="N89" i="9"/>
  <c r="O88" i="9"/>
  <c r="N88" i="9"/>
  <c r="O87" i="9"/>
  <c r="N87" i="9"/>
  <c r="O86" i="9"/>
  <c r="N86" i="9"/>
  <c r="O85" i="9"/>
  <c r="N85" i="9"/>
  <c r="O84" i="9"/>
  <c r="N84" i="9"/>
  <c r="O83" i="9"/>
  <c r="N83" i="9"/>
  <c r="O82" i="9"/>
  <c r="N82" i="9"/>
  <c r="O81" i="9"/>
  <c r="N81" i="9"/>
  <c r="O80" i="9"/>
  <c r="N80" i="9"/>
  <c r="O79" i="9"/>
  <c r="N79" i="9"/>
  <c r="O78" i="9"/>
  <c r="N78" i="9"/>
  <c r="O77" i="9"/>
  <c r="N77" i="9"/>
  <c r="O76" i="9"/>
  <c r="N76" i="9"/>
  <c r="O75" i="9"/>
  <c r="N75" i="9"/>
  <c r="O74" i="9"/>
  <c r="N74" i="9"/>
  <c r="O73" i="9"/>
  <c r="N73" i="9"/>
  <c r="O72" i="9"/>
  <c r="N72" i="9"/>
  <c r="O71" i="9"/>
  <c r="N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O5" i="9"/>
  <c r="N5" i="9"/>
  <c r="N161" i="9" l="1"/>
  <c r="O161" i="9"/>
</calcChain>
</file>

<file path=xl/sharedStrings.xml><?xml version="1.0" encoding="utf-8"?>
<sst xmlns="http://schemas.openxmlformats.org/spreadsheetml/2006/main" count="1517" uniqueCount="1020">
  <si>
    <t>Nonlinear seismic soil-structure interaction analysis of nuclear reactor building considering the effect of earthquake frequency content</t>
  </si>
  <si>
    <t>Evaluation of loading capacity of corroded reinforced concrete beams using experiment and finite element method</t>
  </si>
  <si>
    <t>Seismic Responses of NPP Structures Considering the Effects of Lead Rubber Bearing</t>
  </si>
  <si>
    <t>Reliability assessment of steel-concrete composite beams considering metal corrosion effects</t>
  </si>
  <si>
    <t>The National
Research
Foundation of
Korea (NRF)</t>
  </si>
  <si>
    <t>The Ministry of
Education and
Training, Vietnam</t>
  </si>
  <si>
    <t>Không</t>
  </si>
  <si>
    <t>Structures; 2352-0124</t>
  </si>
  <si>
    <t>Construction and Building Materials; 0950-0618</t>
  </si>
  <si>
    <t>Journal of Structural Integrity and Maintenance; 2470-5322</t>
  </si>
  <si>
    <t>Journal of Materials and Engineering Structures; 2170-127X</t>
  </si>
  <si>
    <t>Advances in Civil Engineering; 1687-8094</t>
  </si>
  <si>
    <t>Nguyễn Duy Duẩn</t>
  </si>
  <si>
    <t>SCIE/Q1</t>
  </si>
  <si>
    <t>ESCI/Q2</t>
  </si>
  <si>
    <t>ESCI</t>
  </si>
  <si>
    <t>SCIE/Q3</t>
  </si>
  <si>
    <t>Nguyễn Duy Duẩn, Nguyễn Cẩn Ngôn</t>
  </si>
  <si>
    <t>Nguyễn Duy Duẩn, Nguyễn Trọng Hà</t>
  </si>
  <si>
    <t>P01</t>
  </si>
  <si>
    <t>Tuning the electronic, photocatalytic and optical properties of hydrogenated InN monolayer by biaxial strain and electric field</t>
  </si>
  <si>
    <t>Lanh Chu Van</t>
  </si>
  <si>
    <t>SCIE/Q2</t>
  </si>
  <si>
    <t>P02</t>
  </si>
  <si>
    <t>NAFOSTED/MS: 103.03-2017.28</t>
  </si>
  <si>
    <t>Chu Van Lanh</t>
  </si>
  <si>
    <t>P03</t>
  </si>
  <si>
    <t>Supercontinuum generation in photonic crystal fibers infiltrated with nitrobenzene</t>
  </si>
  <si>
    <t>Đề tài Cấp Bộ/ MS: B2017- TDV-03</t>
  </si>
  <si>
    <t>Laser physics; 1555-6611</t>
  </si>
  <si>
    <t>P04</t>
  </si>
  <si>
    <t>Exchange field effects on the electronic properties of heterostructured ferromagnetic/topological crystalline insulator</t>
  </si>
  <si>
    <t>P05</t>
  </si>
  <si>
    <t>Recent Progress in the Synthesis of Pyrroles</t>
  </si>
  <si>
    <t>Dau Xuan Duc</t>
  </si>
  <si>
    <t>Current Organic Chemistry;1385- 2728</t>
  </si>
  <si>
    <t>P06</t>
  </si>
  <si>
    <t>Recent Achievement in the Synthesis of Benzo[b]furan</t>
  </si>
  <si>
    <t>P07</t>
  </si>
  <si>
    <t>Recent Progress in the Synthesis of Benzo[b]thiophene</t>
  </si>
  <si>
    <t>P08</t>
  </si>
  <si>
    <t>Tran Thi Tuyen, Hoang Phan Hai Yen</t>
  </si>
  <si>
    <t>P09</t>
  </si>
  <si>
    <t>Characterization of chitosan/ alginate/lovastatin nanoparticles and investigation of their toxic effects in vitro and in vivo</t>
  </si>
  <si>
    <t>Nafosted</t>
  </si>
  <si>
    <t>Giang Duc Le</t>
  </si>
  <si>
    <t>P10</t>
  </si>
  <si>
    <t>Chemical composition and antioxidant activity of the essential oil of Alseodaphne velutina Chev. From Viet Nam</t>
  </si>
  <si>
    <t>Nguyen Tien Cuong, Pham Hong Ban, Mai Van Chung</t>
  </si>
  <si>
    <t>P11</t>
  </si>
  <si>
    <t>CDIO Approach in Developing Teacher Training Program to Meet Requirement of the Industrial Revolution 4.0 in Vietnam</t>
  </si>
  <si>
    <t>ESCI/Q3</t>
  </si>
  <si>
    <t>P12</t>
  </si>
  <si>
    <t>P13</t>
  </si>
  <si>
    <t>On the weak laws of large numbers for weighted sums of dependent identically distributed random vectors in Hilbert spaces</t>
  </si>
  <si>
    <t>Nguyen T. T. Hien</t>
  </si>
  <si>
    <t>P14</t>
  </si>
  <si>
    <t>Nguyễn Như An</t>
  </si>
  <si>
    <t>ESCI/Không xếp hạng</t>
  </si>
  <si>
    <t>P15</t>
  </si>
  <si>
    <t>Antioxidation of 2- phenylbenzofuran derivatives: structural-electronic effects and mechanisms</t>
  </si>
  <si>
    <t>Phan Thi Thuy</t>
  </si>
  <si>
    <t>RSC Advances ISSN 2046-2069</t>
  </si>
  <si>
    <t>P16</t>
  </si>
  <si>
    <t>Novel pH‑Sensitive Hydrogel Beads Based on Carrageenan and Fish Scale Collagen for Allopurinol Drug Delivery</t>
  </si>
  <si>
    <t>P17</t>
  </si>
  <si>
    <t>Antioxidative Capacities of Stilbenoid Suaveolensone A and Flavonoid Suaveolensone B: A Detailed analysis of Structural- Electronic Properties and Mechanisms</t>
  </si>
  <si>
    <t>Journal of Molecular Structure/0022- 2860</t>
  </si>
  <si>
    <t>P18</t>
  </si>
  <si>
    <t>Quinolone and isoquinolone alkaloids: the structural- electronic effects and the antioxidant mechanisms</t>
  </si>
  <si>
    <t>Structural Chemistry/1572- 9001, 1040-0400</t>
  </si>
  <si>
    <t>P19</t>
  </si>
  <si>
    <t>Journal of Chemistry/2090- 9071, 20909063</t>
  </si>
  <si>
    <t>P20</t>
  </si>
  <si>
    <t>Influence of squeezing rate on yield stress and viscosity of fresh mortar</t>
  </si>
  <si>
    <t>Van Tien Phan, Duy Duan Nguyen</t>
  </si>
  <si>
    <t>P21</t>
  </si>
  <si>
    <t>Squeeze flow of a Newtonian fluid under different test speeds</t>
  </si>
  <si>
    <t>Hong Son Pham, Xuan Hung Vu, Van Tien Phan</t>
  </si>
  <si>
    <t>P22</t>
  </si>
  <si>
    <t>Evaluation of some rheological properties of Xanthan gum</t>
  </si>
  <si>
    <t>Van Tien Phan</t>
  </si>
  <si>
    <t>P23</t>
  </si>
  <si>
    <t>Influence of tack speed on the rheological properties of mortar in fresh state</t>
  </si>
  <si>
    <t>P24</t>
  </si>
  <si>
    <t>Quỹ Nafosted</t>
  </si>
  <si>
    <t>Thái Thị Ngọc Lam</t>
  </si>
  <si>
    <t>Journal of Asia- Pacific Entomology; 1226-8615</t>
  </si>
  <si>
    <t>P25</t>
  </si>
  <si>
    <t>Performance Evaluation of Machine Learning Methods for Forest Fire Modeling and Prediction</t>
  </si>
  <si>
    <t>P26</t>
  </si>
  <si>
    <t>On NCS modules and rings</t>
  </si>
  <si>
    <t>B2020-TDV-01</t>
  </si>
  <si>
    <t>D. Duc Tai</t>
  </si>
  <si>
    <t>P27</t>
  </si>
  <si>
    <t>Numerical study of a broadband metamaterial absorber using a single split circle ring and lumped resistors for X-band applications</t>
  </si>
  <si>
    <t>Thi Quynh Hoa Nguyen, Thi Kim Thu Nguyen, Thanh Nghia Cao</t>
  </si>
  <si>
    <t>P28</t>
  </si>
  <si>
    <t>A Comparasion of Photocatalytic Activity Between FeS2, Ni- Doped FeS2 Nanoparticles and Un-Doped FeS2/rGO Composite</t>
  </si>
  <si>
    <t>Hong Quang Nguyen, Thi Hong Tuyet Phan, Dinh Quang Ho, Hoa Du Nguyen, The Tam Le, Thi Minh Nguyen, Thi Quynh Hoa Nguyen</t>
  </si>
  <si>
    <t>Jounal of ElectronicMateri als; 03615235, 1543186X</t>
  </si>
  <si>
    <t>P29</t>
  </si>
  <si>
    <t>Pristine and strained anisotropic group velocity and effective mass of surface Dirac fermions in the topological crystalline insulator SnTe</t>
  </si>
  <si>
    <t>Nguyễn Tiến Dũng</t>
  </si>
  <si>
    <t>Physica E: Low- dimensional Systems and Nanostructures; 1386-9477</t>
  </si>
  <si>
    <t>P30</t>
  </si>
  <si>
    <t>Controlling anisotropic surface group velocity and effective mass in topological crystalline insulator SnTe by Rashba effect</t>
  </si>
  <si>
    <t>P31</t>
  </si>
  <si>
    <t>Universally Koszul and initially Koszul properties of Orlik- Solomon algebras</t>
  </si>
  <si>
    <t>B2018-TDV-12</t>
  </si>
  <si>
    <t>Thiều Đình Phong</t>
  </si>
  <si>
    <t>P32</t>
  </si>
  <si>
    <t>Asymptotic behaviors of stochastic epidemic models with jump-diffusion</t>
  </si>
  <si>
    <t>Nguyễn Thanh Diệu</t>
  </si>
  <si>
    <t>P33</t>
  </si>
  <si>
    <t>Stability of stochastic dynamic equations with time-varying delay on time scales</t>
  </si>
  <si>
    <t>P34</t>
  </si>
  <si>
    <t>Long-Time Behavior of a Stochastic SIQR Model with Markov Switching</t>
  </si>
  <si>
    <t>P35</t>
  </si>
  <si>
    <t>The Impact of Organizational Commitment on Employee Motivation: A Study in Vietnamese Enterprises</t>
  </si>
  <si>
    <t>P36</t>
  </si>
  <si>
    <t>Nguyen Thi Hanh Duyen</t>
  </si>
  <si>
    <t>P37</t>
  </si>
  <si>
    <t>Critical Factors Affecting Employers’ Satisfaction with Accounting Graduates in Hanoi</t>
  </si>
  <si>
    <t>Nguyễn Thị Bích Liên</t>
  </si>
  <si>
    <t>P38</t>
  </si>
  <si>
    <t>Factors Influencing Balanced Scorecard Application in Evaluating the Performance of Tourist Firms</t>
  </si>
  <si>
    <t>Thi Quynh Lien Duong</t>
  </si>
  <si>
    <t>P39</t>
  </si>
  <si>
    <t>Influences of External Factors on Business Performance of Domestic Animal Feed Enterprises in Vietnam</t>
  </si>
  <si>
    <t>P40</t>
  </si>
  <si>
    <t>A Study on the Poverty of Mountain People Depending on Forests</t>
  </si>
  <si>
    <t>P41</t>
  </si>
  <si>
    <t>Evaluating Performance of Vietnamese Public Hospitals Based on Balanced Scorecard</t>
  </si>
  <si>
    <t>Phạm Thị Kim Yến</t>
  </si>
  <si>
    <t>P42</t>
  </si>
  <si>
    <t>Quantitative biomonitoring of polycyclic aromatic compounds (PACs)using the Sydney rock oyster (Saccostrea glomerata)</t>
  </si>
  <si>
    <t>Thi Kim Anh Tran</t>
  </si>
  <si>
    <t>P43</t>
  </si>
  <si>
    <t>Environmental Pollution; ISSN: 0269-7491</t>
  </si>
  <si>
    <t>P44</t>
  </si>
  <si>
    <t>Assessment of the Effects of Sediment-Associated Metals and Metalloids on Mangrove Macroinvertebrate Assemblages</t>
  </si>
  <si>
    <t>P45</t>
  </si>
  <si>
    <t>The Impact of Earnings Quality on Firm Value: The Case of Vietnam</t>
  </si>
  <si>
    <t>Nguyễn Thị Thu Cúc</t>
  </si>
  <si>
    <t>P46</t>
  </si>
  <si>
    <t>Impact of Board Characteristics on Bank Risk: The Case of Vietnam</t>
  </si>
  <si>
    <t>Nguyễn Thị Yến</t>
  </si>
  <si>
    <t>P47</t>
  </si>
  <si>
    <t>Multivalued Strong Laws of Large Numbers for Triangular Arrays with Gap Topology</t>
  </si>
  <si>
    <t>P48</t>
  </si>
  <si>
    <t>Baum-Katz’s Type Theorems for Pairwise Independent Random Elements in Certain Metric Spaces</t>
  </si>
  <si>
    <t>Nguyen Tran Thuan, Nguyen Van Quang</t>
  </si>
  <si>
    <t>Acta Mathematica Vietnamica</t>
  </si>
  <si>
    <t>P49</t>
  </si>
  <si>
    <t>Relation between water permeability and chloride diffusivity of concrete under compressive stress: Experimental Investigation and Mesoscale lattice modeling</t>
  </si>
  <si>
    <t>Ministry of Education and Training of Vietnam</t>
  </si>
  <si>
    <t>Tran Ngoc Long</t>
  </si>
  <si>
    <t>Construction and Building Materials/0950- 0618</t>
  </si>
  <si>
    <t>P50</t>
  </si>
  <si>
    <t>Extension of Eaves Theorem for Determining the Boundedness of Convex Quadratic Programming Problems</t>
  </si>
  <si>
    <t>Bộ KHCN Đài Loan</t>
  </si>
  <si>
    <t>Nguyễn Hữu Quang</t>
  </si>
  <si>
    <t>P51</t>
  </si>
  <si>
    <t>On the convexity for the range set of two quadratic functions</t>
  </si>
  <si>
    <t>P52</t>
  </si>
  <si>
    <t>Efficiency of three advanced data-driven models for predicting axial compression capacity of CFDST columns</t>
  </si>
  <si>
    <t>Viet-Linh Tran</t>
  </si>
  <si>
    <t>Thin-Walled Structures/0263- 8231</t>
  </si>
  <si>
    <t>P53</t>
  </si>
  <si>
    <t>Practical artificial neural network tool for predicting the axial compression capacity of circular concrete-filled steel tube columns with ultra-high-strength concrete</t>
  </si>
  <si>
    <t>Viet-Linh Tran, Duc-Kien Thai, and Duy-Duan Nguyen</t>
  </si>
  <si>
    <t>Thin-Walled Structures/0263- 8232</t>
  </si>
  <si>
    <t>P54</t>
  </si>
  <si>
    <t>A practical ANN model for predicting the PSS of two-way reinforced concrete slabs</t>
  </si>
  <si>
    <t>P55</t>
  </si>
  <si>
    <t>Moment-rotation-temperature model of semi-rigid cruciform flush endplate connection in fire</t>
  </si>
  <si>
    <t>Fire Safety Journal/0379- 7112</t>
  </si>
  <si>
    <t>P56</t>
  </si>
  <si>
    <t>A Site-Specific Response Analysis: A Case Study in Hanoi, Vietnam</t>
  </si>
  <si>
    <t>National research foundation of Korea</t>
  </si>
  <si>
    <t>Van-Quang Nguyen, Duy- Duan Nguyen</t>
  </si>
  <si>
    <t>Applied Sciences;2076- 3417</t>
  </si>
  <si>
    <t>P57</t>
  </si>
  <si>
    <t>Trường Đại học công nghiệp TP.HCM</t>
  </si>
  <si>
    <t>Van-Quang Nguyen</t>
  </si>
  <si>
    <t>P58</t>
  </si>
  <si>
    <t>P59</t>
  </si>
  <si>
    <t>P60</t>
  </si>
  <si>
    <t>P61</t>
  </si>
  <si>
    <t>P62</t>
  </si>
  <si>
    <t>P63</t>
  </si>
  <si>
    <t>The Marcinkiewicz–Zygmund-Type Strong Law of Large Numbers with General Normalizing Sequences</t>
  </si>
  <si>
    <t>NAFOSTED,Grant No. 101.03-2015.11.</t>
  </si>
  <si>
    <t>Journal of Theoretical Probability 0894-9840</t>
  </si>
  <si>
    <t>Effects of Corporate Governance and Earning Quality on Listed Vietnamese Firm Value</t>
  </si>
  <si>
    <t>Nguyễn Thị Thanh Hòa</t>
  </si>
  <si>
    <t>P64</t>
  </si>
  <si>
    <t>Mã bài báo</t>
  </si>
  <si>
    <t>Tên các tác giả đứng tên</t>
  </si>
  <si>
    <t>Generation of entangled states by a linear coupling coupler  pumped in two modes induced
by broadband laser</t>
  </si>
  <si>
    <t xml:space="preserve">Optical bistability of partial reflection-coated thin film of oil red O </t>
  </si>
  <si>
    <t>Ho Dinh
 Quang</t>
  </si>
  <si>
    <t>Accumulation and partitioning of metals and metalloids in the halophytic saltmarsh grass, saltwater couch, Sporobolus virginicus</t>
  </si>
  <si>
    <t>Chemical Compositions, Mosquito Larvicidal and Antimicrobial Activities of Leaf Essential Oils of Eleven Species of Lauraceae from Vietnam</t>
  </si>
  <si>
    <t>Plants, 9(5): 606; eISSN: 2223-7747</t>
  </si>
  <si>
    <t>Chemistry of Natural Compounds, 56(3): 542-544; ISSN: 0009-3130 (Print), 1573-8388 (Online)</t>
  </si>
  <si>
    <t>Molecules, 25(6), 1303; eISSN 1420-3049</t>
  </si>
  <si>
    <t xml:space="preserve">Chemistry of Natural Compounds, 56(2): 351-353; ISSN: 0009-3130 (Print), 1573-8388 (Online)  </t>
  </si>
  <si>
    <t>Nguyen T.T. Lam, Nguyen A. Dung, Le T. Huong, Dao T.M. Chau</t>
  </si>
  <si>
    <t>Dao Thi Minh Chau,  Le Thi Huong</t>
  </si>
  <si>
    <t>Le Thi Huong,  Dao Thi Minh Chau, Nguyen Thi Yen</t>
  </si>
  <si>
    <t>Le T. Huong, Dao T. M. Chau</t>
  </si>
  <si>
    <t>P65</t>
  </si>
  <si>
    <t>P66</t>
  </si>
  <si>
    <t>P67</t>
  </si>
  <si>
    <t>P68</t>
  </si>
  <si>
    <t>P69</t>
  </si>
  <si>
    <t>P70</t>
  </si>
  <si>
    <t>P71</t>
  </si>
  <si>
    <t>P72</t>
  </si>
  <si>
    <t>Đề tài cấp bộ B2018-TDV-11</t>
  </si>
  <si>
    <t>Zootaxa 
1175-5326</t>
  </si>
  <si>
    <t>Cao Tien Trung</t>
  </si>
  <si>
    <t>Nafosted 502.02-2018.39</t>
  </si>
  <si>
    <t>Sustainability/ISSN: 2071-1050</t>
  </si>
  <si>
    <t>Nguyen Manh Hung</t>
  </si>
  <si>
    <t>Plants, 9(10): 1269; eISSN: 2223-7747</t>
  </si>
  <si>
    <t>Plants, 9(9), 1130; eISSN: 2223-7747</t>
  </si>
  <si>
    <t xml:space="preserve">PhytoKeys, 151, 49-57; ISNS: 1314-2011 (Print); 1314-2003 (Online) </t>
  </si>
  <si>
    <t xml:space="preserve">PhytoKeys, 153, 1-11; ISNS: 1314-2011 (Print); 1314-2003 (Online) </t>
  </si>
  <si>
    <t xml:space="preserve"> Journal of Essential Oil Bearing Plants, 23(2): 332-330; ISSN: 0972-060X (Print); 0976-5026 (Online)</t>
  </si>
  <si>
    <t>Journal of Essential Oil Bearing Plants, 23(2): 405-413; ISSN: 0972-060X (Print); 0976-5026 (Online)</t>
  </si>
  <si>
    <t>Records of Natural Products, 14(5): 372-377; eISSN: 1307-6167</t>
  </si>
  <si>
    <t>Natural Product Communication, 15(4): 1-6; ISSN: 1555-9475 (Online), 1934-578X (Print)</t>
  </si>
  <si>
    <t>Journal of Oleo Science, 69(2): 153-160; ISSN: 1347-3352 (Online), 1345-8957 (Print)</t>
  </si>
  <si>
    <t>Molecules;  25(19), 4576; eISSN 1420-3049</t>
  </si>
  <si>
    <t xml:space="preserve">Journal of Essential oil Bearing Plants, 23(4): 803-809; ISSN: 0972-060X (Print); 0976-5026 (Online) </t>
  </si>
  <si>
    <t>Journal of Essential oil Bearing Plants; 23(4): 669-677;   ISSN: 0972-060X (Print); 0976-5026 (Online)</t>
  </si>
  <si>
    <t>Plants, 9(10): 113; eISSN: 2223-7747</t>
  </si>
  <si>
    <t>P73</t>
  </si>
  <si>
    <t>P74</t>
  </si>
  <si>
    <t>P75</t>
  </si>
  <si>
    <t>P76</t>
  </si>
  <si>
    <t>P77</t>
  </si>
  <si>
    <t>P78</t>
  </si>
  <si>
    <t>P79</t>
  </si>
  <si>
    <t>P80</t>
  </si>
  <si>
    <t>P81</t>
  </si>
  <si>
    <t>P82</t>
  </si>
  <si>
    <t>P83</t>
  </si>
  <si>
    <t>P84</t>
  </si>
  <si>
    <t>P85</t>
  </si>
  <si>
    <t>P86</t>
  </si>
  <si>
    <t>P87</t>
  </si>
  <si>
    <t>P88</t>
  </si>
  <si>
    <t>P91</t>
  </si>
  <si>
    <t>P92</t>
  </si>
  <si>
    <t>P93</t>
  </si>
  <si>
    <t>P94</t>
  </si>
  <si>
    <t>P95</t>
  </si>
  <si>
    <t>P96</t>
  </si>
  <si>
    <t>P97</t>
  </si>
  <si>
    <t>P98</t>
  </si>
  <si>
    <t>P99</t>
  </si>
  <si>
    <t>P100</t>
  </si>
  <si>
    <t>P101</t>
  </si>
  <si>
    <t>P102</t>
  </si>
  <si>
    <t>P103</t>
  </si>
  <si>
    <t>P104</t>
  </si>
  <si>
    <t>P106</t>
  </si>
  <si>
    <t>P107</t>
  </si>
  <si>
    <t>P108</t>
  </si>
  <si>
    <t>P109</t>
  </si>
  <si>
    <t xml:space="preserve"> Le Thi Huong</t>
  </si>
  <si>
    <t>Le T. Huong</t>
  </si>
  <si>
    <t>Le Thi Huong</t>
  </si>
  <si>
    <t xml:space="preserve">Le Thi Huong,  Le Duy Linh </t>
  </si>
  <si>
    <t xml:space="preserve"> Le Thi Huong </t>
  </si>
  <si>
    <t>Nafosted
grant number 106.03-2017.328</t>
  </si>
  <si>
    <t>Nafosted
grant number 106.03-2019.25</t>
  </si>
  <si>
    <t>SCIE/Q4</t>
  </si>
  <si>
    <t>Nafosted
under grant number:
106.03-2018.02.</t>
  </si>
  <si>
    <t>P110</t>
  </si>
  <si>
    <t>Nafosted
under grant number 106.03-2017.328</t>
  </si>
  <si>
    <t>Nafosted
under grant number: 106.03-2019.315.</t>
  </si>
  <si>
    <t>Đề tài cấp tỉnh
Contract no. 06/2018/HÐ-
ÐTKHCN, dated 25 July 2018</t>
  </si>
  <si>
    <t>Nafosted
Project No.
106.03-2019.25.</t>
  </si>
  <si>
    <t>Hydrological Research Letters/
1882-3416</t>
  </si>
  <si>
    <t>Okayama 
University 
(No. 7772)</t>
  </si>
  <si>
    <t>Ho Thi Phuong</t>
  </si>
  <si>
    <t xml:space="preserve">SCIE/Q2
</t>
  </si>
  <si>
    <t>PMAO-assisted thermal decompositon synthesis of high-stability ferrofluid based on magnetite nanoparticles for hyperthermia and MRI applications</t>
  </si>
  <si>
    <t>Crosslinking process and characteristics of UV-curable acrylate/Fe3O4-Ag nanocomposite coating</t>
  </si>
  <si>
    <t>The Role of Organic and Inorganic UV-absorbents on Photopolymerization and Mechanical Properties of Acrylate-urethane Coating</t>
  </si>
  <si>
    <t>Supercritical CO2 Extraction and Characterization of Agarwood Extract Derived-from Vietnamese Aquilaria crassna Woodchips</t>
  </si>
  <si>
    <t>Đề tài quỹ Nafosted</t>
  </si>
  <si>
    <t>Đề tài Bộ</t>
  </si>
  <si>
    <t>Journal of Materials Chemistry and Physics/ISSN: 0254-0584</t>
  </si>
  <si>
    <t>Progress in Organic Coatings/ISSN: 0300-9440</t>
  </si>
  <si>
    <t>Journal Materials Today Communications/ISSN: 2352-4928</t>
  </si>
  <si>
    <t>Chiang Mai Journal of Science/ISSN 0125-2526</t>
  </si>
  <si>
    <t>Le The Tam</t>
  </si>
  <si>
    <t>The  effect  of  metal  corrosion  on  the  structural  reliability  of  the  Pre-engineered steel frame</t>
  </si>
  <si>
    <t xml:space="preserve">Global Sensitivity Analysis of In-plane Elastic Buckling of Steel Arches </t>
  </si>
  <si>
    <t>Ngoc-Long Tran, Trong-Ha Nguyen</t>
  </si>
  <si>
    <t>Trong-Ha Nguyen</t>
  </si>
  <si>
    <t xml:space="preserve">B2020-TDV-05  </t>
  </si>
  <si>
    <t>không</t>
  </si>
  <si>
    <t>Journal of Materials and Engineering Structures « JMES »/2170-127X</t>
  </si>
  <si>
    <t>Eng. Technol. Appl. Sci. Res/1792-8036</t>
  </si>
  <si>
    <t>Femtosecond supercontinuum generation around 1560 nm in hollow-core photonic crystal fibers filled with carbon tetrachloride</t>
  </si>
  <si>
    <t>Supercontinuum generation in all-normal dispersion suspended core fiber infiltrated with water</t>
  </si>
  <si>
    <t>Antiresonant fibers with single- and double-ring capillaries for optofluidic applications</t>
  </si>
  <si>
    <t>Đề tài  cấp nhà nước</t>
  </si>
  <si>
    <t>Trung Le Canh, Van Thuy Hoang, Thuan Bui Dinh, Dung Tien Nguyen, Quang Ho Dinh, Khoa Xuan Dinh</t>
  </si>
  <si>
    <t>Đinh Xuân
 Khoa</t>
  </si>
  <si>
    <t xml:space="preserve">Đinh Xuân Khoa
</t>
  </si>
  <si>
    <t>Applied Optics
ISSN 2155-3165</t>
  </si>
  <si>
    <t>Optical Materials Express
ISSN 2159-3930</t>
  </si>
  <si>
    <t xml:space="preserve">Optics Express ISSN 1094-4087 </t>
  </si>
  <si>
    <t>SCIE/Q1
IF: 3.064</t>
  </si>
  <si>
    <t>Controllable ultraslow optical solitons in a degenerated two‑level atomic medium under EIT assisted by a magnetic field</t>
  </si>
  <si>
    <t>Modifying optical properties of three-level V-type atomic medium by varying external magnetic field</t>
  </si>
  <si>
    <t>Role of incoherent pumping field on control of optical bistability in a closed three-level ladder atomic system</t>
  </si>
  <si>
    <t>The effect of giant Kerr nonlinearity on group
velocity in a six-level inverted-Y atomic system</t>
  </si>
  <si>
    <t>Đề tài cấp nhà nước/MS: ĐTĐLCN.17/17</t>
  </si>
  <si>
    <t>Đề tài Cấp Bộ/ MS: B2020-TDV-03</t>
  </si>
  <si>
    <t>Scientific Reports/2045-2322</t>
  </si>
  <si>
    <t>Physica Scripta/0031-8949</t>
  </si>
  <si>
    <t>Physics Letters A/0375-9601</t>
  </si>
  <si>
    <t xml:space="preserve">European Physcal Journal D/1434-6060 </t>
  </si>
  <si>
    <t>Nguyen Huy Bang and Le Van Doai</t>
  </si>
  <si>
    <t>Nguyen Huy Bang, Dinh Xuan Khoa, Le Van Doai</t>
  </si>
  <si>
    <t>Luong Thi Yen Nga, Dinh Xuan Khoa and Nguyen Huy Bang</t>
  </si>
  <si>
    <t>Le Van
 Doai</t>
  </si>
  <si>
    <t>Le Van 
Doai</t>
  </si>
  <si>
    <t xml:space="preserve">Journal of
 Sustainable Forestry
1054-9811 </t>
  </si>
  <si>
    <t>Photosynthetic Responses of Invasive Acacia
Mangium and Co-Existing NATIVE Heath Forest
Species to Elevated Temperature and Co2
Concentrations</t>
  </si>
  <si>
    <t>Quang-Vuong Le</t>
  </si>
  <si>
    <t xml:space="preserve">Constituents of essential oils from the leaf, fruit, and flower of Decaspermum parviflorum (Lam.) J. Scott </t>
  </si>
  <si>
    <t>Analysis of Essential Oils from Leaf of Syzygium hancei Merr. &amp; Perry, Syzygium caryophyllatum (L.) Alston and Syzygium lineatum (DC.) Merr. &amp; Perry from Vietnam</t>
  </si>
  <si>
    <t>Phạm Hồng Ban</t>
  </si>
  <si>
    <t xml:space="preserve">Archives of Pharmacy Practice
2320-5210 </t>
  </si>
  <si>
    <t>B2019–TDV
–02</t>
  </si>
  <si>
    <t>Hồ Anh Tuấn</t>
  </si>
  <si>
    <t>ZooKeys 
1313-2970</t>
  </si>
  <si>
    <t>Facile fabrication of Fe3O4@poly(acrylic) acid-based ferrofluid with highly magnetic resonance imaging (MRI) contrast effect</t>
  </si>
  <si>
    <t>Biological durability, cytotoxicity and MRI image contrast effects of chitosan modified magnetic nanoparticles</t>
  </si>
  <si>
    <t>Đề tài Bộ 
B2019-TDV-03</t>
  </si>
  <si>
    <t xml:space="preserve">Đề tài Bộ
B2019-TDV-03 </t>
  </si>
  <si>
    <t>Le The Tam, Nguyen Hoa Du Nguyen, Phan Thi Hong Tuyet, Ho Dinh Quang, Le Thi Thu Hiep</t>
  </si>
  <si>
    <t>Chemistryselect/Online ISSN: 2365-6549</t>
  </si>
  <si>
    <t xml:space="preserve">Journal of Nanoscience and Nanotechnology/EISSN: 1533-4899 (Online) </t>
  </si>
  <si>
    <t>Le The Tam, Nguyen Hoa Du, Phan Thi Hong Tuyet</t>
  </si>
  <si>
    <t>Chemical composition and Larvicidal activity of essential oils from Zingiber montanum (J.koenig) Link ex. A. Dietr.  against three mosquito vectors</t>
  </si>
  <si>
    <t xml:space="preserve">Boletín Latinoamericano y del Caribe de Plantas Medicinales y Aromáticas, 19(6): 569-579; ISSN: 0717- 7917 </t>
  </si>
  <si>
    <t xml:space="preserve">Chemical Compositions and Antimicrobial Activity of Essential Oils from Amomum velutinum X.E.Ye, Škornièk. &amp; N.H.Xia (Zingiberaceae) from Vietnam </t>
  </si>
  <si>
    <t xml:space="preserve">Le Thi Huong , Le Duy Linh </t>
  </si>
  <si>
    <t>P111</t>
  </si>
  <si>
    <t>(NAFOSTED)
 under Grant No. 502.02-2019.302.</t>
  </si>
  <si>
    <t xml:space="preserve">Tên bài báo </t>
  </si>
  <si>
    <t xml:space="preserve">Tổng số tác giả </t>
  </si>
  <si>
    <t xml:space="preserve"> Nguồn tài trợ </t>
  </si>
  <si>
    <t>(1)</t>
  </si>
  <si>
    <t>(2)</t>
  </si>
  <si>
    <t>(3)</t>
  </si>
  <si>
    <t>(4)</t>
  </si>
  <si>
    <t>(5)</t>
  </si>
  <si>
    <t>(6)</t>
  </si>
  <si>
    <t>(7)</t>
  </si>
  <si>
    <t>(8)</t>
  </si>
  <si>
    <t>(9)</t>
  </si>
  <si>
    <t>(10)</t>
  </si>
  <si>
    <t>1</t>
  </si>
  <si>
    <t>5</t>
  </si>
  <si>
    <t>2</t>
  </si>
  <si>
    <t>6</t>
  </si>
  <si>
    <t>7</t>
  </si>
  <si>
    <t>13</t>
  </si>
  <si>
    <t>Le Van Doai</t>
  </si>
  <si>
    <t>Dinh Du, T.; Yen, H.P.H.;Thi
Thuy, H.; Tuyen, T.T.</t>
  </si>
  <si>
    <t>D. X. Giap,  N.
V. Quang</t>
  </si>
  <si>
    <t>Transformation Chlorophyll a of Spirulina platensis to Chlorin e6 Derivatives and Several Applications</t>
  </si>
  <si>
    <t xml:space="preserve"> Hai Minh Le</t>
  </si>
  <si>
    <t>Open Access Macedonian Journal of Medical Sciences
ISN: 1857 - 9655</t>
  </si>
  <si>
    <t>Scopus/Q3</t>
  </si>
  <si>
    <t>Antioxidative response of Glycine max (L.) Merr. cv. Namdan to drought stress.</t>
  </si>
  <si>
    <t>Van-Chung Mai, Thi-Kim-Dung Le, Thi-Kim-Chi Nguyen</t>
  </si>
  <si>
    <t>Mai Văn Chung</t>
  </si>
  <si>
    <t>Indian Journal of Agricultural Research/ 0367-8245 / 0976-058X</t>
  </si>
  <si>
    <t xml:space="preserve">Scopus/Q3
</t>
  </si>
  <si>
    <t>Efficient self-assembly of heterometallic triangular necklace with strong antibacterial activity</t>
  </si>
  <si>
    <t xml:space="preserve">Gui-Yuan Wu, Xueliang Shi, Hoa Phan, Hang Qu, Yi-Xiong Hu, Guang-Qiang Yin, Xiao-Li Zhao, Xiaopeng Li, Lin Xu, Qilin Yu &amp; Hai-Bo Yang </t>
  </si>
  <si>
    <t>Phan Văn Hòa</t>
  </si>
  <si>
    <t xml:space="preserve">Nature Communications;
 2041-1723
</t>
  </si>
  <si>
    <t>Magnetism and electrical conductivity of molecular semiconductor,   [FeII(DMF)4(TCNQ)2](TCNQ)2, with fractionally charged TCNQ units</t>
  </si>
  <si>
    <t>P112</t>
  </si>
  <si>
    <t>P113</t>
  </si>
  <si>
    <t>P114</t>
  </si>
  <si>
    <t>P115</t>
  </si>
  <si>
    <t>3</t>
  </si>
  <si>
    <t>4</t>
  </si>
  <si>
    <t>8</t>
  </si>
  <si>
    <t>9</t>
  </si>
  <si>
    <t>10</t>
  </si>
  <si>
    <t>11</t>
  </si>
  <si>
    <t>12</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</si>
  <si>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</si>
  <si>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</si>
  <si>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</si>
  <si>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</si>
  <si>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</si>
  <si>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</si>
  <si>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</si>
  <si>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</si>
  <si>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</si>
  <si>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</si>
  <si>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</si>
  <si>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</si>
  <si>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</si>
  <si>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</si>
  <si>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</si>
  <si>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</si>
  <si>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</si>
  <si>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</si>
  <si>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</si>
  <si>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</si>
  <si>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</si>
  <si>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</si>
  <si>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</si>
  <si>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</si>
  <si>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</si>
  <si>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</si>
  <si>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</si>
  <si>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</si>
  <si>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</si>
  <si>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</si>
  <si>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</si>
  <si>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</si>
  <si>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</si>
  <si>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</si>
  <si>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</si>
  <si>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</si>
  <si>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</si>
  <si>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</si>
  <si>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</si>
  <si>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</si>
  <si>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</si>
  <si>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</si>
  <si>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</si>
  <si>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</si>
  <si>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</si>
  <si>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</si>
  <si>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</si>
  <si>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</si>
  <si>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</si>
  <si>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</si>
  <si>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</si>
  <si>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</si>
  <si>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</si>
  <si>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</si>
  <si>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</si>
  <si>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</si>
  <si>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</si>
  <si>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</si>
  <si>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</si>
  <si>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</si>
  <si>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</si>
  <si>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</si>
  <si>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</si>
  <si>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</si>
  <si>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</si>
  <si>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</si>
  <si>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</si>
  <si>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</si>
  <si>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</si>
  <si>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</si>
  <si>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</si>
  <si>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</si>
  <si>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</si>
  <si>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</si>
  <si>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</si>
  <si>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</si>
  <si>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</si>
  <si>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</si>
  <si>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</si>
  <si>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</si>
  <si>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</si>
  <si>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</si>
  <si>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</si>
  <si>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</si>
  <si>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</si>
  <si>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</si>
  <si>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</si>
  <si>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</si>
  <si>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</si>
  <si>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</si>
  <si>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</si>
  <si>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</si>
  <si>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</si>
  <si>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</si>
  <si>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</si>
  <si>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</si>
  <si>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</si>
  <si>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</si>
  <si>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</si>
  <si>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</si>
  <si>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</si>
  <si>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</si>
  <si>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Physica E: Low- Dimensional Systems and Nanostructures
1386-9477</t>
  </si>
  <si>
    <t>Current Organic Synthesis; ISSN (Print): 1570-
1794
ISSN (Online): 1875-6271</t>
  </si>
  <si>
    <t>Water
ISSN 2073-4441</t>
  </si>
  <si>
    <t>Scientific Reports
2045-2322</t>
  </si>
  <si>
    <t>Rendiconti del Circolo Matematico di Palermo Series 2
ISSN 0009- 725X</t>
  </si>
  <si>
    <t>International Journal of Educational Sciences
PRINT: ISSN 0975-1122 ONLINE: ISSN 2456-6322</t>
  </si>
  <si>
    <t>Journal of Polymers and the Environment/ 1572-8900, 1566-
2543</t>
  </si>
  <si>
    <t>Nafosted 104.02-
2017.326</t>
  </si>
  <si>
    <t>AIP
Advances;2158- 3226</t>
  </si>
  <si>
    <t>Applied Mathematical Modelling 86
(2020) 259–270</t>
  </si>
  <si>
    <t>Stochastic Analysis and Applications, 2020, Vol. 38,
No. 5, 909–928</t>
  </si>
  <si>
    <t>Evaluation of Auditors’ Professional Skills in
Local Auditing Firms in Hanoi</t>
  </si>
  <si>
    <t>1. The Australian Government
Research Training Program (RTP)
Scholarship
2. The NSW Food Authority</t>
  </si>
  <si>
    <t>Macroinvertebrat e
taxa were collected under a NSW Fisheries scientific collection permit P13/0037.</t>
  </si>
  <si>
    <t>Contractor's Attitude towards Risk and Risk Management in Construction in Two Western Provinces of Vietnam</t>
  </si>
  <si>
    <t>Phan Văn Tiến</t>
  </si>
  <si>
    <t>Engineering, Technology and Applied Science Research (eISSN: 1792-8036)</t>
  </si>
  <si>
    <t>Van Tien Phan, Thi Thu Hien Nguyen</t>
  </si>
  <si>
    <t>A mollification method for backward time-fractional heat equation</t>
  </si>
  <si>
    <t>Regularization of backward time-fractional parabolic equations by Sobolev – type equations</t>
  </si>
  <si>
    <t>Acta Mathematica Vietnamica; ISSN: 0251-4184; e-ISSN: 2315-4144</t>
  </si>
  <si>
    <t>Nguyen Van Duc, Pham Quy Muoi &amp; Nguyen Van Thang</t>
  </si>
  <si>
    <t>Dinh Nho Hao, Nguyen Van Duc, Nguyen Van Thang, Nguyen Trung Thanh</t>
  </si>
  <si>
    <t>Nguyễn Văn Đức</t>
  </si>
  <si>
    <t>116</t>
  </si>
  <si>
    <t>117</t>
  </si>
  <si>
    <t>118</t>
  </si>
  <si>
    <t>119</t>
  </si>
  <si>
    <t>120</t>
  </si>
  <si>
    <t>121</t>
  </si>
  <si>
    <t>122</t>
  </si>
  <si>
    <t>123</t>
  </si>
  <si>
    <t>124</t>
  </si>
  <si>
    <t>125</t>
  </si>
  <si>
    <t>126</t>
  </si>
  <si>
    <t>127</t>
  </si>
  <si>
    <t>128</t>
  </si>
  <si>
    <t>129</t>
  </si>
  <si>
    <t>130</t>
  </si>
  <si>
    <t>131</t>
  </si>
  <si>
    <t>132</t>
  </si>
  <si>
    <t>133</t>
  </si>
  <si>
    <t>134</t>
  </si>
  <si>
    <t>P116</t>
  </si>
  <si>
    <t>P117</t>
  </si>
  <si>
    <t>P118</t>
  </si>
  <si>
    <t>P119</t>
  </si>
  <si>
    <t>P120</t>
  </si>
  <si>
    <t>P121</t>
  </si>
  <si>
    <t>P122</t>
  </si>
  <si>
    <t>P123</t>
  </si>
  <si>
    <t>P124</t>
  </si>
  <si>
    <t>P125</t>
  </si>
  <si>
    <t>P126</t>
  </si>
  <si>
    <t>P127</t>
  </si>
  <si>
    <t>P128</t>
  </si>
  <si>
    <t>P129</t>
  </si>
  <si>
    <t>P130</t>
  </si>
  <si>
    <t>P131</t>
  </si>
  <si>
    <t>P132</t>
  </si>
  <si>
    <t>P133</t>
  </si>
  <si>
    <t>P134</t>
  </si>
  <si>
    <t>ESCI/
Không xếp hạng</t>
  </si>
  <si>
    <t>Phan Anh Hùng</t>
  </si>
  <si>
    <t>A min-conflicts algorithm for maximum stable matchings of the hospitals/residents problem with ties</t>
  </si>
  <si>
    <t>Nguyen Thi Uyen, Nguyen Long Giang, Truong-Thang Nguyen, Hoang Huu Viet</t>
  </si>
  <si>
    <t>Nguyen Thi Uyen,  Hoang Huu Viet</t>
  </si>
  <si>
    <t>Finding Maximum Stable Matchings for the Student-Project Allocation Problem with Preferences over Projects</t>
  </si>
  <si>
    <t>Hoang Huu Viet, Le Van Tan, and Son Thanh Cao</t>
  </si>
  <si>
    <t>In Proceedings of RIVF 2020,  IEEE Xplore, ISBN 978-1-7281-5377-3</t>
  </si>
  <si>
    <t>Conference Paper/Scopus</t>
  </si>
  <si>
    <t>Communications in Computer and Information Science/ISSN: 1865-0929</t>
  </si>
  <si>
    <t>Thanh Binh Pham, Thuy Van Nguyen,Thi Hong Cam Hoang,Huy Bui, Thanh Son Pham,Van Phu Nguyen, and Van Hoi Pham</t>
  </si>
  <si>
    <t>Photonics Letters of Poland;
2080-2242</t>
  </si>
  <si>
    <t>Nafosted
project No.103.03-2017.335 /No.UDPTCN02/19-21.</t>
  </si>
  <si>
    <t>Nguyễn Văn Phú</t>
  </si>
  <si>
    <t>Factors Affecting Academic Performance of First-Year University Students: A Case of a Vietnamese University</t>
  </si>
  <si>
    <t>Nhi Thi Nguyen</t>
  </si>
  <si>
    <t xml:space="preserve">International Journal of Education and Practice    ISSN(e): 2310-3868 ISSN(p): 2311-6897  </t>
  </si>
  <si>
    <t xml:space="preserve">Viewpoints of Teachers of Natural Science Subjects on STEM Education at the Secondary School Level in Vietnam </t>
  </si>
  <si>
    <t xml:space="preserve"> International Journal of Innovation, Creativity and Change   ISSN 2201-1323</t>
  </si>
  <si>
    <t>Measured and forecast settlements of buildings near deep pits in Vietnam</t>
  </si>
  <si>
    <t>N.S. Nikiforova, Nguyen Van-Hoa, G.V. Alekseev</t>
  </si>
  <si>
    <t>Nguyễn Văn Hóa</t>
  </si>
  <si>
    <t>Journal of Physics: Conference Series/ ISSN: 1742-6588/ e-ISSN 1742-6596</t>
  </si>
  <si>
    <t>Scopus/Không xếp hạng</t>
  </si>
  <si>
    <t>Calculating the maximum pressure on the diaphragm wall subjected to seismic loading accounting for geotechnical conditions of Vietnam</t>
  </si>
  <si>
    <t>Nadezhda Nikiforova, Nguyen Van-Hoa</t>
  </si>
  <si>
    <t>IOP Conference Series: Materials Science and Engineering/ISSN:1757-8981/E-ISSN:1757-899X</t>
  </si>
  <si>
    <t>Assessment of the level of accountability in the Context of Development of Autonomy of Pubblic Universities in Vietnam</t>
  </si>
  <si>
    <t>Pham Le Cuong, Nguyen Thi Thu Hang, Pham Dinh Manh, Phan Quoc Lam, Pham Minh Hung</t>
  </si>
  <si>
    <t>International Journal of Criminology and Sociology
ISSN (online): 1929-4409</t>
  </si>
  <si>
    <t>Scopus/Q4</t>
  </si>
  <si>
    <t>Improve Teaching Capacity at Private Universities in Ho Chi Minh City, Vietnam According to AUN-QA</t>
  </si>
  <si>
    <t>Phan Quoc Lam, Vo Van Tuan, Duong Thi Thanh Thanh</t>
  </si>
  <si>
    <t>Phan Quoc Lam, Duong Thi Thanh Thanh</t>
  </si>
  <si>
    <t>Scopus/Q2</t>
  </si>
  <si>
    <t>Ostering of professional group leaders at primary schools competency - based approach</t>
  </si>
  <si>
    <t>Duong Thi Thanh Thanh, Phan Quoc Lam, Ho Quang Hoa, Phung Quang Duong</t>
  </si>
  <si>
    <t>Duong Thi Thanh Thanh, Phan Quoc Lam,  Phung Quang Duong</t>
  </si>
  <si>
    <t xml:space="preserve">Single Mothers' Livelihoods in Rural north central Vietnam struggles for a good  life </t>
  </si>
  <si>
    <t>Nguyen Tuan Anh, Vo Thi Cam Ly, Vu Thi Binh Minh</t>
  </si>
  <si>
    <t>Vo Thi Cam Ly</t>
  </si>
  <si>
    <t>Cao Cu Giac, Le Thi Thu Hiep</t>
  </si>
  <si>
    <t>Cao Cu Giac, 
Le Thi Thu Hiep</t>
  </si>
  <si>
    <t>Kinh phí khen thưởng
(Triệu đồng)</t>
  </si>
  <si>
    <t>(14)</t>
  </si>
  <si>
    <t>(15)</t>
  </si>
  <si>
    <t>(16)</t>
  </si>
  <si>
    <t>(17)</t>
  </si>
  <si>
    <t>Ghi chú</t>
  </si>
  <si>
    <t>Effect of Chemical Characteristics of Soil on Orange Productivity: A Case Study of Nghe An Province, Vietnam</t>
  </si>
  <si>
    <t>Nguyen Thi Hoai, Hoang Thi Thuy, Nguyen Thi Thuy Ha, Takahashi Kazuya, Nguyen Thi Trang Thanh, Hoang Phan Hai Yen, Nguyen Thi Viet Ha, Nguyen Nam Thanh, Vo Thi Thu Ha, Phan Thi Quynh Nga, Hoang Anh The, Binh Thai Pham, Indra Prakash, Tran Thi Tuyen</t>
  </si>
  <si>
    <t>Indian Journal of Ecology 
0304-5250.</t>
  </si>
  <si>
    <t> Ecosystem Services in Mountainous Area: A Case Study of Nghe an, Vietnam</t>
  </si>
  <si>
    <t>Hoang Phan Hai Yen, Nguyen Thi Viet Ha, Binh Thai Pham, Indra Prakash, Lai Van  Manh, Nguyen Thi Thuy Dung, Phan Bui Quoc Manh, Tran Thi Tuyen</t>
  </si>
  <si>
    <t>Hoang Phan Hai Yen, Nguyen Thi Viet Ha, Tran Thi Tuyen</t>
  </si>
  <si>
    <t>Lanh Chu
Van, Khoa Dinh Xuan</t>
  </si>
  <si>
    <t>NAFOSTED (103.01-2018.334)</t>
  </si>
  <si>
    <t>135</t>
  </si>
  <si>
    <t>P136</t>
  </si>
  <si>
    <t>136</t>
  </si>
  <si>
    <t>Binh Thai Pham, Abolfazl Jaafari, Tran Van Phong, Hoang Phan Hai Yen, Tran Thi Tuyen, Vu Van Luong, Huu Duy Nguyen, Hiep Van Le, Loke Kok Foong</t>
  </si>
  <si>
    <t>Hoang Phan Hai Yen, Tran Thi Tuyen, Vu Van Luong</t>
  </si>
  <si>
    <t>Geoscience Frontiers;1674-9871</t>
  </si>
  <si>
    <t>Đề tài NAFOSTED</t>
  </si>
  <si>
    <t>137</t>
  </si>
  <si>
    <t>P137</t>
  </si>
  <si>
    <t>Population dynamics of a Sonneratia caseolaris stand in the Lam River estuary of Vietnam: a restoration perspective</t>
  </si>
  <si>
    <t>Tuyen Thi Tran, Kazuya Takahashi, Hien Huu Nguyen, Ha Thi Thuy Nguyen, Thanh Thi Trang Nguyen &amp; Shirou Matsunami</t>
  </si>
  <si>
    <t>Tuyen Thi Tran, Kazuya Takahashi, Hien Huu Nguyen, Ha Thi Thuy Nguyen, Thanh Thi Trang Nguyen</t>
  </si>
  <si>
    <t xml:space="preserve">Landscape and Ecological Engineering; 1860-1871 </t>
  </si>
  <si>
    <t>138</t>
  </si>
  <si>
    <t>P138</t>
  </si>
  <si>
    <t>A max-conflicts based heuristic search for the stable marriage problem with ties and incomplete lists</t>
  </si>
  <si>
    <t>ISSN:
1572-9397</t>
  </si>
  <si>
    <t>Tác giả đứng 
tên 2 đơn vị</t>
  </si>
  <si>
    <t>Cả 2 tác giả 
đều đứng tên 2 đơn vị</t>
  </si>
  <si>
    <t>Có một tác
 giả đứng tên 2 đơn vị</t>
  </si>
  <si>
    <t>Tác giả Văn 
Thuỵ Hoàng đứng tên nhiều đơn vị</t>
  </si>
  <si>
    <t>Định suất  tác giả trong Trường ĐHV</t>
  </si>
  <si>
    <t>Chu Văn Lanh</t>
  </si>
  <si>
    <t>Đậu Xuân Đức</t>
  </si>
  <si>
    <t>Hoàng Phan
 Hải Yến</t>
  </si>
  <si>
    <t>Lê Đức Giang</t>
  </si>
  <si>
    <t>Nguyễn Thị Nhị</t>
  </si>
  <si>
    <t>Phan Thị Thùy</t>
  </si>
  <si>
    <t>Trần Thị Tuyến</t>
  </si>
  <si>
    <t>Đinh Đức Tài</t>
  </si>
  <si>
    <t>Nguyễn Thị 
Quỳnh Hoa</t>
  </si>
  <si>
    <t>Nguyễn Hoài Nam</t>
  </si>
  <si>
    <t>Nguyễn Thị 
Hạnh Duyên</t>
  </si>
  <si>
    <t>Đường Thị 
Quỳnh Liên</t>
  </si>
  <si>
    <t>Nguyễn Thị 
Minh Phượng</t>
  </si>
  <si>
    <t>Trần Thị Kim Anh</t>
  </si>
  <si>
    <t>Nguyễn Văn Quảng</t>
  </si>
  <si>
    <t>Trần Ngọc Long</t>
  </si>
  <si>
    <t>Trần Viết Linh</t>
  </si>
  <si>
    <t>Nguyễn Văn Quang</t>
  </si>
  <si>
    <t>Hồ Đình Quang</t>
  </si>
  <si>
    <t>Lê Văn Điệp</t>
  </si>
  <si>
    <t>Đào Thị 
Minh Châu</t>
  </si>
  <si>
    <t>Cao Tiến Trung</t>
  </si>
  <si>
    <t>Nguyễn Mạnh 
Hùng</t>
  </si>
  <si>
    <t>Lê Thị Hương</t>
  </si>
  <si>
    <t>Hồ Thị Phương</t>
  </si>
  <si>
    <t>Lê Thế Tâm</t>
  </si>
  <si>
    <t>Nguyễn Trọng Hà</t>
  </si>
  <si>
    <t>Đinh Xuân Khoa</t>
  </si>
  <si>
    <t>Nguyễn Huy Bằng</t>
  </si>
  <si>
    <t>Lê Quang Vượng</t>
  </si>
  <si>
    <t>Nguyễn Hoa Du</t>
  </si>
  <si>
    <t>Lê Minh Hải</t>
  </si>
  <si>
    <t>Internal Quality Assurance of Initial Teacher Education Programmes in Vietnam: A Descriptive Study</t>
  </si>
  <si>
    <t>Thanh Thai Van, Thu Hung Phan</t>
  </si>
  <si>
    <t>Thu Hung Phan</t>
  </si>
  <si>
    <t>02</t>
  </si>
  <si>
    <t>01</t>
  </si>
  <si>
    <t>Content and Language Integrated Learning (CLIL) Mathematics at the Vietnamese High School</t>
  </si>
  <si>
    <t>Thanh Thai Van, Thu Hung Phan, Ngoc Van Nguyen, Binh Thi Le</t>
  </si>
  <si>
    <t>04</t>
  </si>
  <si>
    <t>139</t>
  </si>
  <si>
    <t>P139</t>
  </si>
  <si>
    <t>140</t>
  </si>
  <si>
    <t>P140</t>
  </si>
  <si>
    <t>141</t>
  </si>
  <si>
    <t>P141</t>
  </si>
  <si>
    <t>142</t>
  </si>
  <si>
    <t>P142</t>
  </si>
  <si>
    <t>143</t>
  </si>
  <si>
    <t>P143</t>
  </si>
  <si>
    <t>144</t>
  </si>
  <si>
    <t>P144</t>
  </si>
  <si>
    <t>145</t>
  </si>
  <si>
    <t>P145</t>
  </si>
  <si>
    <t>146</t>
  </si>
  <si>
    <t>P146</t>
  </si>
  <si>
    <t>147</t>
  </si>
  <si>
    <t>P147</t>
  </si>
  <si>
    <t>148</t>
  </si>
  <si>
    <t>P148</t>
  </si>
  <si>
    <t>149</t>
  </si>
  <si>
    <t>P149</t>
  </si>
  <si>
    <t>150</t>
  </si>
  <si>
    <t>P150</t>
  </si>
  <si>
    <t>151</t>
  </si>
  <si>
    <t>P151</t>
  </si>
  <si>
    <t>Optimal Compensation of Axial Shortening in Tall Buildings by Differential Evolution</t>
  </si>
  <si>
    <t>Duc-Xuan Nguyen, Hoang-Anh Pham</t>
  </si>
  <si>
    <t>Nguyễn Đức Xuân</t>
  </si>
  <si>
    <t xml:space="preserve"> Lecture Notes in Civil Engineering/ISSN:2366-2557E-ISSN:2366-2565</t>
  </si>
  <si>
    <t>An efficient differential-evolution-based moving compensation optimization approach for controlling differential column shortening in tall buildings</t>
  </si>
  <si>
    <t>Expert Systems with Applications
0957-4174</t>
  </si>
  <si>
    <t>Analysis and Selection of Creep Models for Concrete Structures in Tropical Regions</t>
  </si>
  <si>
    <t>Ngoc-Long Tran,Trong-Ha Nguyen, and Van-Phuc Phan</t>
  </si>
  <si>
    <t xml:space="preserve">Trần Ngọc Long
</t>
  </si>
  <si>
    <t>Materials Science and Engineering/ISSN:1757-8981/E-ISSN:1757-899X</t>
  </si>
  <si>
    <t>Reliability assessment of Buckling Strength for Battened Built-up Columns steel considering shear deformations</t>
  </si>
  <si>
    <t>Trong-Ha Nguyen, Ngoc-Long Tran and Van-Phuc Phan</t>
  </si>
  <si>
    <t>Machine Learning-Based Model For Predicting Concrete Compressive Strength</t>
  </si>
  <si>
    <t>International Journal of GEOMATE
ISSN: 2186-2982 (P), 2186-2990 (O)</t>
  </si>
  <si>
    <t>ESCI /Q3</t>
  </si>
  <si>
    <t>Journal of Biologically Active Products from Nature, 10(3): 220-232; ISSN: 2231-1874 (Print), 2231-1866 (Online)</t>
  </si>
  <si>
    <t>Journal of Biologically Active Products from Nature, 10(1), 8-17; ISSN: 2231-1874 (Print), 2231-1866 (Online)</t>
  </si>
  <si>
    <t>Mosquito Larvicidal Activities and Antimicrobial Activity and Chemical compositions of Essential oils from Four species Myrtaceae from Vietnam</t>
  </si>
  <si>
    <t>Plants, 9: 544; eISSN: 2223-7747</t>
  </si>
  <si>
    <t xml:space="preserve"> Antimicrobial activity of the essential oils from the leaves and stems of Amomum rubidum Lamxay &amp; N. S. Lý</t>
  </si>
  <si>
    <t>Le T Huong, Nguyen T Viet, Ly N Sam, Cao N Giang, Nguyen H Hung, Do N Dai &amp; Isiaka A Ogunwande</t>
  </si>
  <si>
    <t>Nguyen Thi Giang An, Le Thi Huong, Nguyen Thi Bich Ngoc</t>
  </si>
  <si>
    <t>Hoàng Hữu Việt</t>
  </si>
  <si>
    <t>Phạm Lê Cường</t>
  </si>
  <si>
    <t>Dương Thị 
Thanh Thanh</t>
  </si>
  <si>
    <t>Võ Thị Cẩm Ly</t>
  </si>
  <si>
    <t>Cao Cự Giác</t>
  </si>
  <si>
    <t>Phan Hùng Thư</t>
  </si>
  <si>
    <t>Nguyễn Thị
 Giang An</t>
  </si>
  <si>
    <t>Tác giả
 Nguyễn Trần Thuận đứng tên 2 đơn vị</t>
  </si>
  <si>
    <t>Modules which are invariant under nilpotents of their envelopes and covers</t>
  </si>
  <si>
    <t>Truong Cong Quynh, AdelAbyzov, Dinh Duc Tai</t>
  </si>
  <si>
    <t>Dinh Duc Tai</t>
  </si>
  <si>
    <t>B2020-
TDV-01</t>
  </si>
  <si>
    <t>Le T. Huong, Do N. Dai, Hoang V. Chinh, Isiaka A. Ogunwande</t>
  </si>
  <si>
    <t>Le T. Huong, Nguyen T.H. Thuong, Le D. Chac, Do N. Dai, and Isiaka A. Ogunwande</t>
  </si>
  <si>
    <t>Nguyen Thi Giang An, Le Thi Huong, Prabodh Satyal, Thieu Anh Tai, Do Ngoc Dai, Nguyen Huy Hung, Nguyen Thi Bich Ngoc and William N. Setzer</t>
  </si>
  <si>
    <t>Trần Thị 
Tuyến</t>
  </si>
  <si>
    <t>152</t>
  </si>
  <si>
    <t>P152</t>
  </si>
  <si>
    <t>153</t>
  </si>
  <si>
    <t>P153</t>
  </si>
  <si>
    <t>154</t>
  </si>
  <si>
    <t>P154</t>
  </si>
  <si>
    <t>155</t>
  </si>
  <si>
    <t>P155</t>
  </si>
  <si>
    <t>U(1)B−LU(1)B−L extension based on Δ(27)Δ(27) symmetry for lepton masses and mixings</t>
  </si>
  <si>
    <t>Võ Văn Viên, Đinh Phan Khôi</t>
  </si>
  <si>
    <t>Modern Physics Letters A  0217-7323 (print); 1793-6632 (online)</t>
  </si>
  <si>
    <t>NAFOSTED</t>
  </si>
  <si>
    <t>Composition of essential oil of Cinnamomum tetragonum</t>
  </si>
  <si>
    <t>06</t>
  </si>
  <si>
    <t>Chemistry of Natural Compounds
1573-8388</t>
  </si>
  <si>
    <t xml:space="preserve"> Grant No. 106.03-2018.02.
</t>
  </si>
  <si>
    <t xml:space="preserve">Journal of Algebra and Its Applications </t>
  </si>
  <si>
    <t>156</t>
  </si>
  <si>
    <t>P156</t>
  </si>
  <si>
    <t>P157</t>
  </si>
  <si>
    <t>P158</t>
  </si>
  <si>
    <t>P159</t>
  </si>
  <si>
    <t>The impact of environmental pollution on aquaculture development: The case of Vietnam</t>
  </si>
  <si>
    <t>Phuong Thi Minh Nguyen</t>
  </si>
  <si>
    <t xml:space="preserve">Management Science Letters Vol 10 Issue 8, Pg 1873–1880.  ISSN 1923-9343 (Online) - ISSN 1923-9335 (Print)  </t>
  </si>
  <si>
    <t xml:space="preserve">International Journal of Innovation, Creativity and Change, Vol 12 Issue 10, Pg 26 – 37. (Print) ISSN 2201-1315 (Online) ISSN 2201-1323  www.ijicc.net </t>
  </si>
  <si>
    <t xml:space="preserve">Scopus/Q2  </t>
  </si>
  <si>
    <t>Impacts of corporate social responsibility toward employees on employee motivation in enterprises: A case study in Vietnam</t>
  </si>
  <si>
    <t>Phuong Thi Minh Nguyen, Tran Quang Bach and Pham Thi Huyen Sang</t>
  </si>
  <si>
    <t xml:space="preserve">Management Science Letters, Vol 10 Issue 11, Pg 2543–2552.   ISSN 1923-9343 (Online) - ISSN 1923-9335 (Print) </t>
  </si>
  <si>
    <t>The impact of manager’s emotional intelligence on performance: The case of Vietnam</t>
  </si>
  <si>
    <t>Phuong Thi Minh Nguyen, Quang Bach Tran, Thi Hoang Mai  Tran</t>
  </si>
  <si>
    <t xml:space="preserve">Management Science Letters, Vol 10 Issue 10, Pg 2201–2210.  ISSN 1923-9343 (Online) - ISSN 1923-9335 (Print)  </t>
  </si>
  <si>
    <t>The impact of innovation on economic growth: the spillover effect of foreign direct investment</t>
  </si>
  <si>
    <t>Scopus/Q1</t>
  </si>
  <si>
    <t>Impact of corporate social responsibility toward employees on business performance: The case of Vietnam</t>
  </si>
  <si>
    <t>Phuong Thi Minh Nguyen, Quang Bach Tran and Dieu Linh Tran</t>
  </si>
  <si>
    <t>Uncertain Supply Chain Management,  Vol 8 (2020), Pg 589–598  ISSN 2291-6830 (Online) - ISSN 2291-6822 (Print)</t>
  </si>
  <si>
    <t>Symmetry 2073-8994</t>
  </si>
  <si>
    <t>Communications in Algebra
0092-7872  1532-4125</t>
  </si>
  <si>
    <t>Optik; 0030-4026</t>
  </si>
  <si>
    <t>P160</t>
  </si>
  <si>
    <t>Lê Van Thành ˇ</t>
  </si>
  <si>
    <t>Comptes Rendus
Mathématique
ISSN (electronic) : 1778-3569</t>
  </si>
  <si>
    <t>Hoang Huu Viet, Nguyen Thi Uyen</t>
  </si>
  <si>
    <t xml:space="preserve">Các tác giả là cán bộ Trường Đại học Vinh </t>
  </si>
  <si>
    <t>Duy Tan University</t>
  </si>
  <si>
    <t xml:space="preserve"> Vietnam Academy of Science and Technology-2020</t>
  </si>
  <si>
    <t xml:space="preserve"> Vietnam Academy of Science and Technology- 2020.</t>
  </si>
  <si>
    <t>Tên tạp chí/Mã chuẩn ISSN/e-ISSN</t>
  </si>
  <si>
    <t xml:space="preserve"> Australian Research Council, Hunter Water Corporation, and New
South Wales Department of Primary Industries</t>
  </si>
  <si>
    <t>Journal of Convex Analysis ISSN 0944-6532 (printed edition) bullet ISSN 2363-6394
(electronic edition)</t>
  </si>
  <si>
    <t>Water, Air &amp; Soil Pollution; ISSN / eISSN: 0049-6979 /1573-2932</t>
  </si>
  <si>
    <t>Engineering, Technology &amp; Applied Science Research; 1792-8036</t>
  </si>
  <si>
    <t>Acta Mathematica Vietnamica (2020) 45:903–915</t>
  </si>
  <si>
    <t>Journal of Asian Finance, Economics and Business (JAFEB), Print ISSN: 2288-
4637 Online ISSN: 2288-4645</t>
  </si>
  <si>
    <t>Journal of Asian Finance, Economics and Business (JAFEB),  Print ISSN: 2288-
4637 Online ISSN: 2288- 4645</t>
  </si>
  <si>
    <t>Science of The Total Environment; ISSN: 0048-9697</t>
  </si>
  <si>
    <t>Engineering Computations;02 64-4401 / 1758-7077</t>
  </si>
  <si>
    <t>Applied Optics/ 
ISSN: 1559-128X (print)
ISSN: 2155-3165 (online)</t>
  </si>
  <si>
    <t>Science of the Total Environment, ISSN: 0048-9697</t>
  </si>
  <si>
    <t>PalArch’s Journal of Archaeology of Egypt/Egyptology
ISSN: 1567-214X</t>
  </si>
  <si>
    <t>Nguyen Thi Hoai, Hoang Thi Thuy, Nguyen Thi Thuy Ha, Nguyen Thi Trang Thanh, Hoang Phan Hai Yen, Nguyen Thi Viet Ha, Nguyen Nam Thanh, Vo Thi Thu Ha, Phan Thi Quynh Nga, Hoang Anh The, Tran Thi Tuyen</t>
  </si>
  <si>
    <t xml:space="preserve">
On the Baum–Katz theorem for sequences of pairwise independent random variables with regularly varying normalizing constants</t>
  </si>
  <si>
    <t>Improved flood susceptibility mapping using a be integrated with ensemble learning techniques</t>
  </si>
  <si>
    <t>TT</t>
  </si>
  <si>
    <r>
      <t xml:space="preserve">Nguồn kinh phí </t>
    </r>
    <r>
      <rPr>
        <i/>
        <sz val="12"/>
        <rFont val="Times New Roman"/>
        <family val="1"/>
      </rPr>
      <t>(Dạng)</t>
    </r>
  </si>
  <si>
    <r>
      <t xml:space="preserve">Định mức khen thưởng </t>
    </r>
    <r>
      <rPr>
        <i/>
        <sz val="12"/>
        <rFont val="Times New Roman"/>
        <family val="1"/>
      </rPr>
      <t>(triệu đồng)</t>
    </r>
  </si>
  <si>
    <r>
      <t xml:space="preserve">Định mức giờ chuẩn giảng dạy
</t>
    </r>
    <r>
      <rPr>
        <i/>
        <sz val="12"/>
        <rFont val="Times New Roman"/>
        <family val="1"/>
      </rPr>
      <t>(tiết chuẩn)</t>
    </r>
  </si>
  <si>
    <r>
      <t xml:space="preserve">Giờ chuẩn được hưởng
</t>
    </r>
    <r>
      <rPr>
        <b/>
        <i/>
        <sz val="12"/>
        <rFont val="Times New Roman"/>
        <family val="1"/>
      </rPr>
      <t>(tiết chuẩn)</t>
    </r>
  </si>
  <si>
    <r>
      <rPr>
        <b/>
        <sz val="12"/>
        <rFont val="Times New Roman"/>
        <family val="1"/>
      </rPr>
      <t xml:space="preserve">Ranking 
tạp chí 
</t>
    </r>
    <r>
      <rPr>
        <i/>
        <sz val="12"/>
        <rFont val="Times New Roman"/>
        <family val="1"/>
      </rPr>
      <t>(tính thời điểm gần nhất)</t>
    </r>
  </si>
  <si>
    <r>
      <t xml:space="preserve">Biology and predatory ability of the reduviid </t>
    </r>
    <r>
      <rPr>
        <i/>
        <sz val="12"/>
        <rFont val="Times New Roman"/>
        <family val="1"/>
      </rPr>
      <t xml:space="preserve">Sycanus falleni  </t>
    </r>
    <r>
      <rPr>
        <sz val="12"/>
        <rFont val="Times New Roman"/>
        <family val="1"/>
      </rPr>
      <t>Stal (Heteroptera: Reduviidae: Harpactorinae) fed on four different preys in laboratory conditions</t>
    </r>
  </si>
  <si>
    <r>
      <t>Composition of essential oils from</t>
    </r>
    <r>
      <rPr>
        <i/>
        <sz val="12"/>
        <rFont val="Times New Roman"/>
        <family val="1"/>
      </rPr>
      <t xml:space="preserve"> Litsea firma</t>
    </r>
    <r>
      <rPr>
        <sz val="12"/>
        <rFont val="Times New Roman"/>
        <family val="1"/>
      </rPr>
      <t xml:space="preserve">  var. </t>
    </r>
    <r>
      <rPr>
        <i/>
        <sz val="12"/>
        <rFont val="Times New Roman"/>
        <family val="1"/>
      </rPr>
      <t>austroannamensis</t>
    </r>
    <r>
      <rPr>
        <sz val="12"/>
        <rFont val="Times New Roman"/>
        <family val="1"/>
      </rPr>
      <t xml:space="preserve"> from Vietnam</t>
    </r>
  </si>
  <si>
    <r>
      <t xml:space="preserve">Chemical Compositions, Mosquito Larvicidal and Antimicrobial Activities of Essential Oils from Five Species of </t>
    </r>
    <r>
      <rPr>
        <i/>
        <sz val="12"/>
        <rFont val="Times New Roman"/>
        <family val="1"/>
      </rPr>
      <t xml:space="preserve">Cinnamomum </t>
    </r>
    <r>
      <rPr>
        <sz val="12"/>
        <rFont val="Times New Roman"/>
        <family val="1"/>
      </rPr>
      <t>Growing Wild in North Central Vietnam</t>
    </r>
  </si>
  <si>
    <r>
      <t xml:space="preserve">Essential oils of </t>
    </r>
    <r>
      <rPr>
        <i/>
        <sz val="12"/>
        <rFont val="Times New Roman"/>
        <family val="1"/>
      </rPr>
      <t xml:space="preserve">Cinnamomum doederleinii </t>
    </r>
    <r>
      <rPr>
        <sz val="12"/>
        <rFont val="Times New Roman"/>
        <family val="1"/>
      </rPr>
      <t xml:space="preserve">var. </t>
    </r>
    <r>
      <rPr>
        <i/>
        <sz val="12"/>
        <rFont val="Times New Roman"/>
        <family val="1"/>
      </rPr>
      <t>raoanensis</t>
    </r>
    <r>
      <rPr>
        <sz val="12"/>
        <rFont val="Times New Roman"/>
        <family val="1"/>
      </rPr>
      <t xml:space="preserve"> and </t>
    </r>
    <r>
      <rPr>
        <i/>
        <sz val="12"/>
        <rFont val="Times New Roman"/>
        <family val="1"/>
      </rPr>
      <t>C.</t>
    </r>
    <r>
      <rPr>
        <sz val="12"/>
        <rFont val="Times New Roman"/>
        <family val="1"/>
      </rPr>
      <t xml:space="preserve"> </t>
    </r>
    <r>
      <rPr>
        <i/>
        <sz val="12"/>
        <rFont val="Times New Roman"/>
        <family val="1"/>
      </rPr>
      <t>scalarinervium</t>
    </r>
    <r>
      <rPr>
        <sz val="12"/>
        <rFont val="Times New Roman"/>
        <family val="1"/>
      </rPr>
      <t xml:space="preserve"> from Vietnam</t>
    </r>
  </si>
  <si>
    <r>
      <t xml:space="preserve">Essential oils of </t>
    </r>
    <r>
      <rPr>
        <i/>
        <sz val="12"/>
        <rFont val="Times New Roman"/>
        <family val="1"/>
      </rPr>
      <t>Zingiber</t>
    </r>
    <r>
      <rPr>
        <sz val="12"/>
        <rFont val="Times New Roman"/>
        <family val="1"/>
      </rPr>
      <t xml:space="preserve"> Species from Vietnam: Chemical compositions and Biological  activities</t>
    </r>
    <r>
      <rPr>
        <i/>
        <sz val="12"/>
        <color rgb="FFFF0000"/>
        <rFont val="Times New Roman"/>
        <family val="1"/>
      </rPr>
      <t/>
    </r>
  </si>
  <si>
    <r>
      <rPr>
        <i/>
        <sz val="12"/>
        <rFont val="Times New Roman"/>
        <family val="1"/>
      </rPr>
      <t>Premna</t>
    </r>
    <r>
      <rPr>
        <sz val="12"/>
        <rFont val="Times New Roman"/>
        <family val="1"/>
      </rPr>
      <t xml:space="preserve"> species in Vietnam: Essential oil compositions and mosquito larvicidal activities</t>
    </r>
  </si>
  <si>
    <r>
      <rPr>
        <i/>
        <sz val="12"/>
        <rFont val="Times New Roman"/>
        <family val="1"/>
      </rPr>
      <t>Loxostigma puhoatense</t>
    </r>
    <r>
      <rPr>
        <sz val="12"/>
        <rFont val="Times New Roman"/>
        <family val="1"/>
      </rPr>
      <t xml:space="preserve"> (Gesneriaceae), a new species from north central Vietnam</t>
    </r>
  </si>
  <si>
    <r>
      <rPr>
        <i/>
        <sz val="12"/>
        <rFont val="Times New Roman"/>
        <family val="1"/>
      </rPr>
      <t>Camellia puhoatensis</t>
    </r>
    <r>
      <rPr>
        <sz val="12"/>
        <rFont val="Times New Roman"/>
        <family val="1"/>
      </rPr>
      <t xml:space="preserve"> (Sect. </t>
    </r>
    <r>
      <rPr>
        <i/>
        <sz val="12"/>
        <rFont val="Times New Roman"/>
        <family val="1"/>
      </rPr>
      <t>Archecamellia</t>
    </r>
    <r>
      <rPr>
        <sz val="12"/>
        <rFont val="Times New Roman"/>
        <family val="1"/>
      </rPr>
      <t xml:space="preserve"> - Theaceae), A new species from Vietnam</t>
    </r>
  </si>
  <si>
    <r>
      <t xml:space="preserve">Antimicrobial activity and Chemical Constituents of Essential oil from the Leaves of </t>
    </r>
    <r>
      <rPr>
        <i/>
        <sz val="12"/>
        <rFont val="Times New Roman"/>
        <family val="1"/>
      </rPr>
      <t>Alpinia globosa</t>
    </r>
    <r>
      <rPr>
        <sz val="12"/>
        <rFont val="Times New Roman"/>
        <family val="1"/>
      </rPr>
      <t xml:space="preserve"> and </t>
    </r>
    <r>
      <rPr>
        <i/>
        <sz val="12"/>
        <rFont val="Times New Roman"/>
        <family val="1"/>
      </rPr>
      <t>Alpinia tonkinensis</t>
    </r>
  </si>
  <si>
    <r>
      <t xml:space="preserve">Chemical Composition and larvicidal activity of essential oil from the rhizomes of </t>
    </r>
    <r>
      <rPr>
        <i/>
        <sz val="12"/>
        <rFont val="Times New Roman"/>
        <family val="1"/>
      </rPr>
      <t>Amomum rubidum</t>
    </r>
    <r>
      <rPr>
        <sz val="12"/>
        <rFont val="Times New Roman"/>
        <family val="1"/>
      </rPr>
      <t xml:space="preserve"> growing in Vietnam</t>
    </r>
  </si>
  <si>
    <r>
      <t xml:space="preserve">Antimicrobial, larvicidal activities and Constituents of the leaf essential oil of </t>
    </r>
    <r>
      <rPr>
        <i/>
        <sz val="12"/>
        <rFont val="Times New Roman"/>
        <family val="1"/>
      </rPr>
      <t>Magnolia coco</t>
    </r>
    <r>
      <rPr>
        <sz val="12"/>
        <rFont val="Times New Roman"/>
        <family val="1"/>
      </rPr>
      <t xml:space="preserve"> (Lour.) DC</t>
    </r>
  </si>
  <si>
    <r>
      <t xml:space="preserve">Chemical compostions of </t>
    </r>
    <r>
      <rPr>
        <i/>
        <sz val="12"/>
        <rFont val="Times New Roman"/>
        <family val="1"/>
      </rPr>
      <t xml:space="preserve">Actinodaphne pilosa </t>
    </r>
    <r>
      <rPr>
        <sz val="12"/>
        <rFont val="Times New Roman"/>
        <family val="1"/>
      </rPr>
      <t>Essential oils from Vietnam, Mosquitor Larvicidal Activity and Antimicrobial Activity</t>
    </r>
  </si>
  <si>
    <r>
      <t xml:space="preserve">Mosquito larvicidal activity of the essential oil of </t>
    </r>
    <r>
      <rPr>
        <i/>
        <sz val="12"/>
        <rFont val="Times New Roman"/>
        <family val="1"/>
      </rPr>
      <t>Zingiber collinsii</t>
    </r>
    <r>
      <rPr>
        <sz val="12"/>
        <rFont val="Times New Roman"/>
        <family val="1"/>
      </rPr>
      <t xml:space="preserve"> against </t>
    </r>
    <r>
      <rPr>
        <i/>
        <sz val="12"/>
        <rFont val="Times New Roman"/>
        <family val="1"/>
      </rPr>
      <t>Aedes albopictus</t>
    </r>
    <r>
      <rPr>
        <sz val="12"/>
        <rFont val="Times New Roman"/>
        <family val="1"/>
      </rPr>
      <t xml:space="preserve"> and </t>
    </r>
    <r>
      <rPr>
        <i/>
        <sz val="12"/>
        <rFont val="Times New Roman"/>
        <family val="1"/>
      </rPr>
      <t>Culex quinquefasciatus</t>
    </r>
  </si>
  <si>
    <r>
      <t xml:space="preserve">Essential oil compositions of three invasive </t>
    </r>
    <r>
      <rPr>
        <i/>
        <sz val="12"/>
        <rFont val="Times New Roman"/>
        <family val="1"/>
      </rPr>
      <t>Conyza</t>
    </r>
    <r>
      <rPr>
        <sz val="12"/>
        <rFont val="Times New Roman"/>
        <family val="1"/>
      </rPr>
      <t xml:space="preserve"> species collected in Vietnam and their larvicidal activities against </t>
    </r>
    <r>
      <rPr>
        <i/>
        <sz val="12"/>
        <rFont val="Times New Roman"/>
        <family val="1"/>
      </rPr>
      <t>Aedes aegypti, Aedes albopictus</t>
    </r>
    <r>
      <rPr>
        <sz val="12"/>
        <rFont val="Times New Roman"/>
        <family val="1"/>
      </rPr>
      <t xml:space="preserve">, and </t>
    </r>
    <r>
      <rPr>
        <i/>
        <sz val="12"/>
        <rFont val="Times New Roman"/>
        <family val="1"/>
      </rPr>
      <t>Culex quinquefasciatus</t>
    </r>
  </si>
  <si>
    <r>
      <t xml:space="preserve">Chemical compositions and Antimicrobial Activity of the Rhizome Essential oil of </t>
    </r>
    <r>
      <rPr>
        <i/>
        <sz val="12"/>
        <rFont val="Times New Roman"/>
        <family val="1"/>
      </rPr>
      <t xml:space="preserve">Curcuma sahuynhensis </t>
    </r>
    <r>
      <rPr>
        <sz val="12"/>
        <rFont val="Times New Roman"/>
        <family val="1"/>
      </rPr>
      <t xml:space="preserve">from Vietnam </t>
    </r>
  </si>
  <si>
    <r>
      <t xml:space="preserve">Chemical Composition and Antimicrobial Activity of Essential Oil from the Stem of </t>
    </r>
    <r>
      <rPr>
        <i/>
        <sz val="12"/>
        <rFont val="Times New Roman"/>
        <family val="1"/>
      </rPr>
      <t>Magnolia coco</t>
    </r>
    <r>
      <rPr>
        <sz val="12"/>
        <rFont val="Times New Roman"/>
        <family val="1"/>
      </rPr>
      <t xml:space="preserve"> (Lour.) DC. from Vietnam</t>
    </r>
  </si>
  <si>
    <r>
      <rPr>
        <i/>
        <sz val="12"/>
        <rFont val="Times New Roman"/>
        <family val="1"/>
      </rPr>
      <t>Callicarpa</t>
    </r>
    <r>
      <rPr>
        <sz val="12"/>
        <rFont val="Times New Roman"/>
        <family val="1"/>
      </rPr>
      <t xml:space="preserve"> species from central Vietnam: Essential oil compositions and mosquito larvicidal activities,</t>
    </r>
  </si>
  <si>
    <r>
      <t xml:space="preserve">Antimicrobial activity, larvicidal efficacy and chemical composition of essential oil from the rhizome of </t>
    </r>
    <r>
      <rPr>
        <i/>
        <sz val="12"/>
        <rFont val="Times New Roman"/>
        <family val="1"/>
      </rPr>
      <t>Alpinia napoensis</t>
    </r>
  </si>
  <si>
    <r>
      <t xml:space="preserve">Antimicrobial activity and chemical constituents of essential oils from the leaf and wood of </t>
    </r>
    <r>
      <rPr>
        <i/>
        <sz val="12"/>
        <rFont val="Times New Roman"/>
        <family val="1"/>
      </rPr>
      <t xml:space="preserve">Taxus chinensis </t>
    </r>
    <r>
      <rPr>
        <sz val="12"/>
        <rFont val="Times New Roman"/>
        <family val="1"/>
      </rPr>
      <t>(Rehder &amp; E.H. Wilson) Rehder (Taxaceae) from Vietnam</t>
    </r>
  </si>
  <si>
    <t>Hong Quang Nguyen, Thi Hong Tuyet Phan, Dinh Quang Ho, Hoa Du Nguyen, The Tam Le, Thi Minh Nguyen, Van Thinh Pham, Ngoc Huyen Duong &amp; Thi Quynh Hoa Nguyen</t>
  </si>
  <si>
    <t>Trung Le Canh, Van Thuy Hoang, Hieu Le Van, Dariusz Pysz, Van Cao Long, Thuan Bui Dinh, Dung Tien Nguyen, Quang Ho Dinh, Mariusz Klimczak, Rafał Kasztelanic, Jacek Pniewski, Ryszard Buczynski, and Khoa Xuan Dinh</t>
  </si>
  <si>
    <t>Van Thuy Hoang, Dominik Dobrakowski, Grzegorz Stępniewski, Rafał Kasztelanic, Dariusz Pysz, Khoa Xuan Dinh, Mariusz Klimczak, Mateusz Śmietana, and Ryszard Buczyński</t>
  </si>
  <si>
    <t>Nguyễn Thị Minh Phượng</t>
  </si>
  <si>
    <t>Lê Văn Thành</t>
  </si>
  <si>
    <t>Parental exposure to the synthetic estrogen 17a- ethinylestradiol (EE2)
affects offspring development in the Sydney rock oyster, Saccostrea glomerata</t>
  </si>
  <si>
    <t>Antioxidant of Trans- Resveratrol: A Comparison between OH and CH Groups Based on Thermodynamic Views</t>
  </si>
  <si>
    <t>Hoang Thai, Chinh Thuy Nguyen, Mai Thi Tran, Huynh Duc Mai, Trang Thi Thu Nguyen &amp; Lam Dai Tran, Loc Thi Thach &amp; Giang Duc Le, Quan Van Le, Mao Van Can, Hoang Thai, Lam Dai Tran, Giang Long Bach, Kavitha Ramadass, C. I. Sathish</t>
  </si>
  <si>
    <t xml:space="preserve"> Nhi Thi Nguyen, Huong Thi Pham Giang, Chau Thi Nguyen, Thanh Van Thai</t>
  </si>
  <si>
    <t xml:space="preserve"> Vu T. N. Anh, Nguyen T. T. Hien</t>
  </si>
  <si>
    <t>An Nhu Nguyen, Ngoc Hai Tran Ngoc, Vinh-Long Trần Chi, Trần Viết Cường</t>
  </si>
  <si>
    <t>Nhi Thi Nguyen, Huong Thi Pham, Giang Chau Thi Nguyen</t>
  </si>
  <si>
    <t>Vu T. N. Anh, Nguyen T. T. Hien, Le V. Thanh, Vo T. H. Van</t>
  </si>
  <si>
    <t xml:space="preserve"> Chinh Thuy Nguyen, Quan An Vo &amp; Hoang Thai,
Chinh Thuy Nguyen, Manh Quoc Vu &amp; Hoang Thai,
Thuy Thi Phan, Trung Quoc Vu, Giang Long Bach</t>
  </si>
  <si>
    <t>Nguyen Tien Dung, Do Minh Thanh &amp; Nguyen Van Trang,  Nguyen Thi Huong,  Phan Thi Thuy, Nguyen Thi Hoan, Dinh Thi Mai Thanh, Ninh The Son</t>
  </si>
  <si>
    <t>Thuy Phan Thi, Son Ninh The</t>
  </si>
  <si>
    <t>LamTruong, Huy Phong Pham, Thi Ngoc LamThai</t>
  </si>
  <si>
    <t>Binh Thai Pham, Abolfazl Jaafari, Mohammadtaghi Avand,  Nadhir Al-Ansari, Tran Dinh Du, Hoang Phan Hai Yen, Tran Van Phong, Duy Huu Nguyen, Hiep Van Le, Davood Mafi-Gholami, Indra Prakash, Hoang Thi Thuy and Tran Thi Tuyen</t>
  </si>
  <si>
    <t>Nguyen T. T. Hien, Le V. Thanh, Vo T. H. Van</t>
  </si>
  <si>
    <t>Nguyễn Thị 
Thanh Hiền</t>
  </si>
  <si>
    <t>Fatih Karabacak, M. Tamer Koşan, T. Cong Quynh, D. Duc Tai, Özgür Taşdemir</t>
  </si>
  <si>
    <t>Nguyen T.T.Binh, Bui D.Hoi, HoViet, Tong S.Tien, Pham V.Dung, Nguyen T.Dung, P.T.T.L</t>
  </si>
  <si>
    <t>Khang D.Pham, Nguyen T.T.Binh, HoViet, Nguyen T.Dung, Bui D.Hoi</t>
  </si>
  <si>
    <t>Journal of Algebra and Its Applications; ISSN (print): 0219-4988 
ISSN (online): 1793-6829</t>
  </si>
  <si>
    <t>Nguyen Thanh Dieu, Takasu Fugo, Nguyen Huu Duc</t>
  </si>
  <si>
    <t>Nguyen Huu Du, Le Anh Tuan, Nguyễn Thanh Diệu</t>
  </si>
  <si>
    <t>Nguyen Huu Du, Nguyen Thanh Dieu, Tran Quan Ky &amp; Vu Hai Sam</t>
  </si>
  <si>
    <t>Hoai Nam NGUYEN, Quoc Hoi LE, Quang Bach TRAN, Thi Hoang Mai TRAN, Thi Hai Yen NGUYEN, Thi Thuy Quynh NGUYEN</t>
  </si>
  <si>
    <t>Hoai Nam Nguyen, Quang Bach Tran, Thi Hoang Mai Tran, Thi Hai Yen Nguyen, Thi Thuy Quynh Nguyen</t>
  </si>
  <si>
    <t>Thi Hanh Duyen NGUYEN, Van Luyen LE, Nguyen Van HAU, Duc Tai DO, Nguyen Thi Thu THAO</t>
  </si>
  <si>
    <t>Hoan NGUYEN, Lien Thi Bich NGUYEN, Hong Nhung NGUYEN, Thanh Ha LE, Duc Tai DO</t>
  </si>
  <si>
    <t>The Journal of Asian Finance,
Economics and Business; ISSN : 2288-4637 (Print); 2288-4645 (online)</t>
  </si>
  <si>
    <t>Duc Dinh TRUONG, Hoan NGUYEN, Thi Quynh Lien DUONG</t>
  </si>
  <si>
    <t>The Journal of Asian Finance, Economics and Business; ISSN : 2288-4637 (Print); 2288-4645 (online)</t>
  </si>
  <si>
    <t>Hoang Nguyen, Van Hau NGUYEN, Thi Quynh Lien DUONG, To Thi Huong QUYNH, To Thi Thu TRANG</t>
  </si>
  <si>
    <t>Phuong Thi Minh NGUYEN, Song Van NGUYEN, Duc Tai DO, Quynh Thi Thuy NGUYEN, Thanh Trung DINH, Hang Phan Thu NGUYEN</t>
  </si>
  <si>
    <t>Phuong Thi Minh Nguyen, Quynh Thi Thuy Nguyen, Thanh Trung Dinh</t>
  </si>
  <si>
    <t>Cuong Duc PHAM, Sen Thi VU, Yen Thi Kim PHAM, Nam Thi VU</t>
  </si>
  <si>
    <t>Hung Ngoc DANG, Thi Thu Cuc NGUYEN, Dung Manh TRAN</t>
  </si>
  <si>
    <t xml:space="preserve">Tu T. T. TRAN, Nhung H. DO, Yen T. NGUYEN </t>
  </si>
  <si>
    <t>Duong Xuan Giap, Nguyen Van Huan, Bui Nguyen Tram Ngoc, Nguyen Van Quang</t>
  </si>
  <si>
    <t>T.T. Tran, D.T. Pham, M.N.Vuc, V.Q. Truong, X.B. Hoa N.L. Tran, T. Nguyen Sy, Q.D. To</t>
  </si>
  <si>
    <t>Huu-Quang Nguyen, Van-Bong Nguyen and Ruey-Lin Sheu</t>
  </si>
  <si>
    <t>Huu-Quang Nguyen, Ya-Chi Chu and Ruey-Lin Sheu</t>
  </si>
  <si>
    <t>Viet-Linh Tran, Seung-Eock Kim</t>
  </si>
  <si>
    <t>National Research Foundation of Korea (NRF) funded by the Korea government (MSIT) (No.
2018R1A2A2A0
5018524 and No. 2019R1A4A1021
702)</t>
  </si>
  <si>
    <t>Viet-Linh Tran, Duc-Kien Thai, Duy-Duan Nguyen</t>
  </si>
  <si>
    <t>Viet Linh Tran, Seung Eock Kim</t>
  </si>
  <si>
    <t xml:space="preserve"> National Research Foundation of Korea (NRF) funded by the Korea government (MSIT) (No.
2018R1A2A2A0
5018524 and No. 2019R1A4A1021
702)</t>
  </si>
  <si>
    <t xml:space="preserve">Van-Quang Nguyen, Muhammad Aaqib, Duy-Duan Nguyen, Nguyen-Vu Luat
and Duhee Park
</t>
  </si>
  <si>
    <t>Ba-Phu Nguyen, Ananta Man Singh Pradhan, Tan Hung Nguyen, Nhat-Phi Doan, Van-Quang Nguyen and Thanh-Canh Huynh</t>
  </si>
  <si>
    <t>Dong Van Nguyen, Dookie Kim, Duan Duy Nguyen</t>
  </si>
  <si>
    <t xml:space="preserve">Duc-Kien Thai, Duy-Liem Nguyen, Duy-Duan Nguyen </t>
  </si>
  <si>
    <t>Thanh-Hung Nguyen, Anh-Thang Le and Duy-Duan Nguyen</t>
  </si>
  <si>
    <t>Bending strength diagnosis for corroded reinforced concrete beams with attendance of deterministic, random and fuzzy parameters</t>
  </si>
  <si>
    <t>Thanh-Hung Nguyen, Manh-Hien Nghiem, Duy-Duan Nguyen</t>
  </si>
  <si>
    <t>Engineering, Technology and
Applied Science Research; 2241-4487</t>
  </si>
  <si>
    <t>The Journal of Asian Finance, Economics and Business/ ISSN: 2288-4637 (print); 2288-4645 (online)</t>
  </si>
  <si>
    <t>Hung Ngoc DANG, Cuong Duc PHAM, Thang Xuan NGUYEN, Hoa Thi Thanh NGUYEN</t>
  </si>
  <si>
    <t>Quy Ho Quang, Luu Mai Van, Thanh Thai Doan, Kien Bui Xuan, Thang Nguyen Manh, AND Quang Ho Dinh</t>
  </si>
  <si>
    <t>Thi Kim Anh Tran, Rafiquel Islam, Diep Le Van, Mohammad Mahmudur Rahman, Richard Man Kit Yu, Geoff R. MacFarlane</t>
  </si>
  <si>
    <t>Thi Kim Anh Tran,  Diep Le Van</t>
  </si>
  <si>
    <t>Dao Thi Minh Chau, Nguyen Thanh Chung, Le Thi Huong, Nguyen Huy Hung, Isiaka A. Ogunwande, Do Ngoc Dai  and William N. Setzer</t>
  </si>
  <si>
    <t>Do N. Dai, Nguyen T. Chung, Le T. Huong, Nguyen H. Hung, Dao T.M. Chau, Nguyen T. Yen and William N. Setzer</t>
  </si>
  <si>
    <t>Do N. Dai,, Le T. Huong, Dao T. M. Chau,
Nguyen T. Nhan, Le T. Tung, Nguyen T. Thao,
and Isiaka A. Ogunwande</t>
  </si>
  <si>
    <t>JODI J. L. ROWLEY, DUONG THI THUY LE, HUY DUC
HOANG, TRUNG TIEN CAO &amp; VINH QUANG DAU</t>
  </si>
  <si>
    <t>A new species of phytotelm breeding frog (Anura: Rhacophoridae) from the Central Highlands of Vietnam</t>
  </si>
  <si>
    <t>Quangdung Tran, Sajjad Nazir, Tu-Hieu Nguyen, Ngoc-Khoa Ho, Tuan-Hai Dinh, Viet-Phuong Nguyen, Manh-Hung Nguyen, Quoc-Khanh Phan and The-Son Kieu</t>
  </si>
  <si>
    <t>Le Thi Huong, Nguyen Thanh Chung, Trinh Thi Huong, Ly Ngoc Sam, Nguyen Huy Hung, Isiaka Ajani Ogunwande, Do Ngoc Dai, Le Duy Linh
and William N. Setzer</t>
  </si>
  <si>
    <t>Nguyen Huy Hung, Le Thi Huong, Nguyen Thanh Chung, Nguyen Cong Truong, Do Ngoc Dai, Prabodh Satyal, Thieu Anh Tai, Vu Thi Hien and William N Setzer</t>
  </si>
  <si>
    <t>Ngọc-Sâm Lý, Danh-Hùng Nguyễn, Tị-Hương Lê, Minh-Hợi Trần, Ngọc-Đài Đỗ, Bá-Vương Trương, Stephen Maciejewski</t>
  </si>
  <si>
    <t>Danh-Hùng Nguyễn, Văn-Dũng Lương, Ti-Hương Lê,
Quốc-Tành Trần, Ngọc-Đài Đỗ, Ngọc-Sâm Lý</t>
  </si>
  <si>
    <t>Do Ngoc Dai, Le Thi Huong, Nguyen Huy Hung,
Hoang Van Chinh and Isiaka Ajani Ogunwande</t>
  </si>
  <si>
    <t>Le T. Huong, Ly N. Sam, Cao N. Giang, Do N. Dai, Isiaka A. Ogunwande</t>
  </si>
  <si>
    <t xml:space="preserve">Nguyen T. Chung, Le T. Huong, and Isiaka A. Ogunwande </t>
  </si>
  <si>
    <t>Nguyen Thanh Chung, Le Thi Huong, Nguyen Huy Hung, Tran Minh Hoi, Do Ngoc Dai, and William N. Setzer</t>
  </si>
  <si>
    <t>Le T. Huong, Trinh T. Huong, Nguyen T.T. Huong, Nguyen H. Hung, Pham T.T. Dat, Ngo X. Luong, and Isiaka A. Ogunwande</t>
  </si>
  <si>
    <t>Tran Minh Hoi, Le Thi Huong, Hoang Van Chinh, Dang Viet Hau, Prabodh Satyal, Thieu Anh Tai, Do Ngoc Dai, Nguyen Huy Hung, Vu Thi Hien and William N Setzer</t>
  </si>
  <si>
    <t>Ly Ngoc Sam, Le Thi Huong, Phan Nhat Minh, Bui The Vinh, Do Ngoc Dai, William N. Setzer, Isiaka Ajani Ogunwande</t>
  </si>
  <si>
    <t>Nguyen T. Chung, Le T. Huong, and Isiaka A. Ogunwande</t>
  </si>
  <si>
    <t>Journal of Essential Oil Bearing Plants/ISSN: 0972-
060X (Print); 0976-5026 (Online)</t>
  </si>
  <si>
    <t>Nguyen Huy Hung, Le Thi Huong, Nguyen Thanh Chung, Nguyen Thi Hoai Thuong, Prabodh Satyal, Nguyen Anh Dung, Thieu Anh Tai and William N. Setzer</t>
  </si>
  <si>
    <t>Huu Le Tien, Kenji Okubo, Phuong Ho Thi and Mitsuyo Saito</t>
  </si>
  <si>
    <t>Estimation of long-term external nutrient loading from watersheds to Lake Biwa by a combined rainfall-runoff model and loading-discharge curve approach</t>
  </si>
  <si>
    <t>Thien Vuong Nguyen, Truc Vy Doa, Manh Hung Hac, Hai Khoa Le, The Tam Le, Thi Ngoc Linh Nguyen, Xuan Thang Dam, Le Trong Lua, Dai Lam Tran, Quoc Trung Vu,
Duc Anh Dinh, Tran Chien Dang, Phuong Nguyen -Tri</t>
  </si>
  <si>
    <t>Thi Kim Oanh Vuong, The Tam Le, Hai Doan Do, Xuan Truong Nguyen, Xuan Ca Nguyen, Thi Thu Vu, Trong Lu Le, Dai Lam Tran</t>
  </si>
  <si>
    <r>
      <t xml:space="preserve">Le T Huong, Trinh T Huong, Nguyen TT Huong, Nguyen H Hung, Pham TT Dat, Ngo X Luong &amp; Isiaka A </t>
    </r>
    <r>
      <rPr>
        <sz val="12"/>
        <color rgb="FFFF0000"/>
        <rFont val="Times New Roman"/>
        <family val="1"/>
      </rPr>
      <t>Ogunwande</t>
    </r>
  </si>
  <si>
    <r>
      <t xml:space="preserve">Le Thi Huong, Le Duy Linh, Do Ngoc Dai, and Isiaka Ajani </t>
    </r>
    <r>
      <rPr>
        <sz val="12"/>
        <color rgb="FFFF0000"/>
        <rFont val="Times New Roman"/>
        <family val="1"/>
      </rPr>
      <t>Ogunwande</t>
    </r>
  </si>
  <si>
    <t>Thien Vuong Nguyen, Phuong Nguyen -Tri, Sohrab Azizi, Tran Chien Dang, Duc Minh Hoang, Thu Ha Hoang, Thi Linh Nguyen, Thuy Thi Le Bui, Viet Hung Dang, Ngọc Linh Nguyen, The Tam Le, Thi Ngoc Linh Nguyen, Quoc Trung Vu, Dai Lam Tran, Thi My Linh Dang, Le Trong Lua</t>
  </si>
  <si>
    <t>Trung-Hieu Pham, Quang Le Dang, The-Tam Le and Hoang Dinh Vu</t>
  </si>
  <si>
    <t>Van Thuy Hoang, Rafal Kasztelanic, Grzegorz Ste˛pniewski, Khoa Dinh Xuan, Van Cao Long, Marek Trippenbach, Mariusz Klimczak, Ryszard Buczyński AND Jacek Pniewski</t>
  </si>
  <si>
    <t>Dong Hoang Minh, nga Luong thi Yen, Khoa Dinh Xuan &amp; Bang nguyen Huy</t>
  </si>
  <si>
    <t>Controlling self-Kerr nonlinearity with an external magnetic field in a degenerate two-level inhomogeneously broadened medium</t>
  </si>
  <si>
    <t>Brunei 
Research Council [UBD/BRC/11]; the UBD research grant [UBD/PNC2/2/RG/1(204)]; and the Universiti Brunei Darussalam (UBD) Graduate Research Scholarship to MHI</t>
  </si>
  <si>
    <t>Tran Hau Khanh, Pham Hong Ban, Tran Minh Hoi</t>
  </si>
  <si>
    <t>Tran Hau Khanh, Pham Hong Ban</t>
  </si>
  <si>
    <t>Ha Tinh Foundation for Science and Technology Development Viet Nam under grant number: 2570/QÐ-UBND</t>
  </si>
  <si>
    <t>Henicorhynchus’ thaitui, 
a new species of cavefish from Central Vietnam (Teleostei, Cyprinidae)</t>
  </si>
  <si>
    <t>Dinh Tao Nguyen, Anh Tuan Ho, Ngoc Tao Hoang, Hua Wu1, E Zhang</t>
  </si>
  <si>
    <t>The Tam Le, Hoa Du Nguyen, Thi Ngoc Linh Nguyen, Thi Hong Tuyet Phan, Dinh Quang Ho, Thien Vuong Nguyen, Mrs. Thi Thu Hiep Le, Thi Kim Oanh Vuong, Khoa Hai Le, Duc Duong La, Trong Lu Le and Lam Dai Tran</t>
  </si>
  <si>
    <t>The Tam Le, Hoa Du Nguyen, Thi Ngoc Linh Nguyen, Thien Vuong Nguyen, Phan Thi Hong Tuyet, Thi Hai Hoa Nguyen, Quoc Thang Nguyen, Thu Ha Hoang, Tran Chien Dang, Bui Le Minh, Le Trong Lu, Duc Duong La, Sheshanath V. Bhosale, and Dai Lam Tran</t>
  </si>
  <si>
    <t>Hoa  Thi  Hai  Bui; Tam  Thi  Pham;  Hien  Thi  Thu  Nguyen; Trung  Minh  Do;  Vu  Thi  Nga; Nguyen Duy  Bac; Vu  Thi  Bich Huyen; Hai Minh Le; Quang Canh Tran</t>
  </si>
  <si>
    <t>NSFC/China (Nos. 21572066 and 21625202)Innovation Program of Shanghai Municipal Education Commission (No. 2019-01-07-00-05-E00012), NSFC/China (Nos. 31870139)</t>
  </si>
  <si>
    <t>National Science Foundation (award CHE-1464955). The Mössbauer  Agreement (DMR-1157490) and the State of Florida</t>
  </si>
  <si>
    <t>Elastic and Deformation Characteristics of MSWI Bottom Ash for Road Construction</t>
  </si>
  <si>
    <t>ICT Integration in Developing Competence for PreService Mathematics Teachers A Case Study from Six Universities in Vietnam</t>
  </si>
  <si>
    <t>Trung Tran, Hung Phan Anh, Hong Van Le, Hung Thanh Nguyen</t>
  </si>
  <si>
    <t>International Journal of Emerging Technologies in Learning (iJET) 
eISSN: 1863-0383</t>
  </si>
  <si>
    <t>Synthesis and deposition of Silver nanostructures on the silica microsphere by a laser-assisted photochemical method for SERS applications</t>
  </si>
  <si>
    <t>Hien Thu Thi Le, Hang Thu Thi Nguyen, Thuy Phuong La
Trinh Tuyet Thi Le, Nhi Thi Nguyen, 
Tram Phuong Thuy Nguyen, Trung Tran</t>
  </si>
  <si>
    <t>"Research on scientific, practical basis and proposing to build a green economy model at commune level in Lam river basin”, code kc08.11/16-20. We thank to this support to the project finding agency</t>
  </si>
  <si>
    <t>Hoang-Anh Pham, Duc-Xuan Nguyen, Viet-HungTruong</t>
  </si>
  <si>
    <t>Tu Trung Nguyen, Long Tran Ngoc, Hoang Hiep Vu, Tung Pham Thanh</t>
  </si>
  <si>
    <t>A generalization of UJ-rings</t>
  </si>
  <si>
    <t>Fatih Karabacak,  M. Tamer Ko¸san, Truong Cong Quynh, Dinh Duc Tai</t>
  </si>
  <si>
    <t>Đinh Phan Khôi</t>
  </si>
  <si>
    <t>Do N. Dai, Nguyen T. T. Lam, Nguyen T. Cuong, Truong Q. Ngan, Nguyen C. Truong, and Isiaka A. Ogunwande</t>
  </si>
  <si>
    <t>Nguyen T.T Lam, Nguyen T. Cuong</t>
  </si>
  <si>
    <t>Thi Minh Phuong Nguyen, Duc Tai Do and Thi Phuong Thuy Nguyen</t>
  </si>
  <si>
    <t>The Impact of Human Resource
Management on the Financial Performance of Listed Firms in Vietnam</t>
  </si>
  <si>
    <t xml:space="preserve">Nguyen Thi Minh Phuong, Nguyen Van Song, Tran Quang Bach and Pham Thi Huyen Sang </t>
  </si>
  <si>
    <t xml:space="preserve">Phuong Thi Minh Nguyen, Thi Hoang Mai Tran, Thi Hanh Duyen Nguyen </t>
  </si>
  <si>
    <t>Thi Minh Phuong Nguyen, Van Toi Dinh, Duc Tai Do, Thi Hoang Mai Tran, Thi Hanh Duyen Nguyen</t>
  </si>
  <si>
    <t xml:space="preserve">Thi Minh Phuong Nguyen, Quang Bach Tran, Duc Tai Do, Thi Hoang Mai  Tran and Quang Tai Dang </t>
  </si>
  <si>
    <t xml:space="preserve">Nguyen Tran Thai Ha, Sobar M. Johari, Trinh Thi Huyen Thuong, Nguyen Thi Minh Phuong, Le Thi Hong Anh </t>
  </si>
  <si>
    <t>Lê Van Thành</t>
  </si>
  <si>
    <t>Thi Minh Phuong Nguyen, Quang Bach Tran, Duc Tai Do and Dieu Linh Tran</t>
  </si>
  <si>
    <t>Humanities &amp; Social Sciences Reviews, Vol 8, No 2, Pg 708-714, eISSN: 2395-6518</t>
  </si>
  <si>
    <t>Khang D. Pham, Tuan V. Vuc, Tri Nhut Pham, Dat D. Vo, Phuc Toan Dang, D. M. Hoat, Chuong V. Nguyen,
Huynh V. Phuc, Le T. N. Tu, Lanh Chu Van, Hien D. Tong, Nguyen T.T. Binh, Nguyen N. Hieu</t>
  </si>
  <si>
    <t>Chemical Physics; 0301-0104</t>
  </si>
  <si>
    <t>Nguyễn Thị Thanh Lam</t>
  </si>
  <si>
    <t>Luong Thi Tu Oanh, Doan Quoc Khoa, Chu Van Lanh, Hoang Minh Dong, Nguyen Thi Dung, Nguyen Thi Thao, Ngo Xuan Cuong</t>
  </si>
  <si>
    <t>Lanh Chu Van, Van Thuy Hoang, Van Cao Long,  Krzysztof Borzycki, Khoa Dinh Xuan, Vu Tran Quoc, Marek Trippenbach, Ryszard Buczyński and Jacek Pniewski</t>
  </si>
  <si>
    <t>B.V.Q. Ngo, Nguyen N. Hieu, Chu V. Lanh, Nguyen T.T. Anh, Bui D. Hoi</t>
  </si>
  <si>
    <t>Binh Thai Pham, Tran Van Phong , Huu Duy Nguyen, Chongchong Qi, Nadhir Al-Ansari, Ata Amini , Lanh Si Ho, Tran Thi Tuyen, Hoang Phan Hai Yen, Hai-Bang Ly , Indra Prakash and Dieu Tien Bui</t>
  </si>
  <si>
    <t>Natural Product Research/ 1478-
6419 / 1478-6427</t>
  </si>
  <si>
    <t>International Journal of Emerging Technologies in Learning eISSN: 1863-0383</t>
  </si>
  <si>
    <t>Lao Students’ Perceptions towards the Education Service Quality in a Selected Higher Education Institution in Central Vietnam</t>
  </si>
  <si>
    <t>Phan Thi Thuy, Nguyen Van Trang, Ninh The Son</t>
  </si>
  <si>
    <t>VAST.CTG.01/1 7-19, and JSPS RONPAKU PhD
program for FY 2017</t>
  </si>
  <si>
    <t>Ninh TheSon, Phan ThiThuy, NguyenVan Trang</t>
  </si>
  <si>
    <t xml:space="preserve">  Thi Quynh Hoa Nguyen, Thi Kim Thu Nguyen, Thanh Nghia Cao, Hugo Nguyen, and Long Giang Bach</t>
  </si>
  <si>
    <t>The Journal of Asian Finance, Economics and Business; ISSN : 2288- 4637 (Print); 2288-4645 (online)</t>
  </si>
  <si>
    <t>Taiwanese Journal of Mathematics; ISSN: 1027-5487 (print), 2224-6851 (online)</t>
  </si>
  <si>
    <t>Journal of Industrial &amp; Management Optimization; ISSN:1547-5816
(print), 1553- 166X (online)</t>
  </si>
  <si>
    <t>Engineering with Computers/ 1435- 5663</t>
  </si>
  <si>
    <t>Large-strain consolidation analysis of PVD-installed soft soil considering the discharge capacity variation according to depth and time</t>
  </si>
  <si>
    <t>A calibration of the material model for FRC</t>
  </si>
  <si>
    <t>Do N. Dai, Nguyen T. T. Lam, Nguyen A. Dung, Le T. Huong, Dao T. M. Chau, and Isiaka A. Ogunwande</t>
  </si>
  <si>
    <t xml:space="preserve">Mohamad Hilmi Ibrahim, Rahayu Sukmaria Sukri,
Kushan Udayanga Tennakoon, Quang-Vuong Le, and Faizah Metali
</t>
  </si>
  <si>
    <t>Journal of Essential Oil Bearing Plants 0972-060X</t>
  </si>
  <si>
    <t>"Inverse and Ill-Posed Problems; Online ISSN: 1569-3945 Print ISSN: 0928-0219
IF 0.926"</t>
  </si>
  <si>
    <t>ÖktenÜngör, HoaPhan, Eun SangChoi, Judith K.Roth, Michael Shatruk</t>
  </si>
  <si>
    <t>Journal of Magnetism and Magnetic Materials;
0304-8853/ 1873-4766</t>
  </si>
  <si>
    <t>International Journal of Cognitive Research in Science, Engineering and Education
ISSN 2334-847X (Printed)
ISSN 2334-8496 (Online)</t>
  </si>
  <si>
    <t>European Journal
of East Asian Studies 
E-ISSN: 1570-0615
Print ISSN: 1568-0584</t>
  </si>
  <si>
    <t>Instructing Third-Year Chemistry Pedagogical Students to Practice Extracting Eucalyptus Essential Oil by Approaching CDIO Teaching</t>
  </si>
  <si>
    <t>International Journal on Emerging Technologies 
0975-8364/ 2249-3255</t>
  </si>
  <si>
    <t>Hoang Huu Viet, Nguyen Thi Uyen, Seung Gwan Lee,
Tae Choong Chung Le Hong Trang</t>
  </si>
  <si>
    <t>International Journal of Innovation, Creativity and Change. (Print) ISSN 2201-1315 (Online) ISSN 2201-1323</t>
  </si>
  <si>
    <t>Universal Journal of Educational Research
ISSN: 2332-3205 (Print)
ISSN: 2332-3213 (Online)</t>
  </si>
  <si>
    <t>Oluyoye Idowu, Thi Kim AnhTran, Grant Webster, Ian Chapman, Phil Baker, Hazel Farrel, Anthony Zammit, Kirk T.Semple, Phil M. Hansbro, Wayne O'Connor, Palanisami Thavamani</t>
  </si>
  <si>
    <t>Rafiquel Islam, Richard ManKit Yu, Wayne A.O’Connor, Thi Kim Anh Tran, Megan Andrew-Priestley, Frederic D.L.Leusch, Geoff R.Mac Farlane</t>
  </si>
  <si>
    <t>Rebecca A. L. Roe, Thi Kim Anh Tran, Maria J. Schreider &amp; Geoff R. MacFarlane</t>
  </si>
  <si>
    <t>(11)</t>
  </si>
  <si>
    <t>(12)</t>
  </si>
  <si>
    <t>(13)</t>
  </si>
  <si>
    <t>Tổng cộng</t>
  </si>
  <si>
    <t>A Comparative Study of Kernel Logistic Regression, Radial Basis Function Classifier, Multinomial Naïve Bayes, and Logistic Model Tree for Flash Flood Susceptibility Mapping</t>
  </si>
  <si>
    <t>Empirical Examination of Factors Influencing the Adoption of Green Building Technologies: The Perspective of Construction Developers in Developing Economies</t>
  </si>
  <si>
    <t>Lê Văn Đoài</t>
  </si>
  <si>
    <t>Tác giả 
đại diện</t>
  </si>
  <si>
    <t xml:space="preserve"> Le Thi Huong, Nguyen Anh Dung</t>
  </si>
  <si>
    <r>
      <t xml:space="preserve">DANH SÁCH KHEN THƯỞNG/HỖ TRỢ CÔNG TRÌNH CÔNG BỐ NĂM 2020  TRÊN CÁC TẠP CHÍ KHOA HỌC CÓ TRONG CSDL CỦA WOS/SCOPUS 
TỪ NGUỒN KINH PHÍ TRƯỜNG ĐẠI HỌC VINH
</t>
    </r>
    <r>
      <rPr>
        <sz val="14"/>
        <rFont val="Times New Roman"/>
        <family val="1"/>
      </rPr>
      <t>(Kèm theo Quyết định số:  782/ĐHV-KHHTQT ngày   06   tháng   4   năm 2021 của Hiệu trưởng Trường Đại học Vinh)</t>
    </r>
  </si>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</sst>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0_);_(* \(#,##0.000\);_(* &quot;-&quot;??_);_(@_)"/>
    <numFmt numFmtId="165" formatCode="_(* #,##0_);_(* \(#,##0\);_(* &quot;-&quot;??_);_(@_)"/>
  </numFmts>
  <fonts count="19" x14ac:knownFonts="1">
    <font>
      <sz val="10"/>
      <color rgb="FF000000"/>
      <name val="Times New Roman"/>
      <charset val="204"/>
    </font>
    <font>
      <sz val="11"/>
      <color theme="1"/>
      <name val="Calibri"/>
      <family val="2"/>
      <scheme val="minor"/>
    </font>
    <font>
      <u/>
      <sz val="11"/>
      <color theme="10"/>
      <name val="Calibri"/>
      <family val="2"/>
      <scheme val="minor"/>
    </font>
    <font>
      <u/>
      <sz val="11"/>
      <color theme="10"/>
      <name val="Calibri"/>
      <family val="2"/>
    </font>
    <font>
      <i/>
      <sz val="12"/>
      <color rgb="FFFF0000"/>
      <name val="Times New Roman"/>
      <family val="1"/>
    </font>
    <font>
      <b/>
      <sz val="10"/>
      <color rgb="FFFF0000"/>
      <name val="Times New Roman"/>
      <family val="1"/>
    </font>
    <font>
      <sz val="10"/>
      <color rgb="FFFF0000"/>
      <name val="Times New Roman"/>
      <family val="1"/>
    </font>
    <font>
      <sz val="10"/>
      <name val="Times New Roman"/>
      <family val="1"/>
    </font>
    <font>
      <sz val="10"/>
      <color rgb="FF000000"/>
      <name val="Times New Roman"/>
      <family val="1"/>
    </font>
    <font>
      <sz val="10"/>
      <color rgb="FF000000"/>
      <name val="Times New Roman"/>
      <family val="1"/>
    </font>
    <font>
      <b/>
      <sz val="14"/>
      <name val="Times New Roman"/>
      <family val="1"/>
    </font>
    <font>
      <sz val="14"/>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2"/>
      <color rgb="FFFF0000"/>
      <name val="Times New Roman"/>
      <family val="1"/>
    </font>
    <font>
      <sz val="12"/>
      <color theme="1"/>
      <name val="Times New Roman"/>
      <family val="1"/>
    </font>
    <font>
      <b/>
      <sz val="10"/>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xf numFmtId="43" fontId="8" fillId="0" borderId="0" applyFont="0" applyFill="0" applyBorder="0" applyAlignment="0" applyProtection="0"/>
  </cellStyleXfs>
  <cellXfs count="78">
    <xf numFmtId="0" fontId="0" fillId="0" borderId="0" xfId="0" applyFill="1" applyBorder="1" applyAlignment="1">
      <alignment horizontal="left" vertical="top"/>
    </xf>
    <xf numFmtId="0" fontId="5"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9" fillId="0" borderId="0" xfId="0" applyFont="1" applyFill="1" applyBorder="1" applyAlignment="1">
      <alignment vertical="center"/>
    </xf>
    <xf numFmtId="0" fontId="0" fillId="0" borderId="0" xfId="0" applyFill="1" applyBorder="1" applyAlignment="1">
      <alignment vertical="center"/>
    </xf>
    <xf numFmtId="0" fontId="0" fillId="2" borderId="0" xfId="0" applyFill="1" applyBorder="1" applyAlignment="1">
      <alignment vertical="center" wrapText="1"/>
    </xf>
    <xf numFmtId="0" fontId="0" fillId="2" borderId="0" xfId="0" applyFill="1" applyBorder="1" applyAlignment="1">
      <alignment vertical="center"/>
    </xf>
    <xf numFmtId="0" fontId="0" fillId="2" borderId="0" xfId="0" applyFill="1" applyBorder="1" applyAlignment="1">
      <alignment horizontal="left" vertical="center"/>
    </xf>
    <xf numFmtId="164" fontId="0" fillId="0" borderId="0" xfId="4"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center"/>
    </xf>
    <xf numFmtId="49" fontId="0" fillId="0" borderId="0" xfId="0" applyNumberFormat="1" applyFill="1" applyBorder="1" applyAlignment="1">
      <alignment horizontal="left" vertical="center"/>
    </xf>
    <xf numFmtId="165" fontId="0" fillId="0" borderId="0" xfId="4" applyNumberFormat="1"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6" fillId="0" borderId="0"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13" fillId="2" borderId="1" xfId="0" applyFont="1" applyFill="1" applyBorder="1" applyAlignment="1">
      <alignment horizontal="center" vertical="center" wrapText="1"/>
    </xf>
    <xf numFmtId="164" fontId="13" fillId="2" borderId="1" xfId="4" applyNumberFormat="1" applyFont="1" applyFill="1" applyBorder="1" applyAlignment="1">
      <alignment horizontal="center" vertical="center"/>
    </xf>
    <xf numFmtId="165" fontId="13" fillId="2" borderId="1" xfId="4"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64" fontId="12" fillId="2" borderId="1" xfId="4" applyNumberFormat="1" applyFont="1" applyFill="1" applyBorder="1" applyAlignment="1">
      <alignment horizontal="center" vertical="center"/>
    </xf>
    <xf numFmtId="165" fontId="12" fillId="2" borderId="1" xfId="4" applyNumberFormat="1" applyFont="1" applyFill="1" applyBorder="1" applyAlignment="1">
      <alignment horizontal="center" vertical="center"/>
    </xf>
    <xf numFmtId="0" fontId="12" fillId="2" borderId="1" xfId="0" applyFont="1" applyFill="1" applyBorder="1" applyAlignment="1">
      <alignment horizontal="left" vertical="center" wrapText="1"/>
    </xf>
    <xf numFmtId="49" fontId="12" fillId="2" borderId="1" xfId="2" applyNumberFormat="1" applyFont="1" applyFill="1" applyBorder="1" applyAlignment="1">
      <alignment horizontal="center" vertical="center" wrapText="1"/>
    </xf>
    <xf numFmtId="0" fontId="12" fillId="2" borderId="1" xfId="2"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64" fontId="12" fillId="0" borderId="1" xfId="4" applyNumberFormat="1" applyFont="1" applyFill="1" applyBorder="1" applyAlignment="1">
      <alignment horizontal="center" vertical="center"/>
    </xf>
    <xf numFmtId="165" fontId="12" fillId="0" borderId="1" xfId="4"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vertical="center" wrapText="1"/>
    </xf>
    <xf numFmtId="49" fontId="12" fillId="2" borderId="1" xfId="0" applyNumberFormat="1" applyFont="1" applyFill="1" applyBorder="1" applyAlignment="1">
      <alignment vertical="center" wrapText="1"/>
    </xf>
    <xf numFmtId="49" fontId="12" fillId="2" borderId="1" xfId="0" applyNumberFormat="1" applyFont="1" applyFill="1" applyBorder="1" applyAlignment="1">
      <alignment horizontal="left" vertical="center" wrapText="1"/>
    </xf>
    <xf numFmtId="2" fontId="12" fillId="2" borderId="1" xfId="0" applyNumberFormat="1" applyFont="1" applyFill="1" applyBorder="1" applyAlignment="1">
      <alignment horizontal="left" vertical="center" wrapText="1"/>
    </xf>
    <xf numFmtId="2"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left" vertical="center" wrapText="1"/>
    </xf>
    <xf numFmtId="2" fontId="12" fillId="2" borderId="1" xfId="0" applyNumberFormat="1" applyFont="1" applyFill="1" applyBorder="1" applyAlignment="1">
      <alignment vertical="center" wrapText="1"/>
    </xf>
    <xf numFmtId="0" fontId="12" fillId="0" borderId="1" xfId="3" applyFont="1" applyBorder="1" applyAlignment="1" applyProtection="1">
      <alignment horizontal="left" vertical="center" wrapText="1"/>
    </xf>
    <xf numFmtId="0" fontId="12" fillId="0" borderId="1" xfId="3" applyFont="1" applyBorder="1" applyAlignment="1" applyProtection="1">
      <alignment horizontal="center" vertical="center" wrapText="1"/>
    </xf>
    <xf numFmtId="49" fontId="12"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49" fontId="12" fillId="0" borderId="1" xfId="0" applyNumberFormat="1"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8" fillId="0" borderId="0" xfId="0" applyFont="1" applyFill="1" applyBorder="1" applyAlignment="1">
      <alignment horizontal="left" vertical="center"/>
    </xf>
    <xf numFmtId="49" fontId="12" fillId="0" borderId="2"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0" fillId="2" borderId="4"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164" fontId="13" fillId="2" borderId="1" xfId="4" applyNumberFormat="1" applyFont="1" applyFill="1" applyBorder="1" applyAlignment="1">
      <alignment horizontal="center" vertical="center" wrapText="1"/>
    </xf>
    <xf numFmtId="164" fontId="13" fillId="2" borderId="1" xfId="4" applyNumberFormat="1" applyFont="1" applyFill="1" applyBorder="1" applyAlignment="1">
      <alignment horizontal="center" vertical="center"/>
    </xf>
    <xf numFmtId="165" fontId="13" fillId="2" borderId="1" xfId="4" applyNumberFormat="1" applyFont="1" applyFill="1" applyBorder="1" applyAlignment="1">
      <alignment horizontal="center" vertical="center" wrapText="1"/>
    </xf>
    <xf numFmtId="165" fontId="13" fillId="2" borderId="1" xfId="4" applyNumberFormat="1"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cellXfs>
  <cellStyles count="5">
    <cellStyle name="Comma" xfId="4" builtinId="3"/>
    <cellStyle name="Hyperlink 2" xfId="1" xr:uid="{00000000-0005-0000-0000-000001000000}"/>
    <cellStyle name="Hyperlink 3" xfId="3" xr:uid="{00000000-0005-0000-0000-000002000000}"/>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searchgate.net/profile/Binh_Pham10/publication/339842749_Ecosystem_Services_in_Mountainous_Area_A_Case_Study_of_Nghe_an_Vietnam/links/5e689943299bf1744f72d8ce/Ecosystem-Services-in-Mountainous-Area-A-Case-Study-of-Nghe-an-Vietnam.pdf" TargetMode="External"/><Relationship Id="rId1" Type="http://schemas.openxmlformats.org/officeDocument/2006/relationships/hyperlink" Target="https://www.sciencedirect.com/science/journal/00222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1"/>
  <sheetViews>
    <sheetView tabSelected="1" zoomScale="79" zoomScaleNormal="79" workbookViewId="0">
      <pane ySplit="3" topLeftCell="A97" activePane="bottomLeft" state="frozen"/>
      <selection pane="bottomLeft" activeCell="T1" sqref="T1:T1048576"/>
    </sheetView>
  </sheetViews>
  <sheetFormatPr defaultRowHeight="12.75" x14ac:dyDescent="0.2"/>
  <cols>
    <col min="1" max="1" width="5.5" style="13" customWidth="1"/>
    <col min="2" max="2" width="8.33203125" style="2" customWidth="1"/>
    <col min="3" max="3" width="45.33203125" style="2" customWidth="1"/>
    <col min="4" max="4" width="55.1640625" style="17" customWidth="1"/>
    <col min="5" max="5" width="26.1640625" style="10" customWidth="1"/>
    <col min="6" max="6" width="8.6640625" style="1" customWidth="1"/>
    <col min="7" max="7" width="11.5" style="3" customWidth="1"/>
    <col min="8" max="8" width="42" style="3" customWidth="1"/>
    <col min="9" max="9" width="20.6640625" style="3" customWidth="1"/>
    <col min="10" max="10" width="31.1640625" style="3" customWidth="1"/>
    <col min="11" max="11" width="14.1640625" style="3" customWidth="1"/>
    <col min="12" max="13" width="11.6640625" style="3" customWidth="1"/>
    <col min="14" max="14" width="16.1640625" style="9" customWidth="1"/>
    <col min="15" max="15" width="14.33203125" style="14" customWidth="1"/>
    <col min="16" max="16" width="13" style="16" customWidth="1"/>
    <col min="17" max="17" width="17.83203125" style="15" customWidth="1"/>
    <col min="18" max="16384" width="9.33203125" style="2"/>
  </cols>
  <sheetData>
    <row r="1" spans="1:23" ht="81" customHeight="1" x14ac:dyDescent="0.2">
      <c r="A1" s="68" t="s">
        <v>1018</v>
      </c>
      <c r="B1" s="68"/>
      <c r="C1" s="68"/>
      <c r="D1" s="68"/>
      <c r="E1" s="68"/>
      <c r="F1" s="68"/>
      <c r="G1" s="68"/>
      <c r="H1" s="68"/>
      <c r="I1" s="68"/>
      <c r="J1" s="68"/>
      <c r="K1" s="68"/>
      <c r="L1" s="68"/>
      <c r="M1" s="68"/>
      <c r="N1" s="68"/>
      <c r="O1" s="68"/>
      <c r="P1" s="68"/>
      <c r="Q1" s="68"/>
    </row>
    <row r="2" spans="1:23" ht="15.75" x14ac:dyDescent="0.2">
      <c r="A2" s="69" t="s">
        <v>820</v>
      </c>
      <c r="B2" s="70" t="s">
        <v>198</v>
      </c>
      <c r="C2" s="69" t="s">
        <v>361</v>
      </c>
      <c r="D2" s="69" t="s">
        <v>199</v>
      </c>
      <c r="E2" s="69" t="s">
        <v>800</v>
      </c>
      <c r="F2" s="70" t="s">
        <v>362</v>
      </c>
      <c r="G2" s="69" t="s">
        <v>650</v>
      </c>
      <c r="H2" s="18"/>
      <c r="I2" s="18"/>
      <c r="J2" s="69" t="s">
        <v>363</v>
      </c>
      <c r="K2" s="64" t="s">
        <v>821</v>
      </c>
      <c r="L2" s="64" t="s">
        <v>822</v>
      </c>
      <c r="M2" s="64" t="s">
        <v>823</v>
      </c>
      <c r="N2" s="72" t="s">
        <v>615</v>
      </c>
      <c r="O2" s="74" t="s">
        <v>824</v>
      </c>
      <c r="P2" s="76" t="s">
        <v>620</v>
      </c>
      <c r="Q2" s="62" t="s">
        <v>1016</v>
      </c>
    </row>
    <row r="3" spans="1:23" ht="92.25" customHeight="1" x14ac:dyDescent="0.2">
      <c r="A3" s="69"/>
      <c r="B3" s="71"/>
      <c r="C3" s="69"/>
      <c r="D3" s="69"/>
      <c r="E3" s="69"/>
      <c r="F3" s="71"/>
      <c r="G3" s="69"/>
      <c r="H3" s="19" t="s">
        <v>804</v>
      </c>
      <c r="I3" s="20" t="s">
        <v>825</v>
      </c>
      <c r="J3" s="69"/>
      <c r="K3" s="64"/>
      <c r="L3" s="64"/>
      <c r="M3" s="64"/>
      <c r="N3" s="73"/>
      <c r="O3" s="75"/>
      <c r="P3" s="77"/>
      <c r="Q3" s="63"/>
    </row>
    <row r="4" spans="1:23" ht="15.75" x14ac:dyDescent="0.2">
      <c r="A4" s="21" t="s">
        <v>364</v>
      </c>
      <c r="B4" s="21" t="s">
        <v>365</v>
      </c>
      <c r="C4" s="21" t="s">
        <v>366</v>
      </c>
      <c r="D4" s="21" t="s">
        <v>367</v>
      </c>
      <c r="E4" s="21" t="s">
        <v>368</v>
      </c>
      <c r="F4" s="21" t="s">
        <v>369</v>
      </c>
      <c r="G4" s="21" t="s">
        <v>370</v>
      </c>
      <c r="H4" s="21" t="s">
        <v>371</v>
      </c>
      <c r="I4" s="21" t="s">
        <v>372</v>
      </c>
      <c r="J4" s="21" t="s">
        <v>373</v>
      </c>
      <c r="K4" s="21" t="s">
        <v>1009</v>
      </c>
      <c r="L4" s="21" t="s">
        <v>1010</v>
      </c>
      <c r="M4" s="21" t="s">
        <v>1011</v>
      </c>
      <c r="N4" s="21" t="s">
        <v>616</v>
      </c>
      <c r="O4" s="21" t="s">
        <v>617</v>
      </c>
      <c r="P4" s="21" t="s">
        <v>618</v>
      </c>
      <c r="Q4" s="58" t="s">
        <v>619</v>
      </c>
    </row>
    <row r="5" spans="1:23" ht="78.75" x14ac:dyDescent="0.2">
      <c r="A5" s="26" t="s">
        <v>374</v>
      </c>
      <c r="B5" s="27" t="s">
        <v>19</v>
      </c>
      <c r="C5" s="27" t="s">
        <v>20</v>
      </c>
      <c r="D5" s="26" t="s">
        <v>973</v>
      </c>
      <c r="E5" s="27" t="s">
        <v>21</v>
      </c>
      <c r="F5" s="26" t="s">
        <v>379</v>
      </c>
      <c r="G5" s="26" t="s">
        <v>374</v>
      </c>
      <c r="H5" s="27" t="s">
        <v>974</v>
      </c>
      <c r="I5" s="27" t="s">
        <v>22</v>
      </c>
      <c r="J5" s="27" t="s">
        <v>628</v>
      </c>
      <c r="K5" s="28">
        <v>1</v>
      </c>
      <c r="L5" s="28">
        <v>22.5</v>
      </c>
      <c r="M5" s="28">
        <v>54</v>
      </c>
      <c r="N5" s="29">
        <f t="shared" ref="N5:N36" si="0">L5/F5*G5</f>
        <v>1.7307692307692308</v>
      </c>
      <c r="O5" s="30">
        <f t="shared" ref="O5:O36" si="1">M5/F5*G5</f>
        <v>4.1538461538461542</v>
      </c>
      <c r="P5" s="31"/>
      <c r="Q5" s="35" t="s">
        <v>651</v>
      </c>
      <c r="R5" s="4"/>
      <c r="S5" s="4"/>
      <c r="T5" s="4"/>
      <c r="U5" s="4"/>
      <c r="V5" s="4"/>
    </row>
    <row r="6" spans="1:23" ht="63" x14ac:dyDescent="0.2">
      <c r="A6" s="26" t="s">
        <v>376</v>
      </c>
      <c r="B6" s="27" t="s">
        <v>23</v>
      </c>
      <c r="C6" s="27" t="s">
        <v>200</v>
      </c>
      <c r="D6" s="26" t="s">
        <v>976</v>
      </c>
      <c r="E6" s="27" t="s">
        <v>25</v>
      </c>
      <c r="F6" s="26" t="s">
        <v>378</v>
      </c>
      <c r="G6" s="26" t="s">
        <v>374</v>
      </c>
      <c r="H6" s="27" t="s">
        <v>795</v>
      </c>
      <c r="I6" s="27" t="s">
        <v>22</v>
      </c>
      <c r="J6" s="27" t="s">
        <v>24</v>
      </c>
      <c r="K6" s="28">
        <v>1</v>
      </c>
      <c r="L6" s="28">
        <v>22.5</v>
      </c>
      <c r="M6" s="28">
        <v>54</v>
      </c>
      <c r="N6" s="29">
        <f t="shared" si="0"/>
        <v>3.2142857142857144</v>
      </c>
      <c r="O6" s="30">
        <f t="shared" si="1"/>
        <v>7.7142857142857144</v>
      </c>
      <c r="P6" s="31"/>
      <c r="Q6" s="35" t="s">
        <v>651</v>
      </c>
    </row>
    <row r="7" spans="1:23" ht="63" x14ac:dyDescent="0.2">
      <c r="A7" s="26" t="s">
        <v>401</v>
      </c>
      <c r="B7" s="27" t="s">
        <v>26</v>
      </c>
      <c r="C7" s="27" t="s">
        <v>27</v>
      </c>
      <c r="D7" s="27" t="s">
        <v>977</v>
      </c>
      <c r="E7" s="27" t="s">
        <v>627</v>
      </c>
      <c r="F7" s="28">
        <v>9</v>
      </c>
      <c r="G7" s="28">
        <v>2</v>
      </c>
      <c r="H7" s="27" t="s">
        <v>29</v>
      </c>
      <c r="I7" s="27" t="s">
        <v>16</v>
      </c>
      <c r="J7" s="27" t="s">
        <v>28</v>
      </c>
      <c r="K7" s="28">
        <v>1</v>
      </c>
      <c r="L7" s="28">
        <v>20</v>
      </c>
      <c r="M7" s="28">
        <v>40.5</v>
      </c>
      <c r="N7" s="29">
        <f t="shared" si="0"/>
        <v>4.4444444444444446</v>
      </c>
      <c r="O7" s="30">
        <f t="shared" si="1"/>
        <v>9</v>
      </c>
      <c r="P7" s="31"/>
      <c r="Q7" s="35" t="s">
        <v>651</v>
      </c>
      <c r="R7" s="5"/>
      <c r="S7" s="5"/>
      <c r="T7" s="5"/>
      <c r="U7" s="5"/>
      <c r="V7" s="5"/>
    </row>
    <row r="8" spans="1:23" ht="63" x14ac:dyDescent="0.2">
      <c r="A8" s="26" t="s">
        <v>402</v>
      </c>
      <c r="B8" s="27" t="s">
        <v>30</v>
      </c>
      <c r="C8" s="27" t="s">
        <v>31</v>
      </c>
      <c r="D8" s="27" t="s">
        <v>978</v>
      </c>
      <c r="E8" s="27" t="s">
        <v>21</v>
      </c>
      <c r="F8" s="28">
        <v>5</v>
      </c>
      <c r="G8" s="28">
        <v>1</v>
      </c>
      <c r="H8" s="27" t="s">
        <v>510</v>
      </c>
      <c r="I8" s="27" t="s">
        <v>22</v>
      </c>
      <c r="J8" s="27" t="s">
        <v>6</v>
      </c>
      <c r="K8" s="28">
        <v>3</v>
      </c>
      <c r="L8" s="28">
        <v>40</v>
      </c>
      <c r="M8" s="28">
        <v>108</v>
      </c>
      <c r="N8" s="29">
        <f t="shared" si="0"/>
        <v>8</v>
      </c>
      <c r="O8" s="30">
        <f t="shared" si="1"/>
        <v>21.6</v>
      </c>
      <c r="P8" s="31"/>
      <c r="Q8" s="35" t="s">
        <v>651</v>
      </c>
    </row>
    <row r="9" spans="1:23" ht="31.5" x14ac:dyDescent="0.2">
      <c r="A9" s="26" t="s">
        <v>375</v>
      </c>
      <c r="B9" s="27" t="s">
        <v>32</v>
      </c>
      <c r="C9" s="27" t="s">
        <v>33</v>
      </c>
      <c r="D9" s="27" t="s">
        <v>34</v>
      </c>
      <c r="E9" s="27" t="s">
        <v>34</v>
      </c>
      <c r="F9" s="28">
        <v>1</v>
      </c>
      <c r="G9" s="28">
        <v>1</v>
      </c>
      <c r="H9" s="27" t="s">
        <v>35</v>
      </c>
      <c r="I9" s="27" t="s">
        <v>16</v>
      </c>
      <c r="J9" s="27" t="s">
        <v>6</v>
      </c>
      <c r="K9" s="28">
        <v>3</v>
      </c>
      <c r="L9" s="28">
        <v>30</v>
      </c>
      <c r="M9" s="28">
        <v>81</v>
      </c>
      <c r="N9" s="29">
        <f t="shared" si="0"/>
        <v>30</v>
      </c>
      <c r="O9" s="30">
        <f t="shared" si="1"/>
        <v>81</v>
      </c>
      <c r="P9" s="31"/>
      <c r="Q9" s="35" t="s">
        <v>652</v>
      </c>
    </row>
    <row r="10" spans="1:23" ht="63" x14ac:dyDescent="0.2">
      <c r="A10" s="26" t="s">
        <v>377</v>
      </c>
      <c r="B10" s="27" t="s">
        <v>36</v>
      </c>
      <c r="C10" s="27" t="s">
        <v>37</v>
      </c>
      <c r="D10" s="27" t="s">
        <v>34</v>
      </c>
      <c r="E10" s="27" t="s">
        <v>34</v>
      </c>
      <c r="F10" s="28">
        <v>1</v>
      </c>
      <c r="G10" s="28">
        <v>1</v>
      </c>
      <c r="H10" s="27" t="s">
        <v>511</v>
      </c>
      <c r="I10" s="27" t="s">
        <v>16</v>
      </c>
      <c r="J10" s="27" t="s">
        <v>6</v>
      </c>
      <c r="K10" s="28">
        <v>3</v>
      </c>
      <c r="L10" s="28">
        <v>30</v>
      </c>
      <c r="M10" s="28">
        <v>81</v>
      </c>
      <c r="N10" s="29">
        <f t="shared" si="0"/>
        <v>30</v>
      </c>
      <c r="O10" s="30">
        <f t="shared" si="1"/>
        <v>81</v>
      </c>
      <c r="P10" s="31"/>
      <c r="Q10" s="35" t="s">
        <v>652</v>
      </c>
    </row>
    <row r="11" spans="1:23" ht="31.5" x14ac:dyDescent="0.2">
      <c r="A11" s="26" t="s">
        <v>378</v>
      </c>
      <c r="B11" s="27" t="s">
        <v>38</v>
      </c>
      <c r="C11" s="27" t="s">
        <v>39</v>
      </c>
      <c r="D11" s="27" t="s">
        <v>34</v>
      </c>
      <c r="E11" s="27" t="s">
        <v>34</v>
      </c>
      <c r="F11" s="28">
        <v>1</v>
      </c>
      <c r="G11" s="28">
        <v>1</v>
      </c>
      <c r="H11" s="27" t="s">
        <v>35</v>
      </c>
      <c r="I11" s="27" t="s">
        <v>16</v>
      </c>
      <c r="J11" s="27" t="s">
        <v>6</v>
      </c>
      <c r="K11" s="28">
        <v>3</v>
      </c>
      <c r="L11" s="28">
        <v>30</v>
      </c>
      <c r="M11" s="28">
        <v>81</v>
      </c>
      <c r="N11" s="29">
        <f t="shared" si="0"/>
        <v>30</v>
      </c>
      <c r="O11" s="30">
        <f t="shared" si="1"/>
        <v>81</v>
      </c>
      <c r="P11" s="31"/>
      <c r="Q11" s="35" t="s">
        <v>652</v>
      </c>
    </row>
    <row r="12" spans="1:23" ht="78.75" x14ac:dyDescent="0.2">
      <c r="A12" s="26" t="s">
        <v>403</v>
      </c>
      <c r="B12" s="27" t="s">
        <v>40</v>
      </c>
      <c r="C12" s="27" t="s">
        <v>1013</v>
      </c>
      <c r="D12" s="27" t="s">
        <v>979</v>
      </c>
      <c r="E12" s="27" t="s">
        <v>41</v>
      </c>
      <c r="F12" s="28">
        <v>12</v>
      </c>
      <c r="G12" s="28">
        <v>2</v>
      </c>
      <c r="H12" s="27" t="s">
        <v>512</v>
      </c>
      <c r="I12" s="27" t="s">
        <v>13</v>
      </c>
      <c r="J12" s="27" t="s">
        <v>6</v>
      </c>
      <c r="K12" s="28">
        <v>3</v>
      </c>
      <c r="L12" s="28">
        <v>50</v>
      </c>
      <c r="M12" s="28">
        <v>135</v>
      </c>
      <c r="N12" s="29">
        <f t="shared" si="0"/>
        <v>8.3333333333333339</v>
      </c>
      <c r="O12" s="30">
        <f t="shared" si="1"/>
        <v>22.5</v>
      </c>
      <c r="P12" s="31"/>
      <c r="Q12" s="35" t="s">
        <v>653</v>
      </c>
    </row>
    <row r="13" spans="1:23" ht="78.75" x14ac:dyDescent="0.2">
      <c r="A13" s="26" t="s">
        <v>404</v>
      </c>
      <c r="B13" s="27" t="s">
        <v>42</v>
      </c>
      <c r="C13" s="27" t="s">
        <v>43</v>
      </c>
      <c r="D13" s="27" t="s">
        <v>852</v>
      </c>
      <c r="E13" s="27" t="s">
        <v>45</v>
      </c>
      <c r="F13" s="28">
        <v>13</v>
      </c>
      <c r="G13" s="28">
        <v>1</v>
      </c>
      <c r="H13" s="27" t="s">
        <v>513</v>
      </c>
      <c r="I13" s="27" t="s">
        <v>13</v>
      </c>
      <c r="J13" s="27" t="s">
        <v>44</v>
      </c>
      <c r="K13" s="28">
        <v>1</v>
      </c>
      <c r="L13" s="28">
        <v>25</v>
      </c>
      <c r="M13" s="28">
        <v>67.5</v>
      </c>
      <c r="N13" s="29">
        <f t="shared" si="0"/>
        <v>1.9230769230769231</v>
      </c>
      <c r="O13" s="30">
        <f t="shared" si="1"/>
        <v>5.1923076923076925</v>
      </c>
      <c r="P13" s="31"/>
      <c r="Q13" s="35" t="s">
        <v>654</v>
      </c>
    </row>
    <row r="14" spans="1:23" ht="47.25" x14ac:dyDescent="0.2">
      <c r="A14" s="26" t="s">
        <v>405</v>
      </c>
      <c r="B14" s="27" t="s">
        <v>46</v>
      </c>
      <c r="C14" s="27" t="s">
        <v>47</v>
      </c>
      <c r="D14" s="27" t="s">
        <v>48</v>
      </c>
      <c r="E14" s="27" t="s">
        <v>48</v>
      </c>
      <c r="F14" s="28">
        <v>3</v>
      </c>
      <c r="G14" s="28">
        <v>3</v>
      </c>
      <c r="H14" s="27" t="s">
        <v>980</v>
      </c>
      <c r="I14" s="27" t="s">
        <v>291</v>
      </c>
      <c r="J14" s="27" t="s">
        <v>6</v>
      </c>
      <c r="K14" s="28">
        <v>3</v>
      </c>
      <c r="L14" s="28">
        <v>40</v>
      </c>
      <c r="M14" s="28">
        <v>108</v>
      </c>
      <c r="N14" s="29">
        <f t="shared" si="0"/>
        <v>40</v>
      </c>
      <c r="O14" s="30">
        <f t="shared" si="1"/>
        <v>108</v>
      </c>
      <c r="P14" s="31"/>
      <c r="Q14" s="35" t="s">
        <v>389</v>
      </c>
      <c r="R14" s="4"/>
      <c r="S14" s="5"/>
      <c r="T14" s="5"/>
      <c r="U14" s="5"/>
      <c r="V14" s="5"/>
      <c r="W14" s="5"/>
    </row>
    <row r="15" spans="1:23" ht="47.25" x14ac:dyDescent="0.2">
      <c r="A15" s="26" t="s">
        <v>406</v>
      </c>
      <c r="B15" s="27" t="s">
        <v>49</v>
      </c>
      <c r="C15" s="27" t="s">
        <v>50</v>
      </c>
      <c r="D15" s="27" t="s">
        <v>853</v>
      </c>
      <c r="E15" s="27" t="s">
        <v>856</v>
      </c>
      <c r="F15" s="28">
        <v>4</v>
      </c>
      <c r="G15" s="28">
        <v>3</v>
      </c>
      <c r="H15" s="27" t="s">
        <v>981</v>
      </c>
      <c r="I15" s="27" t="s">
        <v>51</v>
      </c>
      <c r="J15" s="27" t="s">
        <v>6</v>
      </c>
      <c r="K15" s="28">
        <v>3</v>
      </c>
      <c r="L15" s="28">
        <v>25</v>
      </c>
      <c r="M15" s="28">
        <v>68</v>
      </c>
      <c r="N15" s="29">
        <f t="shared" si="0"/>
        <v>18.75</v>
      </c>
      <c r="O15" s="30">
        <f t="shared" si="1"/>
        <v>51</v>
      </c>
      <c r="P15" s="31"/>
      <c r="Q15" s="35" t="s">
        <v>655</v>
      </c>
    </row>
    <row r="16" spans="1:23" ht="47.25" x14ac:dyDescent="0.2">
      <c r="A16" s="26" t="s">
        <v>407</v>
      </c>
      <c r="B16" s="27" t="s">
        <v>52</v>
      </c>
      <c r="C16" s="27" t="s">
        <v>192</v>
      </c>
      <c r="D16" s="27" t="s">
        <v>857</v>
      </c>
      <c r="E16" s="27" t="s">
        <v>863</v>
      </c>
      <c r="F16" s="28">
        <v>4</v>
      </c>
      <c r="G16" s="28">
        <v>3</v>
      </c>
      <c r="H16" s="27" t="s">
        <v>194</v>
      </c>
      <c r="I16" s="27" t="s">
        <v>22</v>
      </c>
      <c r="J16" s="27" t="s">
        <v>193</v>
      </c>
      <c r="K16" s="28">
        <v>1</v>
      </c>
      <c r="L16" s="28">
        <v>22.5</v>
      </c>
      <c r="M16" s="28">
        <v>54</v>
      </c>
      <c r="N16" s="29">
        <f t="shared" si="0"/>
        <v>16.875</v>
      </c>
      <c r="O16" s="30">
        <f t="shared" si="1"/>
        <v>40.5</v>
      </c>
      <c r="P16" s="31"/>
      <c r="Q16" s="35" t="s">
        <v>864</v>
      </c>
    </row>
    <row r="17" spans="1:25" ht="63" x14ac:dyDescent="0.2">
      <c r="A17" s="26" t="s">
        <v>379</v>
      </c>
      <c r="B17" s="27" t="s">
        <v>53</v>
      </c>
      <c r="C17" s="27" t="s">
        <v>54</v>
      </c>
      <c r="D17" s="27" t="s">
        <v>854</v>
      </c>
      <c r="E17" s="27" t="s">
        <v>55</v>
      </c>
      <c r="F17" s="28">
        <v>2</v>
      </c>
      <c r="G17" s="28">
        <v>1</v>
      </c>
      <c r="H17" s="27" t="s">
        <v>514</v>
      </c>
      <c r="I17" s="27" t="s">
        <v>51</v>
      </c>
      <c r="J17" s="27" t="s">
        <v>6</v>
      </c>
      <c r="K17" s="28">
        <v>3</v>
      </c>
      <c r="L17" s="28">
        <v>25</v>
      </c>
      <c r="M17" s="28">
        <v>68</v>
      </c>
      <c r="N17" s="29">
        <f t="shared" si="0"/>
        <v>12.5</v>
      </c>
      <c r="O17" s="30">
        <f t="shared" si="1"/>
        <v>34</v>
      </c>
      <c r="P17" s="31"/>
      <c r="Q17" s="35" t="s">
        <v>864</v>
      </c>
    </row>
    <row r="18" spans="1:25" ht="63" x14ac:dyDescent="0.2">
      <c r="A18" s="26" t="s">
        <v>408</v>
      </c>
      <c r="B18" s="27" t="s">
        <v>56</v>
      </c>
      <c r="C18" s="27" t="s">
        <v>982</v>
      </c>
      <c r="D18" s="27" t="s">
        <v>855</v>
      </c>
      <c r="E18" s="27" t="s">
        <v>57</v>
      </c>
      <c r="F18" s="28">
        <v>4</v>
      </c>
      <c r="G18" s="28">
        <v>1</v>
      </c>
      <c r="H18" s="27" t="s">
        <v>515</v>
      </c>
      <c r="I18" s="27" t="s">
        <v>58</v>
      </c>
      <c r="J18" s="27" t="s">
        <v>6</v>
      </c>
      <c r="K18" s="28">
        <v>3</v>
      </c>
      <c r="L18" s="28">
        <v>25</v>
      </c>
      <c r="M18" s="28">
        <v>68</v>
      </c>
      <c r="N18" s="29">
        <f t="shared" si="0"/>
        <v>6.25</v>
      </c>
      <c r="O18" s="30">
        <f t="shared" si="1"/>
        <v>17</v>
      </c>
      <c r="P18" s="31"/>
      <c r="Q18" s="35" t="s">
        <v>57</v>
      </c>
      <c r="R18" s="5"/>
      <c r="S18" s="5"/>
      <c r="T18" s="5"/>
      <c r="U18" s="5"/>
      <c r="V18" s="5"/>
      <c r="W18" s="5"/>
      <c r="X18" s="5"/>
      <c r="Y18" s="5"/>
    </row>
    <row r="19" spans="1:25" ht="47.25" x14ac:dyDescent="0.2">
      <c r="A19" s="26" t="s">
        <v>409</v>
      </c>
      <c r="B19" s="27" t="s">
        <v>59</v>
      </c>
      <c r="C19" s="27" t="s">
        <v>60</v>
      </c>
      <c r="D19" s="27" t="s">
        <v>983</v>
      </c>
      <c r="E19" s="27" t="s">
        <v>61</v>
      </c>
      <c r="F19" s="28">
        <v>3</v>
      </c>
      <c r="G19" s="28">
        <v>1</v>
      </c>
      <c r="H19" s="27" t="s">
        <v>62</v>
      </c>
      <c r="I19" s="27" t="s">
        <v>13</v>
      </c>
      <c r="J19" s="27" t="s">
        <v>984</v>
      </c>
      <c r="K19" s="28">
        <v>1</v>
      </c>
      <c r="L19" s="28">
        <v>25</v>
      </c>
      <c r="M19" s="28">
        <v>67.5</v>
      </c>
      <c r="N19" s="29">
        <f t="shared" si="0"/>
        <v>8.3333333333333339</v>
      </c>
      <c r="O19" s="30">
        <f t="shared" si="1"/>
        <v>22.5</v>
      </c>
      <c r="P19" s="31"/>
      <c r="Q19" s="35" t="s">
        <v>656</v>
      </c>
    </row>
    <row r="20" spans="1:25" ht="63" x14ac:dyDescent="0.2">
      <c r="A20" s="26" t="s">
        <v>410</v>
      </c>
      <c r="B20" s="27" t="s">
        <v>63</v>
      </c>
      <c r="C20" s="27" t="s">
        <v>64</v>
      </c>
      <c r="D20" s="27" t="s">
        <v>858</v>
      </c>
      <c r="E20" s="27" t="s">
        <v>61</v>
      </c>
      <c r="F20" s="28">
        <v>7</v>
      </c>
      <c r="G20" s="28">
        <v>1</v>
      </c>
      <c r="H20" s="27" t="s">
        <v>516</v>
      </c>
      <c r="I20" s="27" t="s">
        <v>22</v>
      </c>
      <c r="J20" s="27" t="s">
        <v>517</v>
      </c>
      <c r="K20" s="28">
        <v>1</v>
      </c>
      <c r="L20" s="28">
        <v>22.5</v>
      </c>
      <c r="M20" s="28">
        <v>54</v>
      </c>
      <c r="N20" s="29">
        <f t="shared" si="0"/>
        <v>3.2142857142857144</v>
      </c>
      <c r="O20" s="30">
        <f t="shared" si="1"/>
        <v>7.7142857142857144</v>
      </c>
      <c r="P20" s="31"/>
      <c r="Q20" s="35" t="s">
        <v>656</v>
      </c>
    </row>
    <row r="21" spans="1:25" ht="78.75" x14ac:dyDescent="0.2">
      <c r="A21" s="26" t="s">
        <v>411</v>
      </c>
      <c r="B21" s="27" t="s">
        <v>65</v>
      </c>
      <c r="C21" s="27" t="s">
        <v>66</v>
      </c>
      <c r="D21" s="27" t="s">
        <v>985</v>
      </c>
      <c r="E21" s="27" t="s">
        <v>61</v>
      </c>
      <c r="F21" s="28">
        <v>3</v>
      </c>
      <c r="G21" s="28">
        <v>1</v>
      </c>
      <c r="H21" s="27" t="s">
        <v>67</v>
      </c>
      <c r="I21" s="27" t="s">
        <v>22</v>
      </c>
      <c r="J21" s="27" t="s">
        <v>802</v>
      </c>
      <c r="K21" s="28">
        <v>1</v>
      </c>
      <c r="L21" s="28">
        <v>22.5</v>
      </c>
      <c r="M21" s="28">
        <v>54</v>
      </c>
      <c r="N21" s="29">
        <f t="shared" si="0"/>
        <v>7.5</v>
      </c>
      <c r="O21" s="30">
        <f t="shared" si="1"/>
        <v>18</v>
      </c>
      <c r="P21" s="31"/>
      <c r="Q21" s="35" t="s">
        <v>656</v>
      </c>
    </row>
    <row r="22" spans="1:25" ht="63" x14ac:dyDescent="0.2">
      <c r="A22" s="26" t="s">
        <v>412</v>
      </c>
      <c r="B22" s="27" t="s">
        <v>68</v>
      </c>
      <c r="C22" s="27" t="s">
        <v>69</v>
      </c>
      <c r="D22" s="27" t="s">
        <v>859</v>
      </c>
      <c r="E22" s="27" t="s">
        <v>61</v>
      </c>
      <c r="F22" s="28">
        <v>8</v>
      </c>
      <c r="G22" s="28">
        <v>1</v>
      </c>
      <c r="H22" s="27" t="s">
        <v>70</v>
      </c>
      <c r="I22" s="27" t="s">
        <v>16</v>
      </c>
      <c r="J22" s="27" t="s">
        <v>803</v>
      </c>
      <c r="K22" s="28">
        <v>1</v>
      </c>
      <c r="L22" s="28">
        <v>20</v>
      </c>
      <c r="M22" s="28">
        <v>40.5</v>
      </c>
      <c r="N22" s="29">
        <f t="shared" si="0"/>
        <v>2.5</v>
      </c>
      <c r="O22" s="30">
        <f t="shared" si="1"/>
        <v>5.0625</v>
      </c>
      <c r="P22" s="31"/>
      <c r="Q22" s="35" t="s">
        <v>656</v>
      </c>
    </row>
    <row r="23" spans="1:25" ht="47.25" x14ac:dyDescent="0.2">
      <c r="A23" s="26" t="s">
        <v>413</v>
      </c>
      <c r="B23" s="27" t="s">
        <v>71</v>
      </c>
      <c r="C23" s="27" t="s">
        <v>851</v>
      </c>
      <c r="D23" s="27" t="s">
        <v>860</v>
      </c>
      <c r="E23" s="27" t="s">
        <v>61</v>
      </c>
      <c r="F23" s="28">
        <v>2</v>
      </c>
      <c r="G23" s="28">
        <v>1</v>
      </c>
      <c r="H23" s="27" t="s">
        <v>72</v>
      </c>
      <c r="I23" s="27" t="s">
        <v>22</v>
      </c>
      <c r="J23" s="27" t="s">
        <v>6</v>
      </c>
      <c r="K23" s="28">
        <v>3</v>
      </c>
      <c r="L23" s="28">
        <v>40</v>
      </c>
      <c r="M23" s="28">
        <v>108</v>
      </c>
      <c r="N23" s="29">
        <f t="shared" si="0"/>
        <v>20</v>
      </c>
      <c r="O23" s="30">
        <f t="shared" si="1"/>
        <v>54</v>
      </c>
      <c r="P23" s="31"/>
      <c r="Q23" s="35" t="s">
        <v>656</v>
      </c>
    </row>
    <row r="24" spans="1:25" ht="31.5" x14ac:dyDescent="0.2">
      <c r="A24" s="26" t="s">
        <v>414</v>
      </c>
      <c r="B24" s="27" t="s">
        <v>73</v>
      </c>
      <c r="C24" s="27" t="s">
        <v>74</v>
      </c>
      <c r="D24" s="27" t="s">
        <v>75</v>
      </c>
      <c r="E24" s="27" t="s">
        <v>75</v>
      </c>
      <c r="F24" s="28">
        <v>2</v>
      </c>
      <c r="G24" s="28">
        <v>2</v>
      </c>
      <c r="H24" s="27" t="s">
        <v>808</v>
      </c>
      <c r="I24" s="27" t="s">
        <v>58</v>
      </c>
      <c r="J24" s="27" t="s">
        <v>6</v>
      </c>
      <c r="K24" s="28">
        <v>3</v>
      </c>
      <c r="L24" s="28">
        <v>25</v>
      </c>
      <c r="M24" s="28">
        <v>68</v>
      </c>
      <c r="N24" s="29">
        <f t="shared" si="0"/>
        <v>25</v>
      </c>
      <c r="O24" s="30">
        <f t="shared" si="1"/>
        <v>68</v>
      </c>
      <c r="P24" s="31"/>
      <c r="Q24" s="35" t="s">
        <v>525</v>
      </c>
      <c r="R24" s="4"/>
      <c r="S24" s="5"/>
      <c r="T24" s="5"/>
      <c r="U24" s="5"/>
      <c r="V24" s="5"/>
      <c r="W24" s="5"/>
    </row>
    <row r="25" spans="1:25" ht="47.25" x14ac:dyDescent="0.2">
      <c r="A25" s="26" t="s">
        <v>415</v>
      </c>
      <c r="B25" s="27" t="s">
        <v>76</v>
      </c>
      <c r="C25" s="27" t="s">
        <v>77</v>
      </c>
      <c r="D25" s="27" t="s">
        <v>78</v>
      </c>
      <c r="E25" s="27" t="s">
        <v>78</v>
      </c>
      <c r="F25" s="28">
        <v>3</v>
      </c>
      <c r="G25" s="28">
        <v>3</v>
      </c>
      <c r="H25" s="27" t="s">
        <v>808</v>
      </c>
      <c r="I25" s="27" t="s">
        <v>58</v>
      </c>
      <c r="J25" s="27" t="s">
        <v>6</v>
      </c>
      <c r="K25" s="28">
        <v>3</v>
      </c>
      <c r="L25" s="28">
        <v>25</v>
      </c>
      <c r="M25" s="28">
        <v>68</v>
      </c>
      <c r="N25" s="29">
        <f t="shared" si="0"/>
        <v>25</v>
      </c>
      <c r="O25" s="30">
        <f t="shared" si="1"/>
        <v>68</v>
      </c>
      <c r="P25" s="31"/>
      <c r="Q25" s="35" t="s">
        <v>525</v>
      </c>
    </row>
    <row r="26" spans="1:25" ht="31.5" x14ac:dyDescent="0.2">
      <c r="A26" s="26" t="s">
        <v>416</v>
      </c>
      <c r="B26" s="27" t="s">
        <v>79</v>
      </c>
      <c r="C26" s="27" t="s">
        <v>80</v>
      </c>
      <c r="D26" s="27" t="s">
        <v>81</v>
      </c>
      <c r="E26" s="27" t="s">
        <v>81</v>
      </c>
      <c r="F26" s="28">
        <v>1</v>
      </c>
      <c r="G26" s="28">
        <v>1</v>
      </c>
      <c r="H26" s="27" t="s">
        <v>808</v>
      </c>
      <c r="I26" s="27" t="s">
        <v>58</v>
      </c>
      <c r="J26" s="27" t="s">
        <v>6</v>
      </c>
      <c r="K26" s="28">
        <v>3</v>
      </c>
      <c r="L26" s="28">
        <v>25</v>
      </c>
      <c r="M26" s="28">
        <v>68</v>
      </c>
      <c r="N26" s="29">
        <f t="shared" si="0"/>
        <v>25</v>
      </c>
      <c r="O26" s="30">
        <f t="shared" si="1"/>
        <v>68</v>
      </c>
      <c r="P26" s="31"/>
      <c r="Q26" s="35" t="s">
        <v>525</v>
      </c>
    </row>
    <row r="27" spans="1:25" ht="31.5" x14ac:dyDescent="0.2">
      <c r="A27" s="26" t="s">
        <v>417</v>
      </c>
      <c r="B27" s="27" t="s">
        <v>82</v>
      </c>
      <c r="C27" s="27" t="s">
        <v>83</v>
      </c>
      <c r="D27" s="27" t="s">
        <v>81</v>
      </c>
      <c r="E27" s="27" t="s">
        <v>81</v>
      </c>
      <c r="F27" s="28">
        <v>1</v>
      </c>
      <c r="G27" s="28">
        <v>1</v>
      </c>
      <c r="H27" s="27" t="s">
        <v>808</v>
      </c>
      <c r="I27" s="27" t="s">
        <v>58</v>
      </c>
      <c r="J27" s="27" t="s">
        <v>6</v>
      </c>
      <c r="K27" s="28">
        <v>3</v>
      </c>
      <c r="L27" s="28">
        <v>25</v>
      </c>
      <c r="M27" s="28">
        <v>68</v>
      </c>
      <c r="N27" s="29">
        <f t="shared" si="0"/>
        <v>25</v>
      </c>
      <c r="O27" s="30">
        <f t="shared" si="1"/>
        <v>68</v>
      </c>
      <c r="P27" s="31"/>
      <c r="Q27" s="35" t="s">
        <v>525</v>
      </c>
    </row>
    <row r="28" spans="1:25" ht="78.75" x14ac:dyDescent="0.2">
      <c r="A28" s="26" t="s">
        <v>418</v>
      </c>
      <c r="B28" s="27" t="s">
        <v>84</v>
      </c>
      <c r="C28" s="27" t="s">
        <v>826</v>
      </c>
      <c r="D28" s="27" t="s">
        <v>861</v>
      </c>
      <c r="E28" s="27" t="s">
        <v>86</v>
      </c>
      <c r="F28" s="28">
        <v>3</v>
      </c>
      <c r="G28" s="28">
        <v>1</v>
      </c>
      <c r="H28" s="27" t="s">
        <v>87</v>
      </c>
      <c r="I28" s="27" t="s">
        <v>16</v>
      </c>
      <c r="J28" s="27" t="s">
        <v>85</v>
      </c>
      <c r="K28" s="28">
        <v>1</v>
      </c>
      <c r="L28" s="28">
        <v>20</v>
      </c>
      <c r="M28" s="28">
        <v>40.5</v>
      </c>
      <c r="N28" s="29">
        <f t="shared" si="0"/>
        <v>6.666666666666667</v>
      </c>
      <c r="O28" s="30">
        <f t="shared" si="1"/>
        <v>13.5</v>
      </c>
      <c r="P28" s="31"/>
      <c r="Q28" s="35" t="s">
        <v>86</v>
      </c>
    </row>
    <row r="29" spans="1:25" ht="78.75" x14ac:dyDescent="0.2">
      <c r="A29" s="26" t="s">
        <v>419</v>
      </c>
      <c r="B29" s="27" t="s">
        <v>88</v>
      </c>
      <c r="C29" s="27" t="s">
        <v>89</v>
      </c>
      <c r="D29" s="27" t="s">
        <v>862</v>
      </c>
      <c r="E29" s="27" t="s">
        <v>381</v>
      </c>
      <c r="F29" s="28">
        <v>13</v>
      </c>
      <c r="G29" s="28">
        <v>4</v>
      </c>
      <c r="H29" s="27" t="s">
        <v>793</v>
      </c>
      <c r="I29" s="27" t="s">
        <v>22</v>
      </c>
      <c r="J29" s="27" t="s">
        <v>85</v>
      </c>
      <c r="K29" s="28">
        <v>1</v>
      </c>
      <c r="L29" s="28">
        <v>22.5</v>
      </c>
      <c r="M29" s="28">
        <v>54</v>
      </c>
      <c r="N29" s="29">
        <f t="shared" si="0"/>
        <v>6.9230769230769234</v>
      </c>
      <c r="O29" s="30">
        <f t="shared" si="1"/>
        <v>16.615384615384617</v>
      </c>
      <c r="P29" s="31"/>
      <c r="Q29" s="35" t="s">
        <v>754</v>
      </c>
      <c r="R29" s="5"/>
      <c r="S29" s="5"/>
      <c r="T29" s="5"/>
      <c r="U29" s="5"/>
      <c r="V29" s="5"/>
    </row>
    <row r="30" spans="1:25" ht="31.5" x14ac:dyDescent="0.2">
      <c r="A30" s="26" t="s">
        <v>420</v>
      </c>
      <c r="B30" s="27" t="s">
        <v>90</v>
      </c>
      <c r="C30" s="27" t="s">
        <v>91</v>
      </c>
      <c r="D30" s="27" t="s">
        <v>865</v>
      </c>
      <c r="E30" s="27" t="s">
        <v>93</v>
      </c>
      <c r="F30" s="28">
        <v>5</v>
      </c>
      <c r="G30" s="28">
        <v>1</v>
      </c>
      <c r="H30" s="27" t="s">
        <v>794</v>
      </c>
      <c r="I30" s="27" t="s">
        <v>22</v>
      </c>
      <c r="J30" s="27" t="s">
        <v>92</v>
      </c>
      <c r="K30" s="28">
        <v>1</v>
      </c>
      <c r="L30" s="28">
        <v>22.5</v>
      </c>
      <c r="M30" s="28">
        <v>54</v>
      </c>
      <c r="N30" s="29">
        <f t="shared" si="0"/>
        <v>4.5</v>
      </c>
      <c r="O30" s="30">
        <f t="shared" si="1"/>
        <v>10.8</v>
      </c>
      <c r="P30" s="31"/>
      <c r="Q30" s="35" t="s">
        <v>658</v>
      </c>
    </row>
    <row r="31" spans="1:25" ht="63" x14ac:dyDescent="0.2">
      <c r="A31" s="26" t="s">
        <v>421</v>
      </c>
      <c r="B31" s="27" t="s">
        <v>94</v>
      </c>
      <c r="C31" s="27" t="s">
        <v>95</v>
      </c>
      <c r="D31" s="27" t="s">
        <v>986</v>
      </c>
      <c r="E31" s="27" t="s">
        <v>96</v>
      </c>
      <c r="F31" s="28">
        <v>5</v>
      </c>
      <c r="G31" s="28">
        <v>3</v>
      </c>
      <c r="H31" s="27" t="s">
        <v>518</v>
      </c>
      <c r="I31" s="27" t="s">
        <v>22</v>
      </c>
      <c r="J31" s="27" t="s">
        <v>6</v>
      </c>
      <c r="K31" s="28">
        <v>3</v>
      </c>
      <c r="L31" s="28">
        <v>40</v>
      </c>
      <c r="M31" s="28">
        <v>108</v>
      </c>
      <c r="N31" s="29">
        <f t="shared" si="0"/>
        <v>24</v>
      </c>
      <c r="O31" s="30">
        <f t="shared" si="1"/>
        <v>64.800000000000011</v>
      </c>
      <c r="P31" s="31"/>
      <c r="Q31" s="35" t="s">
        <v>659</v>
      </c>
    </row>
    <row r="32" spans="1:25" s="22" customFormat="1" ht="94.5" x14ac:dyDescent="0.2">
      <c r="A32" s="26" t="s">
        <v>422</v>
      </c>
      <c r="B32" s="27" t="s">
        <v>97</v>
      </c>
      <c r="C32" s="27" t="s">
        <v>98</v>
      </c>
      <c r="D32" s="27" t="s">
        <v>845</v>
      </c>
      <c r="E32" s="27" t="s">
        <v>99</v>
      </c>
      <c r="F32" s="28">
        <v>9</v>
      </c>
      <c r="G32" s="28">
        <v>7</v>
      </c>
      <c r="H32" s="27" t="s">
        <v>100</v>
      </c>
      <c r="I32" s="27" t="s">
        <v>22</v>
      </c>
      <c r="J32" s="27" t="s">
        <v>6</v>
      </c>
      <c r="K32" s="28">
        <v>3</v>
      </c>
      <c r="L32" s="28">
        <v>40</v>
      </c>
      <c r="M32" s="28">
        <v>108</v>
      </c>
      <c r="N32" s="29">
        <f t="shared" si="0"/>
        <v>31.111111111111114</v>
      </c>
      <c r="O32" s="30">
        <f t="shared" si="1"/>
        <v>84</v>
      </c>
      <c r="P32" s="31"/>
      <c r="Q32" s="35" t="s">
        <v>659</v>
      </c>
    </row>
    <row r="33" spans="1:22" ht="63" x14ac:dyDescent="0.2">
      <c r="A33" s="26" t="s">
        <v>423</v>
      </c>
      <c r="B33" s="27" t="s">
        <v>101</v>
      </c>
      <c r="C33" s="27" t="s">
        <v>102</v>
      </c>
      <c r="D33" s="27" t="s">
        <v>866</v>
      </c>
      <c r="E33" s="27" t="s">
        <v>103</v>
      </c>
      <c r="F33" s="28">
        <v>7</v>
      </c>
      <c r="G33" s="28">
        <v>1</v>
      </c>
      <c r="H33" s="27" t="s">
        <v>104</v>
      </c>
      <c r="I33" s="27" t="s">
        <v>22</v>
      </c>
      <c r="J33" s="27" t="s">
        <v>6</v>
      </c>
      <c r="K33" s="28">
        <v>3</v>
      </c>
      <c r="L33" s="28">
        <v>40</v>
      </c>
      <c r="M33" s="28">
        <v>108</v>
      </c>
      <c r="N33" s="29">
        <f t="shared" si="0"/>
        <v>5.7142857142857144</v>
      </c>
      <c r="O33" s="30">
        <f t="shared" si="1"/>
        <v>15.428571428571429</v>
      </c>
      <c r="P33" s="31"/>
      <c r="Q33" s="35" t="s">
        <v>103</v>
      </c>
    </row>
    <row r="34" spans="1:22" ht="47.25" x14ac:dyDescent="0.2">
      <c r="A34" s="26" t="s">
        <v>424</v>
      </c>
      <c r="B34" s="27" t="s">
        <v>105</v>
      </c>
      <c r="C34" s="27" t="s">
        <v>106</v>
      </c>
      <c r="D34" s="27" t="s">
        <v>867</v>
      </c>
      <c r="E34" s="27" t="s">
        <v>103</v>
      </c>
      <c r="F34" s="28">
        <v>5</v>
      </c>
      <c r="G34" s="28">
        <v>1</v>
      </c>
      <c r="H34" s="27" t="s">
        <v>104</v>
      </c>
      <c r="I34" s="27" t="s">
        <v>22</v>
      </c>
      <c r="J34" s="27" t="s">
        <v>6</v>
      </c>
      <c r="K34" s="28">
        <v>3</v>
      </c>
      <c r="L34" s="28">
        <v>40</v>
      </c>
      <c r="M34" s="28">
        <v>108</v>
      </c>
      <c r="N34" s="29">
        <f t="shared" si="0"/>
        <v>8</v>
      </c>
      <c r="O34" s="30">
        <f t="shared" si="1"/>
        <v>21.6</v>
      </c>
      <c r="P34" s="31"/>
      <c r="Q34" s="35" t="s">
        <v>103</v>
      </c>
    </row>
    <row r="35" spans="1:22" ht="47.25" x14ac:dyDescent="0.2">
      <c r="A35" s="26" t="s">
        <v>425</v>
      </c>
      <c r="B35" s="27" t="s">
        <v>107</v>
      </c>
      <c r="C35" s="27" t="s">
        <v>108</v>
      </c>
      <c r="D35" s="27" t="s">
        <v>110</v>
      </c>
      <c r="E35" s="27" t="s">
        <v>110</v>
      </c>
      <c r="F35" s="28">
        <v>1</v>
      </c>
      <c r="G35" s="28">
        <v>1</v>
      </c>
      <c r="H35" s="27" t="s">
        <v>868</v>
      </c>
      <c r="I35" s="27" t="s">
        <v>22</v>
      </c>
      <c r="J35" s="27" t="s">
        <v>109</v>
      </c>
      <c r="K35" s="28">
        <v>1</v>
      </c>
      <c r="L35" s="28">
        <v>22.5</v>
      </c>
      <c r="M35" s="28">
        <v>54</v>
      </c>
      <c r="N35" s="29">
        <f t="shared" si="0"/>
        <v>22.5</v>
      </c>
      <c r="O35" s="30">
        <f t="shared" si="1"/>
        <v>54</v>
      </c>
      <c r="P35" s="31"/>
      <c r="Q35" s="35" t="s">
        <v>110</v>
      </c>
    </row>
    <row r="36" spans="1:22" ht="31.5" x14ac:dyDescent="0.2">
      <c r="A36" s="26" t="s">
        <v>426</v>
      </c>
      <c r="B36" s="27" t="s">
        <v>111</v>
      </c>
      <c r="C36" s="27" t="s">
        <v>112</v>
      </c>
      <c r="D36" s="27" t="s">
        <v>869</v>
      </c>
      <c r="E36" s="27" t="s">
        <v>113</v>
      </c>
      <c r="F36" s="28">
        <v>3</v>
      </c>
      <c r="G36" s="28">
        <v>1</v>
      </c>
      <c r="H36" s="27" t="s">
        <v>519</v>
      </c>
      <c r="I36" s="27" t="s">
        <v>13</v>
      </c>
      <c r="J36" s="27" t="s">
        <v>766</v>
      </c>
      <c r="K36" s="28">
        <v>1</v>
      </c>
      <c r="L36" s="28">
        <v>25</v>
      </c>
      <c r="M36" s="28">
        <v>67.5</v>
      </c>
      <c r="N36" s="29">
        <f t="shared" si="0"/>
        <v>8.3333333333333339</v>
      </c>
      <c r="O36" s="30">
        <f t="shared" si="1"/>
        <v>22.5</v>
      </c>
      <c r="P36" s="31"/>
      <c r="Q36" s="35" t="s">
        <v>113</v>
      </c>
    </row>
    <row r="37" spans="1:22" ht="47.25" x14ac:dyDescent="0.2">
      <c r="A37" s="26" t="s">
        <v>427</v>
      </c>
      <c r="B37" s="27" t="s">
        <v>114</v>
      </c>
      <c r="C37" s="27" t="s">
        <v>115</v>
      </c>
      <c r="D37" s="27" t="s">
        <v>870</v>
      </c>
      <c r="E37" s="27" t="s">
        <v>113</v>
      </c>
      <c r="F37" s="28">
        <v>3</v>
      </c>
      <c r="G37" s="28">
        <v>1</v>
      </c>
      <c r="H37" s="27" t="s">
        <v>520</v>
      </c>
      <c r="I37" s="27" t="s">
        <v>22</v>
      </c>
      <c r="J37" s="27" t="s">
        <v>766</v>
      </c>
      <c r="K37" s="28">
        <v>1</v>
      </c>
      <c r="L37" s="28">
        <v>22.5</v>
      </c>
      <c r="M37" s="28">
        <v>54</v>
      </c>
      <c r="N37" s="29">
        <f t="shared" ref="N37:N68" si="2">L37/F37*G37</f>
        <v>7.5</v>
      </c>
      <c r="O37" s="30">
        <f t="shared" ref="O37:O68" si="3">M37/F37*G37</f>
        <v>18</v>
      </c>
      <c r="P37" s="31"/>
      <c r="Q37" s="35" t="s">
        <v>113</v>
      </c>
    </row>
    <row r="38" spans="1:22" ht="31.5" x14ac:dyDescent="0.2">
      <c r="A38" s="26" t="s">
        <v>428</v>
      </c>
      <c r="B38" s="27" t="s">
        <v>116</v>
      </c>
      <c r="C38" s="27" t="s">
        <v>117</v>
      </c>
      <c r="D38" s="27" t="s">
        <v>871</v>
      </c>
      <c r="E38" s="27" t="s">
        <v>113</v>
      </c>
      <c r="F38" s="28">
        <v>4</v>
      </c>
      <c r="G38" s="28">
        <v>1</v>
      </c>
      <c r="H38" s="27" t="s">
        <v>809</v>
      </c>
      <c r="I38" s="27" t="s">
        <v>51</v>
      </c>
      <c r="J38" s="27" t="s">
        <v>766</v>
      </c>
      <c r="K38" s="28">
        <v>1</v>
      </c>
      <c r="L38" s="28">
        <v>17.5</v>
      </c>
      <c r="M38" s="28">
        <v>40.5</v>
      </c>
      <c r="N38" s="29">
        <f t="shared" si="2"/>
        <v>4.375</v>
      </c>
      <c r="O38" s="30">
        <f t="shared" si="3"/>
        <v>10.125</v>
      </c>
      <c r="P38" s="31"/>
      <c r="Q38" s="35" t="s">
        <v>113</v>
      </c>
    </row>
    <row r="39" spans="1:22" ht="78.75" x14ac:dyDescent="0.2">
      <c r="A39" s="26" t="s">
        <v>429</v>
      </c>
      <c r="B39" s="27" t="s">
        <v>118</v>
      </c>
      <c r="C39" s="27" t="s">
        <v>119</v>
      </c>
      <c r="D39" s="27" t="s">
        <v>872</v>
      </c>
      <c r="E39" s="27" t="s">
        <v>873</v>
      </c>
      <c r="F39" s="28">
        <v>6</v>
      </c>
      <c r="G39" s="28">
        <v>5</v>
      </c>
      <c r="H39" s="27" t="s">
        <v>876</v>
      </c>
      <c r="I39" s="27" t="s">
        <v>51</v>
      </c>
      <c r="J39" s="27" t="s">
        <v>6</v>
      </c>
      <c r="K39" s="28">
        <v>3</v>
      </c>
      <c r="L39" s="28">
        <v>25</v>
      </c>
      <c r="M39" s="28">
        <v>68</v>
      </c>
      <c r="N39" s="29">
        <f t="shared" si="2"/>
        <v>20.833333333333336</v>
      </c>
      <c r="O39" s="30">
        <f t="shared" si="3"/>
        <v>56.666666666666671</v>
      </c>
      <c r="P39" s="31"/>
      <c r="Q39" s="35" t="s">
        <v>660</v>
      </c>
      <c r="R39" s="4"/>
      <c r="S39" s="4"/>
      <c r="T39" s="4"/>
      <c r="U39" s="4"/>
    </row>
    <row r="40" spans="1:22" ht="47.25" x14ac:dyDescent="0.2">
      <c r="A40" s="26" t="s">
        <v>430</v>
      </c>
      <c r="B40" s="27" t="s">
        <v>120</v>
      </c>
      <c r="C40" s="27" t="s">
        <v>521</v>
      </c>
      <c r="D40" s="27" t="s">
        <v>874</v>
      </c>
      <c r="E40" s="27" t="s">
        <v>121</v>
      </c>
      <c r="F40" s="28">
        <v>5</v>
      </c>
      <c r="G40" s="28">
        <v>1</v>
      </c>
      <c r="H40" s="27" t="s">
        <v>876</v>
      </c>
      <c r="I40" s="27" t="s">
        <v>51</v>
      </c>
      <c r="J40" s="27" t="s">
        <v>6</v>
      </c>
      <c r="K40" s="28">
        <v>3</v>
      </c>
      <c r="L40" s="28">
        <v>25</v>
      </c>
      <c r="M40" s="28">
        <v>68</v>
      </c>
      <c r="N40" s="29">
        <f t="shared" si="2"/>
        <v>5</v>
      </c>
      <c r="O40" s="30">
        <f t="shared" si="3"/>
        <v>13.6</v>
      </c>
      <c r="P40" s="31"/>
      <c r="Q40" s="35" t="s">
        <v>661</v>
      </c>
    </row>
    <row r="41" spans="1:22" ht="47.25" x14ac:dyDescent="0.2">
      <c r="A41" s="26" t="s">
        <v>431</v>
      </c>
      <c r="B41" s="27" t="s">
        <v>122</v>
      </c>
      <c r="C41" s="27" t="s">
        <v>123</v>
      </c>
      <c r="D41" s="27" t="s">
        <v>875</v>
      </c>
      <c r="E41" s="27" t="s">
        <v>124</v>
      </c>
      <c r="F41" s="28">
        <v>5</v>
      </c>
      <c r="G41" s="28">
        <v>1</v>
      </c>
      <c r="H41" s="27" t="s">
        <v>876</v>
      </c>
      <c r="I41" s="27" t="s">
        <v>51</v>
      </c>
      <c r="J41" s="27" t="s">
        <v>6</v>
      </c>
      <c r="K41" s="28">
        <v>3</v>
      </c>
      <c r="L41" s="28">
        <v>25</v>
      </c>
      <c r="M41" s="28">
        <v>68</v>
      </c>
      <c r="N41" s="29">
        <f t="shared" si="2"/>
        <v>5</v>
      </c>
      <c r="O41" s="30">
        <f t="shared" si="3"/>
        <v>13.6</v>
      </c>
      <c r="P41" s="31"/>
      <c r="Q41" s="35" t="s">
        <v>124</v>
      </c>
    </row>
    <row r="42" spans="1:22" ht="47.25" x14ac:dyDescent="0.2">
      <c r="A42" s="26" t="s">
        <v>432</v>
      </c>
      <c r="B42" s="27" t="s">
        <v>125</v>
      </c>
      <c r="C42" s="27" t="s">
        <v>126</v>
      </c>
      <c r="D42" s="27" t="s">
        <v>877</v>
      </c>
      <c r="E42" s="27" t="s">
        <v>127</v>
      </c>
      <c r="F42" s="28">
        <v>3</v>
      </c>
      <c r="G42" s="28">
        <v>1</v>
      </c>
      <c r="H42" s="27" t="s">
        <v>878</v>
      </c>
      <c r="I42" s="27" t="s">
        <v>51</v>
      </c>
      <c r="J42" s="27" t="s">
        <v>6</v>
      </c>
      <c r="K42" s="28">
        <v>3</v>
      </c>
      <c r="L42" s="28">
        <v>25</v>
      </c>
      <c r="M42" s="28">
        <v>68</v>
      </c>
      <c r="N42" s="29">
        <f t="shared" si="2"/>
        <v>8.3333333333333339</v>
      </c>
      <c r="O42" s="30">
        <f t="shared" si="3"/>
        <v>22.666666666666668</v>
      </c>
      <c r="P42" s="31"/>
      <c r="Q42" s="35" t="s">
        <v>662</v>
      </c>
    </row>
    <row r="43" spans="1:22" ht="47.25" x14ac:dyDescent="0.2">
      <c r="A43" s="26" t="s">
        <v>433</v>
      </c>
      <c r="B43" s="27" t="s">
        <v>128</v>
      </c>
      <c r="C43" s="27" t="s">
        <v>129</v>
      </c>
      <c r="D43" s="27" t="s">
        <v>879</v>
      </c>
      <c r="E43" s="27" t="s">
        <v>127</v>
      </c>
      <c r="F43" s="28">
        <v>4</v>
      </c>
      <c r="G43" s="28">
        <v>1</v>
      </c>
      <c r="H43" s="27" t="s">
        <v>878</v>
      </c>
      <c r="I43" s="27" t="s">
        <v>51</v>
      </c>
      <c r="J43" s="27" t="s">
        <v>6</v>
      </c>
      <c r="K43" s="28">
        <v>3</v>
      </c>
      <c r="L43" s="28">
        <v>25</v>
      </c>
      <c r="M43" s="28">
        <v>68</v>
      </c>
      <c r="N43" s="29">
        <f t="shared" si="2"/>
        <v>6.25</v>
      </c>
      <c r="O43" s="30">
        <f t="shared" si="3"/>
        <v>17</v>
      </c>
      <c r="P43" s="31"/>
      <c r="Q43" s="35" t="s">
        <v>662</v>
      </c>
    </row>
    <row r="44" spans="1:22" ht="63" x14ac:dyDescent="0.2">
      <c r="A44" s="26" t="s">
        <v>434</v>
      </c>
      <c r="B44" s="27" t="s">
        <v>130</v>
      </c>
      <c r="C44" s="27" t="s">
        <v>131</v>
      </c>
      <c r="D44" s="27" t="s">
        <v>880</v>
      </c>
      <c r="E44" s="27" t="s">
        <v>881</v>
      </c>
      <c r="F44" s="28">
        <v>6</v>
      </c>
      <c r="G44" s="28">
        <v>3</v>
      </c>
      <c r="H44" s="27" t="s">
        <v>810</v>
      </c>
      <c r="I44" s="27" t="s">
        <v>51</v>
      </c>
      <c r="J44" s="27" t="s">
        <v>6</v>
      </c>
      <c r="K44" s="28">
        <v>3</v>
      </c>
      <c r="L44" s="28">
        <v>25</v>
      </c>
      <c r="M44" s="28">
        <v>68</v>
      </c>
      <c r="N44" s="29">
        <f t="shared" si="2"/>
        <v>12.5</v>
      </c>
      <c r="O44" s="30">
        <f t="shared" si="3"/>
        <v>34</v>
      </c>
      <c r="P44" s="31"/>
      <c r="Q44" s="35" t="s">
        <v>663</v>
      </c>
    </row>
    <row r="45" spans="1:22" ht="63" x14ac:dyDescent="0.2">
      <c r="A45" s="26" t="s">
        <v>435</v>
      </c>
      <c r="B45" s="27" t="s">
        <v>132</v>
      </c>
      <c r="C45" s="27" t="s">
        <v>133</v>
      </c>
      <c r="D45" s="27" t="s">
        <v>882</v>
      </c>
      <c r="E45" s="27" t="s">
        <v>134</v>
      </c>
      <c r="F45" s="28">
        <v>4</v>
      </c>
      <c r="G45" s="28">
        <v>1</v>
      </c>
      <c r="H45" s="27" t="s">
        <v>811</v>
      </c>
      <c r="I45" s="27" t="s">
        <v>51</v>
      </c>
      <c r="J45" s="27" t="s">
        <v>6</v>
      </c>
      <c r="K45" s="28">
        <v>3</v>
      </c>
      <c r="L45" s="28">
        <v>25</v>
      </c>
      <c r="M45" s="28">
        <v>68</v>
      </c>
      <c r="N45" s="29">
        <f t="shared" si="2"/>
        <v>6.25</v>
      </c>
      <c r="O45" s="30">
        <f t="shared" si="3"/>
        <v>17</v>
      </c>
      <c r="P45" s="31"/>
      <c r="Q45" s="35" t="s">
        <v>134</v>
      </c>
    </row>
    <row r="46" spans="1:22" ht="110.25" x14ac:dyDescent="0.2">
      <c r="A46" s="26" t="s">
        <v>436</v>
      </c>
      <c r="B46" s="27" t="s">
        <v>135</v>
      </c>
      <c r="C46" s="27" t="s">
        <v>136</v>
      </c>
      <c r="D46" s="27" t="s">
        <v>1006</v>
      </c>
      <c r="E46" s="27" t="s">
        <v>137</v>
      </c>
      <c r="F46" s="28">
        <v>11</v>
      </c>
      <c r="G46" s="28">
        <v>0.5</v>
      </c>
      <c r="H46" s="27" t="s">
        <v>812</v>
      </c>
      <c r="I46" s="27" t="s">
        <v>13</v>
      </c>
      <c r="J46" s="27" t="s">
        <v>522</v>
      </c>
      <c r="K46" s="28">
        <v>1</v>
      </c>
      <c r="L46" s="28">
        <v>25</v>
      </c>
      <c r="M46" s="28">
        <v>67.5</v>
      </c>
      <c r="N46" s="29">
        <f t="shared" si="2"/>
        <v>1.1363636363636365</v>
      </c>
      <c r="O46" s="30">
        <f t="shared" si="3"/>
        <v>3.0681818181818183</v>
      </c>
      <c r="P46" s="31" t="s">
        <v>646</v>
      </c>
      <c r="Q46" s="35" t="s">
        <v>664</v>
      </c>
      <c r="R46" s="7"/>
      <c r="S46" s="7"/>
      <c r="T46" s="7"/>
      <c r="U46" s="7"/>
      <c r="V46" s="7"/>
    </row>
    <row r="47" spans="1:22" ht="78.75" x14ac:dyDescent="0.2">
      <c r="A47" s="26" t="s">
        <v>437</v>
      </c>
      <c r="B47" s="27" t="s">
        <v>138</v>
      </c>
      <c r="C47" s="27" t="s">
        <v>850</v>
      </c>
      <c r="D47" s="27" t="s">
        <v>1007</v>
      </c>
      <c r="E47" s="27" t="s">
        <v>137</v>
      </c>
      <c r="F47" s="28">
        <v>7</v>
      </c>
      <c r="G47" s="28">
        <v>0.5</v>
      </c>
      <c r="H47" s="27" t="s">
        <v>139</v>
      </c>
      <c r="I47" s="27" t="s">
        <v>13</v>
      </c>
      <c r="J47" s="27" t="s">
        <v>805</v>
      </c>
      <c r="K47" s="28">
        <v>1</v>
      </c>
      <c r="L47" s="28">
        <v>25</v>
      </c>
      <c r="M47" s="28">
        <v>67.5</v>
      </c>
      <c r="N47" s="29">
        <f t="shared" si="2"/>
        <v>1.7857142857142858</v>
      </c>
      <c r="O47" s="30">
        <f t="shared" si="3"/>
        <v>4.8214285714285712</v>
      </c>
      <c r="P47" s="31" t="s">
        <v>646</v>
      </c>
      <c r="Q47" s="35" t="s">
        <v>664</v>
      </c>
      <c r="R47" s="7"/>
      <c r="S47" s="7"/>
      <c r="T47" s="7"/>
      <c r="U47" s="7"/>
      <c r="V47" s="7"/>
    </row>
    <row r="48" spans="1:22" ht="63" x14ac:dyDescent="0.2">
      <c r="A48" s="26" t="s">
        <v>438</v>
      </c>
      <c r="B48" s="27" t="s">
        <v>140</v>
      </c>
      <c r="C48" s="27" t="s">
        <v>141</v>
      </c>
      <c r="D48" s="27" t="s">
        <v>1008</v>
      </c>
      <c r="E48" s="27" t="s">
        <v>137</v>
      </c>
      <c r="F48" s="28">
        <v>4</v>
      </c>
      <c r="G48" s="28">
        <v>0.5</v>
      </c>
      <c r="H48" s="27" t="s">
        <v>807</v>
      </c>
      <c r="I48" s="27" t="s">
        <v>22</v>
      </c>
      <c r="J48" s="27" t="s">
        <v>523</v>
      </c>
      <c r="K48" s="28">
        <v>1</v>
      </c>
      <c r="L48" s="28">
        <v>22.5</v>
      </c>
      <c r="M48" s="28">
        <v>54</v>
      </c>
      <c r="N48" s="29">
        <f t="shared" si="2"/>
        <v>2.8125</v>
      </c>
      <c r="O48" s="30">
        <f t="shared" si="3"/>
        <v>6.75</v>
      </c>
      <c r="P48" s="31" t="s">
        <v>646</v>
      </c>
      <c r="Q48" s="35" t="s">
        <v>664</v>
      </c>
      <c r="R48" s="7"/>
      <c r="S48" s="7"/>
      <c r="T48" s="7"/>
      <c r="U48" s="7"/>
      <c r="V48" s="7"/>
    </row>
    <row r="49" spans="1:22" ht="47.25" x14ac:dyDescent="0.2">
      <c r="A49" s="26" t="s">
        <v>439</v>
      </c>
      <c r="B49" s="27" t="s">
        <v>142</v>
      </c>
      <c r="C49" s="27" t="s">
        <v>143</v>
      </c>
      <c r="D49" s="27" t="s">
        <v>883</v>
      </c>
      <c r="E49" s="27" t="s">
        <v>144</v>
      </c>
      <c r="F49" s="28">
        <v>3</v>
      </c>
      <c r="G49" s="28">
        <v>1</v>
      </c>
      <c r="H49" s="27" t="s">
        <v>987</v>
      </c>
      <c r="I49" s="27" t="s">
        <v>51</v>
      </c>
      <c r="J49" s="27" t="s">
        <v>360</v>
      </c>
      <c r="K49" s="28">
        <v>1</v>
      </c>
      <c r="L49" s="28">
        <v>17.5</v>
      </c>
      <c r="M49" s="28">
        <v>40.5</v>
      </c>
      <c r="N49" s="29">
        <f t="shared" si="2"/>
        <v>5.833333333333333</v>
      </c>
      <c r="O49" s="30">
        <f t="shared" si="3"/>
        <v>13.5</v>
      </c>
      <c r="P49" s="31"/>
      <c r="Q49" s="35" t="s">
        <v>144</v>
      </c>
      <c r="R49" s="5"/>
      <c r="S49" s="5"/>
      <c r="T49" s="5"/>
      <c r="U49" s="5"/>
      <c r="V49" s="5"/>
    </row>
    <row r="50" spans="1:22" ht="47.25" x14ac:dyDescent="0.2">
      <c r="A50" s="26" t="s">
        <v>440</v>
      </c>
      <c r="B50" s="27" t="s">
        <v>145</v>
      </c>
      <c r="C50" s="27" t="s">
        <v>146</v>
      </c>
      <c r="D50" s="27" t="s">
        <v>884</v>
      </c>
      <c r="E50" s="27" t="s">
        <v>147</v>
      </c>
      <c r="F50" s="28">
        <v>3</v>
      </c>
      <c r="G50" s="28">
        <v>1</v>
      </c>
      <c r="H50" s="27" t="s">
        <v>878</v>
      </c>
      <c r="I50" s="27" t="s">
        <v>51</v>
      </c>
      <c r="J50" s="27" t="s">
        <v>6</v>
      </c>
      <c r="K50" s="28">
        <v>3</v>
      </c>
      <c r="L50" s="28">
        <v>25</v>
      </c>
      <c r="M50" s="28">
        <v>68</v>
      </c>
      <c r="N50" s="29">
        <f t="shared" si="2"/>
        <v>8.3333333333333339</v>
      </c>
      <c r="O50" s="30">
        <f t="shared" si="3"/>
        <v>22.666666666666668</v>
      </c>
      <c r="P50" s="31"/>
      <c r="Q50" s="35" t="s">
        <v>147</v>
      </c>
    </row>
    <row r="51" spans="1:22" ht="63" x14ac:dyDescent="0.2">
      <c r="A51" s="26" t="s">
        <v>441</v>
      </c>
      <c r="B51" s="27" t="s">
        <v>148</v>
      </c>
      <c r="C51" s="27" t="s">
        <v>149</v>
      </c>
      <c r="D51" s="27" t="s">
        <v>885</v>
      </c>
      <c r="E51" s="27" t="s">
        <v>382</v>
      </c>
      <c r="F51" s="28">
        <v>4</v>
      </c>
      <c r="G51" s="28">
        <v>2</v>
      </c>
      <c r="H51" s="27" t="s">
        <v>806</v>
      </c>
      <c r="I51" s="27" t="s">
        <v>22</v>
      </c>
      <c r="J51" s="27" t="s">
        <v>44</v>
      </c>
      <c r="K51" s="28">
        <v>1</v>
      </c>
      <c r="L51" s="28">
        <v>22.5</v>
      </c>
      <c r="M51" s="28">
        <v>54</v>
      </c>
      <c r="N51" s="29">
        <f t="shared" si="2"/>
        <v>11.25</v>
      </c>
      <c r="O51" s="30">
        <f t="shared" si="3"/>
        <v>27</v>
      </c>
      <c r="P51" s="31"/>
      <c r="Q51" s="35" t="s">
        <v>665</v>
      </c>
      <c r="R51" s="5"/>
      <c r="S51" s="5"/>
      <c r="T51" s="5"/>
      <c r="U51" s="5"/>
      <c r="V51" s="5"/>
    </row>
    <row r="52" spans="1:22" ht="78.75" x14ac:dyDescent="0.2">
      <c r="A52" s="26" t="s">
        <v>442</v>
      </c>
      <c r="B52" s="27" t="s">
        <v>150</v>
      </c>
      <c r="C52" s="27" t="s">
        <v>151</v>
      </c>
      <c r="D52" s="27" t="s">
        <v>152</v>
      </c>
      <c r="E52" s="27" t="s">
        <v>152</v>
      </c>
      <c r="F52" s="28">
        <v>2</v>
      </c>
      <c r="G52" s="28">
        <v>1.5</v>
      </c>
      <c r="H52" s="27" t="s">
        <v>153</v>
      </c>
      <c r="I52" s="27" t="s">
        <v>51</v>
      </c>
      <c r="J52" s="27" t="s">
        <v>44</v>
      </c>
      <c r="K52" s="28">
        <v>1</v>
      </c>
      <c r="L52" s="28">
        <v>17.5</v>
      </c>
      <c r="M52" s="28">
        <v>40.5</v>
      </c>
      <c r="N52" s="29">
        <f t="shared" si="2"/>
        <v>13.125</v>
      </c>
      <c r="O52" s="30">
        <f t="shared" si="3"/>
        <v>30.375</v>
      </c>
      <c r="P52" s="31" t="s">
        <v>746</v>
      </c>
      <c r="Q52" s="35" t="s">
        <v>665</v>
      </c>
    </row>
    <row r="53" spans="1:22" ht="78.75" x14ac:dyDescent="0.2">
      <c r="A53" s="26" t="s">
        <v>443</v>
      </c>
      <c r="B53" s="27" t="s">
        <v>154</v>
      </c>
      <c r="C53" s="27" t="s">
        <v>155</v>
      </c>
      <c r="D53" s="27" t="s">
        <v>886</v>
      </c>
      <c r="E53" s="27" t="s">
        <v>157</v>
      </c>
      <c r="F53" s="28">
        <v>8</v>
      </c>
      <c r="G53" s="28">
        <v>1</v>
      </c>
      <c r="H53" s="27" t="s">
        <v>158</v>
      </c>
      <c r="I53" s="27" t="s">
        <v>13</v>
      </c>
      <c r="J53" s="27" t="s">
        <v>156</v>
      </c>
      <c r="K53" s="28">
        <v>1</v>
      </c>
      <c r="L53" s="28">
        <v>25</v>
      </c>
      <c r="M53" s="28">
        <v>67.5</v>
      </c>
      <c r="N53" s="29">
        <f t="shared" si="2"/>
        <v>3.125</v>
      </c>
      <c r="O53" s="30">
        <f t="shared" si="3"/>
        <v>8.4375</v>
      </c>
      <c r="P53" s="31"/>
      <c r="Q53" s="35" t="s">
        <v>666</v>
      </c>
    </row>
    <row r="54" spans="1:22" ht="47.25" x14ac:dyDescent="0.2">
      <c r="A54" s="26" t="s">
        <v>444</v>
      </c>
      <c r="B54" s="27" t="s">
        <v>159</v>
      </c>
      <c r="C54" s="27" t="s">
        <v>160</v>
      </c>
      <c r="D54" s="27" t="s">
        <v>887</v>
      </c>
      <c r="E54" s="27" t="s">
        <v>162</v>
      </c>
      <c r="F54" s="28">
        <v>3</v>
      </c>
      <c r="G54" s="28">
        <v>0.5</v>
      </c>
      <c r="H54" s="27" t="s">
        <v>988</v>
      </c>
      <c r="I54" s="27" t="s">
        <v>22</v>
      </c>
      <c r="J54" s="27" t="s">
        <v>161</v>
      </c>
      <c r="K54" s="28">
        <v>1</v>
      </c>
      <c r="L54" s="28">
        <v>22.5</v>
      </c>
      <c r="M54" s="28">
        <v>54</v>
      </c>
      <c r="N54" s="29">
        <f t="shared" si="2"/>
        <v>3.75</v>
      </c>
      <c r="O54" s="30">
        <f t="shared" si="3"/>
        <v>9</v>
      </c>
      <c r="P54" s="31" t="s">
        <v>646</v>
      </c>
      <c r="Q54" s="35" t="s">
        <v>162</v>
      </c>
      <c r="R54" s="7"/>
      <c r="S54" s="7"/>
      <c r="T54" s="7"/>
      <c r="U54" s="7"/>
      <c r="V54" s="7"/>
    </row>
    <row r="55" spans="1:22" ht="47.25" x14ac:dyDescent="0.2">
      <c r="A55" s="26" t="s">
        <v>445</v>
      </c>
      <c r="B55" s="27" t="s">
        <v>163</v>
      </c>
      <c r="C55" s="27" t="s">
        <v>164</v>
      </c>
      <c r="D55" s="27" t="s">
        <v>888</v>
      </c>
      <c r="E55" s="27" t="s">
        <v>162</v>
      </c>
      <c r="F55" s="28">
        <v>3</v>
      </c>
      <c r="G55" s="28">
        <v>0.5</v>
      </c>
      <c r="H55" s="27" t="s">
        <v>989</v>
      </c>
      <c r="I55" s="27" t="s">
        <v>16</v>
      </c>
      <c r="J55" s="27" t="s">
        <v>161</v>
      </c>
      <c r="K55" s="28">
        <v>1</v>
      </c>
      <c r="L55" s="28">
        <v>20</v>
      </c>
      <c r="M55" s="28">
        <v>40.5</v>
      </c>
      <c r="N55" s="29">
        <f t="shared" si="2"/>
        <v>3.3333333333333335</v>
      </c>
      <c r="O55" s="30">
        <f t="shared" si="3"/>
        <v>6.75</v>
      </c>
      <c r="P55" s="31" t="s">
        <v>646</v>
      </c>
      <c r="Q55" s="35" t="s">
        <v>162</v>
      </c>
      <c r="R55" s="7"/>
      <c r="S55" s="7"/>
      <c r="T55" s="7"/>
      <c r="U55" s="7"/>
      <c r="V55" s="7"/>
    </row>
    <row r="56" spans="1:22" ht="126" x14ac:dyDescent="0.2">
      <c r="A56" s="26" t="s">
        <v>446</v>
      </c>
      <c r="B56" s="27" t="s">
        <v>165</v>
      </c>
      <c r="C56" s="27" t="s">
        <v>166</v>
      </c>
      <c r="D56" s="27" t="s">
        <v>889</v>
      </c>
      <c r="E56" s="27" t="s">
        <v>167</v>
      </c>
      <c r="F56" s="28">
        <v>2</v>
      </c>
      <c r="G56" s="28">
        <v>0.5</v>
      </c>
      <c r="H56" s="27" t="s">
        <v>168</v>
      </c>
      <c r="I56" s="27" t="s">
        <v>13</v>
      </c>
      <c r="J56" s="27" t="s">
        <v>890</v>
      </c>
      <c r="K56" s="28">
        <v>1</v>
      </c>
      <c r="L56" s="28">
        <v>25</v>
      </c>
      <c r="M56" s="28">
        <v>67.5</v>
      </c>
      <c r="N56" s="29">
        <f t="shared" si="2"/>
        <v>6.25</v>
      </c>
      <c r="O56" s="30">
        <f t="shared" si="3"/>
        <v>16.875</v>
      </c>
      <c r="P56" s="31" t="s">
        <v>646</v>
      </c>
      <c r="Q56" s="35" t="s">
        <v>667</v>
      </c>
      <c r="R56" s="7"/>
      <c r="S56" s="7"/>
      <c r="T56" s="7"/>
      <c r="U56" s="7"/>
      <c r="V56" s="7"/>
    </row>
    <row r="57" spans="1:22" ht="91.5" customHeight="1" x14ac:dyDescent="0.2">
      <c r="A57" s="26" t="s">
        <v>447</v>
      </c>
      <c r="B57" s="27" t="s">
        <v>169</v>
      </c>
      <c r="C57" s="27" t="s">
        <v>170</v>
      </c>
      <c r="D57" s="27" t="s">
        <v>891</v>
      </c>
      <c r="E57" s="27" t="s">
        <v>171</v>
      </c>
      <c r="F57" s="28">
        <v>3</v>
      </c>
      <c r="G57" s="28">
        <v>3</v>
      </c>
      <c r="H57" s="27" t="s">
        <v>172</v>
      </c>
      <c r="I57" s="27" t="s">
        <v>13</v>
      </c>
      <c r="J57" s="27" t="s">
        <v>6</v>
      </c>
      <c r="K57" s="28">
        <v>3</v>
      </c>
      <c r="L57" s="28">
        <v>50</v>
      </c>
      <c r="M57" s="28">
        <v>135</v>
      </c>
      <c r="N57" s="29">
        <f t="shared" si="2"/>
        <v>50</v>
      </c>
      <c r="O57" s="30">
        <f t="shared" si="3"/>
        <v>135</v>
      </c>
      <c r="P57" s="31"/>
      <c r="Q57" s="35" t="s">
        <v>667</v>
      </c>
      <c r="R57" s="8"/>
      <c r="S57" s="8"/>
      <c r="T57" s="8"/>
      <c r="U57" s="8"/>
      <c r="V57" s="8"/>
    </row>
    <row r="58" spans="1:22" ht="126" x14ac:dyDescent="0.2">
      <c r="A58" s="26" t="s">
        <v>448</v>
      </c>
      <c r="B58" s="27" t="s">
        <v>173</v>
      </c>
      <c r="C58" s="27" t="s">
        <v>174</v>
      </c>
      <c r="D58" s="27" t="s">
        <v>892</v>
      </c>
      <c r="E58" s="27" t="s">
        <v>167</v>
      </c>
      <c r="F58" s="28">
        <v>2</v>
      </c>
      <c r="G58" s="28">
        <v>0.5</v>
      </c>
      <c r="H58" s="27" t="s">
        <v>990</v>
      </c>
      <c r="I58" s="27" t="s">
        <v>13</v>
      </c>
      <c r="J58" s="27" t="s">
        <v>893</v>
      </c>
      <c r="K58" s="28">
        <v>1</v>
      </c>
      <c r="L58" s="28">
        <v>25</v>
      </c>
      <c r="M58" s="28">
        <v>67.5</v>
      </c>
      <c r="N58" s="29">
        <f t="shared" si="2"/>
        <v>6.25</v>
      </c>
      <c r="O58" s="30">
        <f t="shared" si="3"/>
        <v>16.875</v>
      </c>
      <c r="P58" s="31" t="s">
        <v>646</v>
      </c>
      <c r="Q58" s="35" t="s">
        <v>667</v>
      </c>
      <c r="R58" s="7"/>
      <c r="S58" s="7"/>
      <c r="T58" s="7"/>
      <c r="U58" s="7"/>
      <c r="V58" s="7"/>
    </row>
    <row r="59" spans="1:22" ht="47.25" x14ac:dyDescent="0.2">
      <c r="A59" s="26" t="s">
        <v>449</v>
      </c>
      <c r="B59" s="27" t="s">
        <v>175</v>
      </c>
      <c r="C59" s="27" t="s">
        <v>176</v>
      </c>
      <c r="D59" s="27" t="s">
        <v>167</v>
      </c>
      <c r="E59" s="27" t="s">
        <v>167</v>
      </c>
      <c r="F59" s="28">
        <v>1</v>
      </c>
      <c r="G59" s="28">
        <v>1</v>
      </c>
      <c r="H59" s="27" t="s">
        <v>177</v>
      </c>
      <c r="I59" s="27" t="s">
        <v>13</v>
      </c>
      <c r="J59" s="27" t="s">
        <v>6</v>
      </c>
      <c r="K59" s="28">
        <v>3</v>
      </c>
      <c r="L59" s="28">
        <v>50</v>
      </c>
      <c r="M59" s="28">
        <v>135</v>
      </c>
      <c r="N59" s="29">
        <f t="shared" si="2"/>
        <v>50</v>
      </c>
      <c r="O59" s="30">
        <f t="shared" si="3"/>
        <v>135</v>
      </c>
      <c r="P59" s="31"/>
      <c r="Q59" s="35" t="s">
        <v>667</v>
      </c>
      <c r="R59" s="7"/>
      <c r="S59" s="7"/>
      <c r="T59" s="7"/>
      <c r="U59" s="7"/>
      <c r="V59" s="7"/>
    </row>
    <row r="60" spans="1:22" ht="63" x14ac:dyDescent="0.2">
      <c r="A60" s="26" t="s">
        <v>450</v>
      </c>
      <c r="B60" s="27" t="s">
        <v>178</v>
      </c>
      <c r="C60" s="27" t="s">
        <v>179</v>
      </c>
      <c r="D60" s="27" t="s">
        <v>894</v>
      </c>
      <c r="E60" s="27" t="s">
        <v>181</v>
      </c>
      <c r="F60" s="28">
        <v>5</v>
      </c>
      <c r="G60" s="28">
        <v>1</v>
      </c>
      <c r="H60" s="27" t="s">
        <v>182</v>
      </c>
      <c r="I60" s="27" t="s">
        <v>22</v>
      </c>
      <c r="J60" s="27" t="s">
        <v>180</v>
      </c>
      <c r="K60" s="28">
        <v>1</v>
      </c>
      <c r="L60" s="28">
        <v>22.5</v>
      </c>
      <c r="M60" s="28">
        <v>54</v>
      </c>
      <c r="N60" s="29">
        <f t="shared" si="2"/>
        <v>4.5</v>
      </c>
      <c r="O60" s="30">
        <f t="shared" si="3"/>
        <v>10.8</v>
      </c>
      <c r="P60" s="31" t="s">
        <v>647</v>
      </c>
      <c r="Q60" s="35" t="s">
        <v>668</v>
      </c>
      <c r="R60" s="7"/>
      <c r="S60" s="7"/>
      <c r="T60" s="7"/>
      <c r="U60" s="7"/>
      <c r="V60" s="7"/>
    </row>
    <row r="61" spans="1:22" ht="63" x14ac:dyDescent="0.2">
      <c r="A61" s="26" t="s">
        <v>451</v>
      </c>
      <c r="B61" s="27" t="s">
        <v>183</v>
      </c>
      <c r="C61" s="27" t="s">
        <v>991</v>
      </c>
      <c r="D61" s="27" t="s">
        <v>895</v>
      </c>
      <c r="E61" s="27" t="s">
        <v>185</v>
      </c>
      <c r="F61" s="28">
        <v>6</v>
      </c>
      <c r="G61" s="28">
        <v>0.5</v>
      </c>
      <c r="H61" s="27" t="s">
        <v>813</v>
      </c>
      <c r="I61" s="27" t="s">
        <v>22</v>
      </c>
      <c r="J61" s="27" t="s">
        <v>184</v>
      </c>
      <c r="K61" s="28">
        <v>1</v>
      </c>
      <c r="L61" s="28">
        <v>22.5</v>
      </c>
      <c r="M61" s="28">
        <v>54</v>
      </c>
      <c r="N61" s="29">
        <f t="shared" si="2"/>
        <v>1.875</v>
      </c>
      <c r="O61" s="30">
        <f t="shared" si="3"/>
        <v>4.5</v>
      </c>
      <c r="P61" s="31" t="s">
        <v>646</v>
      </c>
      <c r="Q61" s="35" t="s">
        <v>668</v>
      </c>
      <c r="R61" s="7"/>
      <c r="S61" s="7"/>
      <c r="T61" s="7"/>
      <c r="U61" s="7"/>
      <c r="V61" s="7"/>
    </row>
    <row r="62" spans="1:22" ht="63" x14ac:dyDescent="0.2">
      <c r="A62" s="26" t="s">
        <v>452</v>
      </c>
      <c r="B62" s="27" t="s">
        <v>186</v>
      </c>
      <c r="C62" s="26" t="s">
        <v>0</v>
      </c>
      <c r="D62" s="27" t="s">
        <v>896</v>
      </c>
      <c r="E62" s="26" t="s">
        <v>12</v>
      </c>
      <c r="F62" s="28">
        <v>3</v>
      </c>
      <c r="G62" s="28">
        <v>1</v>
      </c>
      <c r="H62" s="26" t="s">
        <v>7</v>
      </c>
      <c r="I62" s="26" t="s">
        <v>13</v>
      </c>
      <c r="J62" s="26" t="s">
        <v>4</v>
      </c>
      <c r="K62" s="28">
        <v>1</v>
      </c>
      <c r="L62" s="28">
        <v>25</v>
      </c>
      <c r="M62" s="28">
        <v>67.5</v>
      </c>
      <c r="N62" s="29">
        <f t="shared" si="2"/>
        <v>8.3333333333333339</v>
      </c>
      <c r="O62" s="30">
        <f t="shared" si="3"/>
        <v>22.5</v>
      </c>
      <c r="P62" s="31"/>
      <c r="Q62" s="35" t="s">
        <v>12</v>
      </c>
    </row>
    <row r="63" spans="1:22" ht="63" x14ac:dyDescent="0.2">
      <c r="A63" s="26" t="s">
        <v>453</v>
      </c>
      <c r="B63" s="27" t="s">
        <v>187</v>
      </c>
      <c r="C63" s="26" t="s">
        <v>992</v>
      </c>
      <c r="D63" s="27" t="s">
        <v>897</v>
      </c>
      <c r="E63" s="26" t="s">
        <v>12</v>
      </c>
      <c r="F63" s="28">
        <v>3</v>
      </c>
      <c r="G63" s="28">
        <v>1</v>
      </c>
      <c r="H63" s="26" t="s">
        <v>8</v>
      </c>
      <c r="I63" s="26" t="s">
        <v>13</v>
      </c>
      <c r="J63" s="26" t="s">
        <v>4</v>
      </c>
      <c r="K63" s="28">
        <v>1</v>
      </c>
      <c r="L63" s="28">
        <v>25</v>
      </c>
      <c r="M63" s="28">
        <v>67.5</v>
      </c>
      <c r="N63" s="29">
        <f t="shared" si="2"/>
        <v>8.3333333333333339</v>
      </c>
      <c r="O63" s="30">
        <f t="shared" si="3"/>
        <v>22.5</v>
      </c>
      <c r="P63" s="31"/>
      <c r="Q63" s="35" t="s">
        <v>12</v>
      </c>
    </row>
    <row r="64" spans="1:22" ht="63" x14ac:dyDescent="0.2">
      <c r="A64" s="26" t="s">
        <v>454</v>
      </c>
      <c r="B64" s="27" t="s">
        <v>188</v>
      </c>
      <c r="C64" s="26" t="s">
        <v>899</v>
      </c>
      <c r="D64" s="27" t="s">
        <v>898</v>
      </c>
      <c r="E64" s="26" t="s">
        <v>12</v>
      </c>
      <c r="F64" s="28">
        <v>3</v>
      </c>
      <c r="G64" s="28">
        <v>1</v>
      </c>
      <c r="H64" s="26" t="s">
        <v>9</v>
      </c>
      <c r="I64" s="26" t="s">
        <v>14</v>
      </c>
      <c r="J64" s="26" t="s">
        <v>5</v>
      </c>
      <c r="K64" s="28">
        <v>1</v>
      </c>
      <c r="L64" s="28">
        <v>17.5</v>
      </c>
      <c r="M64" s="28">
        <v>40.5</v>
      </c>
      <c r="N64" s="29">
        <f t="shared" si="2"/>
        <v>5.833333333333333</v>
      </c>
      <c r="O64" s="30">
        <f t="shared" si="3"/>
        <v>13.5</v>
      </c>
      <c r="P64" s="31"/>
      <c r="Q64" s="35" t="s">
        <v>12</v>
      </c>
    </row>
    <row r="65" spans="1:22" ht="47.25" x14ac:dyDescent="0.2">
      <c r="A65" s="26" t="s">
        <v>455</v>
      </c>
      <c r="B65" s="27" t="s">
        <v>189</v>
      </c>
      <c r="C65" s="26" t="s">
        <v>1</v>
      </c>
      <c r="D65" s="27" t="s">
        <v>900</v>
      </c>
      <c r="E65" s="26" t="s">
        <v>12</v>
      </c>
      <c r="F65" s="28">
        <v>3</v>
      </c>
      <c r="G65" s="28">
        <v>1</v>
      </c>
      <c r="H65" s="26" t="s">
        <v>10</v>
      </c>
      <c r="I65" s="26" t="s">
        <v>15</v>
      </c>
      <c r="J65" s="26" t="s">
        <v>5</v>
      </c>
      <c r="K65" s="28">
        <v>1</v>
      </c>
      <c r="L65" s="28">
        <v>17.5</v>
      </c>
      <c r="M65" s="28">
        <v>40.5</v>
      </c>
      <c r="N65" s="29">
        <f t="shared" si="2"/>
        <v>5.833333333333333</v>
      </c>
      <c r="O65" s="30">
        <f t="shared" si="3"/>
        <v>13.5</v>
      </c>
      <c r="P65" s="31"/>
      <c r="Q65" s="35" t="s">
        <v>12</v>
      </c>
    </row>
    <row r="66" spans="1:22" ht="47.25" x14ac:dyDescent="0.2">
      <c r="A66" s="26" t="s">
        <v>456</v>
      </c>
      <c r="B66" s="27" t="s">
        <v>190</v>
      </c>
      <c r="C66" s="26" t="s">
        <v>2</v>
      </c>
      <c r="D66" s="27" t="s">
        <v>17</v>
      </c>
      <c r="E66" s="26" t="s">
        <v>17</v>
      </c>
      <c r="F66" s="28">
        <v>2</v>
      </c>
      <c r="G66" s="28">
        <v>2</v>
      </c>
      <c r="H66" s="26" t="s">
        <v>901</v>
      </c>
      <c r="I66" s="26" t="s">
        <v>15</v>
      </c>
      <c r="J66" s="26" t="s">
        <v>6</v>
      </c>
      <c r="K66" s="28">
        <v>3</v>
      </c>
      <c r="L66" s="28">
        <v>25</v>
      </c>
      <c r="M66" s="28">
        <v>68</v>
      </c>
      <c r="N66" s="29">
        <f t="shared" si="2"/>
        <v>25</v>
      </c>
      <c r="O66" s="30">
        <f t="shared" si="3"/>
        <v>68</v>
      </c>
      <c r="P66" s="31"/>
      <c r="Q66" s="35" t="s">
        <v>12</v>
      </c>
    </row>
    <row r="67" spans="1:22" ht="47.25" x14ac:dyDescent="0.2">
      <c r="A67" s="26" t="s">
        <v>457</v>
      </c>
      <c r="B67" s="27" t="s">
        <v>191</v>
      </c>
      <c r="C67" s="26" t="s">
        <v>3</v>
      </c>
      <c r="D67" s="27" t="s">
        <v>18</v>
      </c>
      <c r="E67" s="26" t="s">
        <v>18</v>
      </c>
      <c r="F67" s="28">
        <v>2</v>
      </c>
      <c r="G67" s="28">
        <v>2</v>
      </c>
      <c r="H67" s="26" t="s">
        <v>11</v>
      </c>
      <c r="I67" s="26" t="s">
        <v>16</v>
      </c>
      <c r="J67" s="26" t="s">
        <v>5</v>
      </c>
      <c r="K67" s="28">
        <v>1</v>
      </c>
      <c r="L67" s="28">
        <v>20</v>
      </c>
      <c r="M67" s="28">
        <v>40.5</v>
      </c>
      <c r="N67" s="29">
        <f t="shared" si="2"/>
        <v>20</v>
      </c>
      <c r="O67" s="30">
        <f t="shared" si="3"/>
        <v>40.5</v>
      </c>
      <c r="P67" s="31"/>
      <c r="Q67" s="35" t="s">
        <v>12</v>
      </c>
    </row>
    <row r="68" spans="1:22" ht="47.25" x14ac:dyDescent="0.2">
      <c r="A68" s="26" t="s">
        <v>458</v>
      </c>
      <c r="B68" s="27" t="s">
        <v>197</v>
      </c>
      <c r="C68" s="27" t="s">
        <v>195</v>
      </c>
      <c r="D68" s="27" t="s">
        <v>903</v>
      </c>
      <c r="E68" s="26" t="s">
        <v>196</v>
      </c>
      <c r="F68" s="28">
        <v>4</v>
      </c>
      <c r="G68" s="28">
        <v>1</v>
      </c>
      <c r="H68" s="27" t="s">
        <v>902</v>
      </c>
      <c r="I68" s="27" t="s">
        <v>51</v>
      </c>
      <c r="J68" s="27" t="s">
        <v>6</v>
      </c>
      <c r="K68" s="28">
        <v>3</v>
      </c>
      <c r="L68" s="28">
        <v>25</v>
      </c>
      <c r="M68" s="28">
        <v>68</v>
      </c>
      <c r="N68" s="29">
        <f t="shared" si="2"/>
        <v>6.25</v>
      </c>
      <c r="O68" s="30">
        <f t="shared" si="3"/>
        <v>17</v>
      </c>
      <c r="P68" s="31"/>
      <c r="Q68" s="35" t="s">
        <v>196</v>
      </c>
    </row>
    <row r="69" spans="1:22" ht="47.25" x14ac:dyDescent="0.2">
      <c r="A69" s="26" t="s">
        <v>459</v>
      </c>
      <c r="B69" s="27" t="s">
        <v>213</v>
      </c>
      <c r="C69" s="26" t="s">
        <v>201</v>
      </c>
      <c r="D69" s="27" t="s">
        <v>904</v>
      </c>
      <c r="E69" s="27" t="s">
        <v>202</v>
      </c>
      <c r="F69" s="28">
        <v>6</v>
      </c>
      <c r="G69" s="28">
        <v>1</v>
      </c>
      <c r="H69" s="27" t="s">
        <v>814</v>
      </c>
      <c r="I69" s="28" t="s">
        <v>22</v>
      </c>
      <c r="J69" s="28" t="s">
        <v>6</v>
      </c>
      <c r="K69" s="28">
        <v>3</v>
      </c>
      <c r="L69" s="28">
        <v>40</v>
      </c>
      <c r="M69" s="28">
        <v>108</v>
      </c>
      <c r="N69" s="29">
        <f t="shared" ref="N69:N100" si="4">L69/F69*G69</f>
        <v>6.666666666666667</v>
      </c>
      <c r="O69" s="30">
        <f t="shared" ref="O69:O100" si="5">M69/F69*G69</f>
        <v>18</v>
      </c>
      <c r="P69" s="31"/>
      <c r="Q69" s="35" t="s">
        <v>669</v>
      </c>
    </row>
    <row r="70" spans="1:22" ht="63" x14ac:dyDescent="0.2">
      <c r="A70" s="26" t="s">
        <v>460</v>
      </c>
      <c r="B70" s="27" t="s">
        <v>214</v>
      </c>
      <c r="C70" s="26" t="s">
        <v>203</v>
      </c>
      <c r="D70" s="27" t="s">
        <v>905</v>
      </c>
      <c r="E70" s="26" t="s">
        <v>906</v>
      </c>
      <c r="F70" s="28">
        <v>6</v>
      </c>
      <c r="G70" s="28">
        <v>1.5</v>
      </c>
      <c r="H70" s="26" t="s">
        <v>815</v>
      </c>
      <c r="I70" s="27" t="s">
        <v>13</v>
      </c>
      <c r="J70" s="28" t="s">
        <v>6</v>
      </c>
      <c r="K70" s="28">
        <v>3</v>
      </c>
      <c r="L70" s="28">
        <v>50</v>
      </c>
      <c r="M70" s="28">
        <v>135</v>
      </c>
      <c r="N70" s="29">
        <f t="shared" si="4"/>
        <v>12.5</v>
      </c>
      <c r="O70" s="30">
        <f t="shared" si="5"/>
        <v>33.75</v>
      </c>
      <c r="P70" s="27" t="s">
        <v>648</v>
      </c>
      <c r="Q70" s="35" t="s">
        <v>670</v>
      </c>
      <c r="R70" s="6"/>
      <c r="S70" s="6"/>
      <c r="T70" s="6"/>
      <c r="U70" s="6"/>
      <c r="V70" s="6"/>
    </row>
    <row r="71" spans="1:22" ht="63" x14ac:dyDescent="0.2">
      <c r="A71" s="26" t="s">
        <v>461</v>
      </c>
      <c r="B71" s="27" t="s">
        <v>215</v>
      </c>
      <c r="C71" s="27" t="s">
        <v>204</v>
      </c>
      <c r="D71" s="27" t="s">
        <v>907</v>
      </c>
      <c r="E71" s="26" t="s">
        <v>210</v>
      </c>
      <c r="F71" s="28">
        <v>7</v>
      </c>
      <c r="G71" s="28">
        <v>2</v>
      </c>
      <c r="H71" s="27" t="s">
        <v>205</v>
      </c>
      <c r="I71" s="28" t="s">
        <v>13</v>
      </c>
      <c r="J71" s="26" t="s">
        <v>44</v>
      </c>
      <c r="K71" s="28">
        <v>1</v>
      </c>
      <c r="L71" s="28">
        <v>25</v>
      </c>
      <c r="M71" s="28">
        <v>67.5</v>
      </c>
      <c r="N71" s="29">
        <f t="shared" si="4"/>
        <v>7.1428571428571432</v>
      </c>
      <c r="O71" s="30">
        <f t="shared" si="5"/>
        <v>19.285714285714285</v>
      </c>
      <c r="P71" s="31"/>
      <c r="Q71" s="35" t="s">
        <v>671</v>
      </c>
    </row>
    <row r="72" spans="1:22" ht="47.25" x14ac:dyDescent="0.2">
      <c r="A72" s="26" t="s">
        <v>462</v>
      </c>
      <c r="B72" s="27" t="s">
        <v>216</v>
      </c>
      <c r="C72" s="27" t="s">
        <v>827</v>
      </c>
      <c r="D72" s="27" t="s">
        <v>993</v>
      </c>
      <c r="E72" s="27" t="s">
        <v>209</v>
      </c>
      <c r="F72" s="28">
        <v>6</v>
      </c>
      <c r="G72" s="28">
        <v>4</v>
      </c>
      <c r="H72" s="27" t="s">
        <v>206</v>
      </c>
      <c r="I72" s="28" t="s">
        <v>16</v>
      </c>
      <c r="J72" s="28" t="s">
        <v>44</v>
      </c>
      <c r="K72" s="28">
        <v>1</v>
      </c>
      <c r="L72" s="28">
        <v>20</v>
      </c>
      <c r="M72" s="28">
        <v>40.5</v>
      </c>
      <c r="N72" s="29">
        <f t="shared" si="4"/>
        <v>13.333333333333334</v>
      </c>
      <c r="O72" s="30">
        <f t="shared" si="5"/>
        <v>27</v>
      </c>
      <c r="P72" s="31"/>
      <c r="Q72" s="35" t="s">
        <v>671</v>
      </c>
    </row>
    <row r="73" spans="1:22" ht="78.75" x14ac:dyDescent="0.2">
      <c r="A73" s="26" t="s">
        <v>463</v>
      </c>
      <c r="B73" s="27" t="s">
        <v>217</v>
      </c>
      <c r="C73" s="27" t="s">
        <v>828</v>
      </c>
      <c r="D73" s="27" t="s">
        <v>908</v>
      </c>
      <c r="E73" s="27" t="s">
        <v>211</v>
      </c>
      <c r="F73" s="28">
        <v>7</v>
      </c>
      <c r="G73" s="28">
        <v>3</v>
      </c>
      <c r="H73" s="27" t="s">
        <v>207</v>
      </c>
      <c r="I73" s="27" t="s">
        <v>13</v>
      </c>
      <c r="J73" s="28" t="s">
        <v>44</v>
      </c>
      <c r="K73" s="28">
        <v>1</v>
      </c>
      <c r="L73" s="28">
        <v>25</v>
      </c>
      <c r="M73" s="28">
        <v>67.5</v>
      </c>
      <c r="N73" s="29">
        <f t="shared" si="4"/>
        <v>10.714285714285715</v>
      </c>
      <c r="O73" s="30">
        <f t="shared" si="5"/>
        <v>28.928571428571427</v>
      </c>
      <c r="P73" s="31"/>
      <c r="Q73" s="35" t="s">
        <v>671</v>
      </c>
    </row>
    <row r="74" spans="1:22" ht="47.25" x14ac:dyDescent="0.2">
      <c r="A74" s="26" t="s">
        <v>464</v>
      </c>
      <c r="B74" s="27" t="s">
        <v>218</v>
      </c>
      <c r="C74" s="27" t="s">
        <v>829</v>
      </c>
      <c r="D74" s="27" t="s">
        <v>909</v>
      </c>
      <c r="E74" s="27" t="s">
        <v>212</v>
      </c>
      <c r="F74" s="28">
        <v>7</v>
      </c>
      <c r="G74" s="28">
        <v>2</v>
      </c>
      <c r="H74" s="27" t="s">
        <v>208</v>
      </c>
      <c r="I74" s="28" t="s">
        <v>16</v>
      </c>
      <c r="J74" s="26" t="s">
        <v>44</v>
      </c>
      <c r="K74" s="28">
        <v>1</v>
      </c>
      <c r="L74" s="28">
        <v>20</v>
      </c>
      <c r="M74" s="28">
        <v>40.5</v>
      </c>
      <c r="N74" s="29">
        <f t="shared" si="4"/>
        <v>5.7142857142857144</v>
      </c>
      <c r="O74" s="30">
        <f t="shared" si="5"/>
        <v>11.571428571428571</v>
      </c>
      <c r="P74" s="31"/>
      <c r="Q74" s="35" t="s">
        <v>671</v>
      </c>
    </row>
    <row r="75" spans="1:22" ht="63" x14ac:dyDescent="0.2">
      <c r="A75" s="26" t="s">
        <v>465</v>
      </c>
      <c r="B75" s="27" t="s">
        <v>219</v>
      </c>
      <c r="C75" s="32" t="s">
        <v>911</v>
      </c>
      <c r="D75" s="27" t="s">
        <v>910</v>
      </c>
      <c r="E75" s="27" t="s">
        <v>223</v>
      </c>
      <c r="F75" s="28">
        <v>5</v>
      </c>
      <c r="G75" s="28">
        <v>1</v>
      </c>
      <c r="H75" s="33" t="s">
        <v>222</v>
      </c>
      <c r="I75" s="27" t="s">
        <v>22</v>
      </c>
      <c r="J75" s="32" t="s">
        <v>221</v>
      </c>
      <c r="K75" s="28">
        <v>1</v>
      </c>
      <c r="L75" s="28">
        <v>22.5</v>
      </c>
      <c r="M75" s="28">
        <v>54</v>
      </c>
      <c r="N75" s="29">
        <f t="shared" si="4"/>
        <v>4.5</v>
      </c>
      <c r="O75" s="30">
        <f t="shared" si="5"/>
        <v>10.8</v>
      </c>
      <c r="P75" s="31"/>
      <c r="Q75" s="35" t="s">
        <v>672</v>
      </c>
    </row>
    <row r="76" spans="1:22" ht="78.75" x14ac:dyDescent="0.2">
      <c r="A76" s="26" t="s">
        <v>466</v>
      </c>
      <c r="B76" s="27" t="s">
        <v>220</v>
      </c>
      <c r="C76" s="26" t="s">
        <v>1014</v>
      </c>
      <c r="D76" s="27" t="s">
        <v>912</v>
      </c>
      <c r="E76" s="27" t="s">
        <v>226</v>
      </c>
      <c r="F76" s="28">
        <v>9</v>
      </c>
      <c r="G76" s="28">
        <v>1</v>
      </c>
      <c r="H76" s="26" t="s">
        <v>225</v>
      </c>
      <c r="I76" s="27" t="s">
        <v>22</v>
      </c>
      <c r="J76" s="26" t="s">
        <v>224</v>
      </c>
      <c r="K76" s="28">
        <v>1</v>
      </c>
      <c r="L76" s="28">
        <v>22.5</v>
      </c>
      <c r="M76" s="28">
        <v>54</v>
      </c>
      <c r="N76" s="29">
        <f t="shared" si="4"/>
        <v>2.5</v>
      </c>
      <c r="O76" s="30">
        <f t="shared" si="5"/>
        <v>6</v>
      </c>
      <c r="P76" s="31"/>
      <c r="Q76" s="35" t="s">
        <v>673</v>
      </c>
    </row>
    <row r="77" spans="1:22" ht="63" x14ac:dyDescent="0.2">
      <c r="A77" s="26" t="s">
        <v>467</v>
      </c>
      <c r="B77" s="27" t="s">
        <v>240</v>
      </c>
      <c r="C77" s="27" t="s">
        <v>830</v>
      </c>
      <c r="D77" s="27" t="s">
        <v>913</v>
      </c>
      <c r="E77" s="26" t="s">
        <v>277</v>
      </c>
      <c r="F77" s="28">
        <v>9</v>
      </c>
      <c r="G77" s="28">
        <v>2</v>
      </c>
      <c r="H77" s="27" t="s">
        <v>227</v>
      </c>
      <c r="I77" s="26" t="s">
        <v>13</v>
      </c>
      <c r="J77" s="26" t="s">
        <v>279</v>
      </c>
      <c r="K77" s="28">
        <v>1</v>
      </c>
      <c r="L77" s="28">
        <v>25</v>
      </c>
      <c r="M77" s="28">
        <v>67.5</v>
      </c>
      <c r="N77" s="29">
        <f t="shared" si="4"/>
        <v>5.5555555555555554</v>
      </c>
      <c r="O77" s="30">
        <f t="shared" si="5"/>
        <v>15</v>
      </c>
      <c r="P77" s="31"/>
      <c r="Q77" s="35" t="s">
        <v>674</v>
      </c>
    </row>
    <row r="78" spans="1:22" ht="63" x14ac:dyDescent="0.2">
      <c r="A78" s="26" t="s">
        <v>468</v>
      </c>
      <c r="B78" s="27" t="s">
        <v>241</v>
      </c>
      <c r="C78" s="27" t="s">
        <v>831</v>
      </c>
      <c r="D78" s="27" t="s">
        <v>914</v>
      </c>
      <c r="E78" s="27" t="s">
        <v>274</v>
      </c>
      <c r="F78" s="28">
        <v>9</v>
      </c>
      <c r="G78" s="28">
        <v>1</v>
      </c>
      <c r="H78" s="27" t="s">
        <v>228</v>
      </c>
      <c r="I78" s="26" t="s">
        <v>13</v>
      </c>
      <c r="J78" s="26" t="s">
        <v>280</v>
      </c>
      <c r="K78" s="28">
        <v>1</v>
      </c>
      <c r="L78" s="28">
        <v>25</v>
      </c>
      <c r="M78" s="28">
        <v>67.5</v>
      </c>
      <c r="N78" s="29">
        <f t="shared" si="4"/>
        <v>2.7777777777777777</v>
      </c>
      <c r="O78" s="30">
        <f t="shared" si="5"/>
        <v>7.5</v>
      </c>
      <c r="P78" s="31"/>
      <c r="Q78" s="35" t="s">
        <v>674</v>
      </c>
    </row>
    <row r="79" spans="1:22" ht="47.25" x14ac:dyDescent="0.2">
      <c r="A79" s="26" t="s">
        <v>469</v>
      </c>
      <c r="B79" s="27" t="s">
        <v>242</v>
      </c>
      <c r="C79" s="27" t="s">
        <v>832</v>
      </c>
      <c r="D79" s="27" t="s">
        <v>915</v>
      </c>
      <c r="E79" s="27" t="s">
        <v>278</v>
      </c>
      <c r="F79" s="28">
        <v>7</v>
      </c>
      <c r="G79" s="28">
        <v>1</v>
      </c>
      <c r="H79" s="27" t="s">
        <v>229</v>
      </c>
      <c r="I79" s="28" t="s">
        <v>22</v>
      </c>
      <c r="J79" s="28" t="s">
        <v>6</v>
      </c>
      <c r="K79" s="28">
        <v>3</v>
      </c>
      <c r="L79" s="28">
        <v>40</v>
      </c>
      <c r="M79" s="28">
        <v>108</v>
      </c>
      <c r="N79" s="29">
        <f t="shared" si="4"/>
        <v>5.7142857142857144</v>
      </c>
      <c r="O79" s="30">
        <f t="shared" si="5"/>
        <v>15.428571428571429</v>
      </c>
      <c r="P79" s="31"/>
      <c r="Q79" s="35" t="s">
        <v>674</v>
      </c>
    </row>
    <row r="80" spans="1:22" ht="47.25" x14ac:dyDescent="0.2">
      <c r="A80" s="26" t="s">
        <v>470</v>
      </c>
      <c r="B80" s="27" t="s">
        <v>243</v>
      </c>
      <c r="C80" s="27" t="s">
        <v>833</v>
      </c>
      <c r="D80" s="27" t="s">
        <v>916</v>
      </c>
      <c r="E80" s="27" t="s">
        <v>274</v>
      </c>
      <c r="F80" s="28">
        <v>6</v>
      </c>
      <c r="G80" s="28">
        <v>1</v>
      </c>
      <c r="H80" s="27" t="s">
        <v>230</v>
      </c>
      <c r="I80" s="28" t="s">
        <v>22</v>
      </c>
      <c r="J80" s="28" t="s">
        <v>6</v>
      </c>
      <c r="K80" s="28">
        <v>3</v>
      </c>
      <c r="L80" s="28">
        <v>40</v>
      </c>
      <c r="M80" s="28">
        <v>108</v>
      </c>
      <c r="N80" s="29">
        <f t="shared" si="4"/>
        <v>6.666666666666667</v>
      </c>
      <c r="O80" s="30">
        <f t="shared" si="5"/>
        <v>18</v>
      </c>
      <c r="P80" s="31"/>
      <c r="Q80" s="35" t="s">
        <v>674</v>
      </c>
    </row>
    <row r="81" spans="1:17" ht="63" x14ac:dyDescent="0.2">
      <c r="A81" s="26" t="s">
        <v>471</v>
      </c>
      <c r="B81" s="27" t="s">
        <v>244</v>
      </c>
      <c r="C81" s="27" t="s">
        <v>834</v>
      </c>
      <c r="D81" s="27" t="s">
        <v>917</v>
      </c>
      <c r="E81" s="27" t="s">
        <v>278</v>
      </c>
      <c r="F81" s="28">
        <v>5</v>
      </c>
      <c r="G81" s="28">
        <v>1</v>
      </c>
      <c r="H81" s="27" t="s">
        <v>231</v>
      </c>
      <c r="I81" s="28" t="s">
        <v>281</v>
      </c>
      <c r="J81" s="28" t="s">
        <v>6</v>
      </c>
      <c r="K81" s="28">
        <v>3</v>
      </c>
      <c r="L81" s="28">
        <v>30</v>
      </c>
      <c r="M81" s="28">
        <v>81</v>
      </c>
      <c r="N81" s="29">
        <f t="shared" si="4"/>
        <v>6</v>
      </c>
      <c r="O81" s="30">
        <f t="shared" si="5"/>
        <v>16.2</v>
      </c>
      <c r="P81" s="31"/>
      <c r="Q81" s="35" t="s">
        <v>674</v>
      </c>
    </row>
    <row r="82" spans="1:17" ht="47.25" x14ac:dyDescent="0.2">
      <c r="A82" s="26" t="s">
        <v>472</v>
      </c>
      <c r="B82" s="27" t="s">
        <v>245</v>
      </c>
      <c r="C82" s="27" t="s">
        <v>835</v>
      </c>
      <c r="D82" s="27" t="s">
        <v>918</v>
      </c>
      <c r="E82" s="27" t="s">
        <v>275</v>
      </c>
      <c r="F82" s="28">
        <v>5</v>
      </c>
      <c r="G82" s="28">
        <v>1</v>
      </c>
      <c r="H82" s="27" t="s">
        <v>232</v>
      </c>
      <c r="I82" s="28" t="s">
        <v>281</v>
      </c>
      <c r="J82" s="28" t="s">
        <v>6</v>
      </c>
      <c r="K82" s="28">
        <v>3</v>
      </c>
      <c r="L82" s="28">
        <v>30</v>
      </c>
      <c r="M82" s="28">
        <v>81</v>
      </c>
      <c r="N82" s="29">
        <f t="shared" si="4"/>
        <v>6</v>
      </c>
      <c r="O82" s="30">
        <f t="shared" si="5"/>
        <v>16.2</v>
      </c>
      <c r="P82" s="31"/>
      <c r="Q82" s="35" t="s">
        <v>674</v>
      </c>
    </row>
    <row r="83" spans="1:17" ht="47.25" x14ac:dyDescent="0.2">
      <c r="A83" s="26" t="s">
        <v>473</v>
      </c>
      <c r="B83" s="27" t="s">
        <v>246</v>
      </c>
      <c r="C83" s="27" t="s">
        <v>836</v>
      </c>
      <c r="D83" s="27" t="s">
        <v>919</v>
      </c>
      <c r="E83" s="27" t="s">
        <v>275</v>
      </c>
      <c r="F83" s="28">
        <v>3</v>
      </c>
      <c r="G83" s="28">
        <v>1</v>
      </c>
      <c r="H83" s="27" t="s">
        <v>233</v>
      </c>
      <c r="I83" s="28" t="s">
        <v>16</v>
      </c>
      <c r="J83" s="28" t="s">
        <v>6</v>
      </c>
      <c r="K83" s="28">
        <v>3</v>
      </c>
      <c r="L83" s="28">
        <v>30</v>
      </c>
      <c r="M83" s="28">
        <v>81</v>
      </c>
      <c r="N83" s="29">
        <f t="shared" si="4"/>
        <v>10</v>
      </c>
      <c r="O83" s="30">
        <f t="shared" si="5"/>
        <v>27</v>
      </c>
      <c r="P83" s="31"/>
      <c r="Q83" s="35" t="s">
        <v>674</v>
      </c>
    </row>
    <row r="84" spans="1:17" ht="63" x14ac:dyDescent="0.2">
      <c r="A84" s="26" t="s">
        <v>474</v>
      </c>
      <c r="B84" s="27" t="s">
        <v>247</v>
      </c>
      <c r="C84" s="27" t="s">
        <v>837</v>
      </c>
      <c r="D84" s="27" t="s">
        <v>920</v>
      </c>
      <c r="E84" s="27" t="s">
        <v>276</v>
      </c>
      <c r="F84" s="28">
        <v>6</v>
      </c>
      <c r="G84" s="28">
        <v>1</v>
      </c>
      <c r="H84" s="27" t="s">
        <v>234</v>
      </c>
      <c r="I84" s="28" t="s">
        <v>281</v>
      </c>
      <c r="J84" s="27" t="s">
        <v>282</v>
      </c>
      <c r="K84" s="28">
        <v>1</v>
      </c>
      <c r="L84" s="28">
        <v>20</v>
      </c>
      <c r="M84" s="28">
        <v>40.5</v>
      </c>
      <c r="N84" s="29">
        <f t="shared" si="4"/>
        <v>3.3333333333333335</v>
      </c>
      <c r="O84" s="30">
        <f t="shared" si="5"/>
        <v>6.75</v>
      </c>
      <c r="P84" s="31"/>
      <c r="Q84" s="35" t="s">
        <v>674</v>
      </c>
    </row>
    <row r="85" spans="1:17" ht="47.25" x14ac:dyDescent="0.2">
      <c r="A85" s="26" t="s">
        <v>475</v>
      </c>
      <c r="B85" s="27" t="s">
        <v>248</v>
      </c>
      <c r="C85" s="27" t="s">
        <v>838</v>
      </c>
      <c r="D85" s="27" t="s">
        <v>921</v>
      </c>
      <c r="E85" s="27" t="s">
        <v>275</v>
      </c>
      <c r="F85" s="28">
        <v>7</v>
      </c>
      <c r="G85" s="28">
        <v>1</v>
      </c>
      <c r="H85" s="27" t="s">
        <v>235</v>
      </c>
      <c r="I85" s="28" t="s">
        <v>22</v>
      </c>
      <c r="J85" s="27" t="s">
        <v>284</v>
      </c>
      <c r="K85" s="28">
        <v>1</v>
      </c>
      <c r="L85" s="28">
        <v>22.5</v>
      </c>
      <c r="M85" s="28">
        <v>54</v>
      </c>
      <c r="N85" s="29">
        <f t="shared" si="4"/>
        <v>3.2142857142857144</v>
      </c>
      <c r="O85" s="30">
        <f t="shared" si="5"/>
        <v>7.7142857142857144</v>
      </c>
      <c r="P85" s="31"/>
      <c r="Q85" s="35" t="s">
        <v>674</v>
      </c>
    </row>
    <row r="86" spans="1:17" ht="78.75" x14ac:dyDescent="0.2">
      <c r="A86" s="34" t="s">
        <v>476</v>
      </c>
      <c r="B86" s="35" t="s">
        <v>249</v>
      </c>
      <c r="C86" s="35" t="s">
        <v>839</v>
      </c>
      <c r="D86" s="35" t="s">
        <v>922</v>
      </c>
      <c r="E86" s="35" t="s">
        <v>274</v>
      </c>
      <c r="F86" s="36">
        <v>10</v>
      </c>
      <c r="G86" s="36">
        <v>1</v>
      </c>
      <c r="H86" s="35" t="s">
        <v>236</v>
      </c>
      <c r="I86" s="36" t="s">
        <v>13</v>
      </c>
      <c r="J86" s="35" t="s">
        <v>285</v>
      </c>
      <c r="K86" s="36">
        <v>1</v>
      </c>
      <c r="L86" s="36">
        <v>25</v>
      </c>
      <c r="M86" s="36">
        <v>67.5</v>
      </c>
      <c r="N86" s="37">
        <f t="shared" si="4"/>
        <v>2.5</v>
      </c>
      <c r="O86" s="38">
        <f t="shared" si="5"/>
        <v>6.75</v>
      </c>
      <c r="P86" s="39"/>
      <c r="Q86" s="35" t="s">
        <v>674</v>
      </c>
    </row>
    <row r="87" spans="1:17" ht="63" x14ac:dyDescent="0.2">
      <c r="A87" s="26" t="s">
        <v>477</v>
      </c>
      <c r="B87" s="27" t="s">
        <v>250</v>
      </c>
      <c r="C87" s="27" t="s">
        <v>840</v>
      </c>
      <c r="D87" s="27" t="s">
        <v>923</v>
      </c>
      <c r="E87" s="27" t="s">
        <v>275</v>
      </c>
      <c r="F87" s="28">
        <v>7</v>
      </c>
      <c r="G87" s="28">
        <v>1</v>
      </c>
      <c r="H87" s="27" t="s">
        <v>237</v>
      </c>
      <c r="I87" s="28" t="s">
        <v>281</v>
      </c>
      <c r="J87" s="27" t="s">
        <v>286</v>
      </c>
      <c r="K87" s="28">
        <v>1</v>
      </c>
      <c r="L87" s="28">
        <v>20</v>
      </c>
      <c r="M87" s="28">
        <v>40.5</v>
      </c>
      <c r="N87" s="29">
        <f t="shared" si="4"/>
        <v>2.8571428571428572</v>
      </c>
      <c r="O87" s="30">
        <f t="shared" si="5"/>
        <v>5.7857142857142856</v>
      </c>
      <c r="P87" s="31"/>
      <c r="Q87" s="35" t="s">
        <v>674</v>
      </c>
    </row>
    <row r="88" spans="1:17" ht="63" x14ac:dyDescent="0.2">
      <c r="A88" s="26" t="s">
        <v>478</v>
      </c>
      <c r="B88" s="27" t="s">
        <v>251</v>
      </c>
      <c r="C88" s="27" t="s">
        <v>841</v>
      </c>
      <c r="D88" s="27" t="s">
        <v>924</v>
      </c>
      <c r="E88" s="27" t="s">
        <v>275</v>
      </c>
      <c r="F88" s="28">
        <v>3</v>
      </c>
      <c r="G88" s="28">
        <v>1</v>
      </c>
      <c r="H88" s="27" t="s">
        <v>238</v>
      </c>
      <c r="I88" s="28" t="s">
        <v>281</v>
      </c>
      <c r="J88" s="28" t="s">
        <v>6</v>
      </c>
      <c r="K88" s="28">
        <v>3</v>
      </c>
      <c r="L88" s="28">
        <v>30</v>
      </c>
      <c r="M88" s="28">
        <v>81</v>
      </c>
      <c r="N88" s="29">
        <f t="shared" si="4"/>
        <v>10</v>
      </c>
      <c r="O88" s="30">
        <f t="shared" si="5"/>
        <v>27</v>
      </c>
      <c r="P88" s="31"/>
      <c r="Q88" s="35" t="s">
        <v>674</v>
      </c>
    </row>
    <row r="89" spans="1:17" ht="63" x14ac:dyDescent="0.2">
      <c r="A89" s="26" t="s">
        <v>479</v>
      </c>
      <c r="B89" s="27" t="s">
        <v>252</v>
      </c>
      <c r="C89" s="27" t="s">
        <v>355</v>
      </c>
      <c r="D89" s="27" t="s">
        <v>931</v>
      </c>
      <c r="E89" s="27" t="s">
        <v>275</v>
      </c>
      <c r="F89" s="28">
        <v>7</v>
      </c>
      <c r="G89" s="28">
        <v>1</v>
      </c>
      <c r="H89" s="27" t="s">
        <v>356</v>
      </c>
      <c r="I89" s="28" t="s">
        <v>16</v>
      </c>
      <c r="J89" s="28" t="s">
        <v>44</v>
      </c>
      <c r="K89" s="28">
        <v>1</v>
      </c>
      <c r="L89" s="28">
        <v>20</v>
      </c>
      <c r="M89" s="28">
        <v>40.5</v>
      </c>
      <c r="N89" s="29">
        <f t="shared" si="4"/>
        <v>2.8571428571428572</v>
      </c>
      <c r="O89" s="30">
        <f t="shared" si="5"/>
        <v>5.7857142857142856</v>
      </c>
      <c r="P89" s="31"/>
      <c r="Q89" s="35" t="s">
        <v>674</v>
      </c>
    </row>
    <row r="90" spans="1:17" ht="63" x14ac:dyDescent="0.2">
      <c r="A90" s="26" t="s">
        <v>480</v>
      </c>
      <c r="B90" s="27" t="s">
        <v>253</v>
      </c>
      <c r="C90" s="26" t="s">
        <v>357</v>
      </c>
      <c r="D90" s="27" t="s">
        <v>932</v>
      </c>
      <c r="E90" s="26" t="s">
        <v>358</v>
      </c>
      <c r="F90" s="28">
        <v>4</v>
      </c>
      <c r="G90" s="28">
        <v>2</v>
      </c>
      <c r="H90" s="26" t="s">
        <v>925</v>
      </c>
      <c r="I90" s="27" t="s">
        <v>281</v>
      </c>
      <c r="J90" s="28" t="s">
        <v>6</v>
      </c>
      <c r="K90" s="28">
        <v>3</v>
      </c>
      <c r="L90" s="28">
        <v>30</v>
      </c>
      <c r="M90" s="28">
        <v>81</v>
      </c>
      <c r="N90" s="29">
        <f t="shared" si="4"/>
        <v>15</v>
      </c>
      <c r="O90" s="30">
        <f t="shared" si="5"/>
        <v>40.5</v>
      </c>
      <c r="P90" s="31"/>
      <c r="Q90" s="35" t="s">
        <v>674</v>
      </c>
    </row>
    <row r="91" spans="1:17" ht="63" x14ac:dyDescent="0.2">
      <c r="A91" s="34" t="s">
        <v>481</v>
      </c>
      <c r="B91" s="35" t="s">
        <v>254</v>
      </c>
      <c r="C91" s="35" t="s">
        <v>842</v>
      </c>
      <c r="D91" s="35" t="s">
        <v>926</v>
      </c>
      <c r="E91" s="35" t="s">
        <v>1017</v>
      </c>
      <c r="F91" s="36">
        <v>8</v>
      </c>
      <c r="G91" s="36">
        <v>2</v>
      </c>
      <c r="H91" s="35" t="s">
        <v>239</v>
      </c>
      <c r="I91" s="34" t="s">
        <v>13</v>
      </c>
      <c r="J91" s="35" t="s">
        <v>287</v>
      </c>
      <c r="K91" s="36">
        <v>1</v>
      </c>
      <c r="L91" s="36">
        <v>25</v>
      </c>
      <c r="M91" s="36">
        <v>67.5</v>
      </c>
      <c r="N91" s="37">
        <f t="shared" si="4"/>
        <v>6.25</v>
      </c>
      <c r="O91" s="38">
        <f t="shared" si="5"/>
        <v>16.875</v>
      </c>
      <c r="P91" s="39"/>
      <c r="Q91" s="35" t="s">
        <v>674</v>
      </c>
    </row>
    <row r="92" spans="1:17" ht="63" x14ac:dyDescent="0.2">
      <c r="A92" s="26" t="s">
        <v>482</v>
      </c>
      <c r="B92" s="27" t="s">
        <v>255</v>
      </c>
      <c r="C92" s="26" t="s">
        <v>928</v>
      </c>
      <c r="D92" s="27" t="s">
        <v>927</v>
      </c>
      <c r="E92" s="27" t="s">
        <v>290</v>
      </c>
      <c r="F92" s="28">
        <v>4</v>
      </c>
      <c r="G92" s="28">
        <v>1</v>
      </c>
      <c r="H92" s="26" t="s">
        <v>288</v>
      </c>
      <c r="I92" s="28" t="s">
        <v>14</v>
      </c>
      <c r="J92" s="27" t="s">
        <v>289</v>
      </c>
      <c r="K92" s="28">
        <v>1</v>
      </c>
      <c r="L92" s="28">
        <v>17.5</v>
      </c>
      <c r="M92" s="28">
        <v>40.5</v>
      </c>
      <c r="N92" s="29">
        <f t="shared" si="4"/>
        <v>4.375</v>
      </c>
      <c r="O92" s="30">
        <f t="shared" si="5"/>
        <v>10.125</v>
      </c>
      <c r="P92" s="31"/>
      <c r="Q92" s="35" t="s">
        <v>675</v>
      </c>
    </row>
    <row r="93" spans="1:17" ht="63" x14ac:dyDescent="0.2">
      <c r="A93" s="26" t="s">
        <v>483</v>
      </c>
      <c r="B93" s="27" t="s">
        <v>256</v>
      </c>
      <c r="C93" s="26" t="s">
        <v>292</v>
      </c>
      <c r="D93" s="27" t="s">
        <v>930</v>
      </c>
      <c r="E93" s="28" t="s">
        <v>302</v>
      </c>
      <c r="F93" s="28">
        <v>8</v>
      </c>
      <c r="G93" s="28">
        <v>1</v>
      </c>
      <c r="H93" s="26" t="s">
        <v>298</v>
      </c>
      <c r="I93" s="27" t="s">
        <v>22</v>
      </c>
      <c r="J93" s="27" t="s">
        <v>296</v>
      </c>
      <c r="K93" s="28">
        <v>1</v>
      </c>
      <c r="L93" s="28">
        <v>22.5</v>
      </c>
      <c r="M93" s="28">
        <v>54</v>
      </c>
      <c r="N93" s="29">
        <f t="shared" si="4"/>
        <v>2.8125</v>
      </c>
      <c r="O93" s="30">
        <f t="shared" si="5"/>
        <v>6.75</v>
      </c>
      <c r="P93" s="31"/>
      <c r="Q93" s="35" t="s">
        <v>676</v>
      </c>
    </row>
    <row r="94" spans="1:17" ht="94.5" x14ac:dyDescent="0.2">
      <c r="A94" s="26" t="s">
        <v>484</v>
      </c>
      <c r="B94" s="27" t="s">
        <v>257</v>
      </c>
      <c r="C94" s="26" t="s">
        <v>293</v>
      </c>
      <c r="D94" s="27" t="s">
        <v>929</v>
      </c>
      <c r="E94" s="28" t="s">
        <v>302</v>
      </c>
      <c r="F94" s="28">
        <v>13</v>
      </c>
      <c r="G94" s="28">
        <v>0.5</v>
      </c>
      <c r="H94" s="26" t="s">
        <v>299</v>
      </c>
      <c r="I94" s="27" t="s">
        <v>13</v>
      </c>
      <c r="J94" s="27" t="s">
        <v>296</v>
      </c>
      <c r="K94" s="28">
        <v>1</v>
      </c>
      <c r="L94" s="28">
        <v>25</v>
      </c>
      <c r="M94" s="28">
        <v>67.5</v>
      </c>
      <c r="N94" s="29">
        <f t="shared" si="4"/>
        <v>0.96153846153846156</v>
      </c>
      <c r="O94" s="30">
        <f t="shared" si="5"/>
        <v>2.5961538461538463</v>
      </c>
      <c r="P94" s="31" t="s">
        <v>646</v>
      </c>
      <c r="Q94" s="35" t="s">
        <v>676</v>
      </c>
    </row>
    <row r="95" spans="1:17" ht="94.5" x14ac:dyDescent="0.2">
      <c r="A95" s="26" t="s">
        <v>485</v>
      </c>
      <c r="B95" s="27" t="s">
        <v>258</v>
      </c>
      <c r="C95" s="26" t="s">
        <v>294</v>
      </c>
      <c r="D95" s="27" t="s">
        <v>933</v>
      </c>
      <c r="E95" s="28" t="s">
        <v>302</v>
      </c>
      <c r="F95" s="28">
        <v>16</v>
      </c>
      <c r="G95" s="28">
        <v>1</v>
      </c>
      <c r="H95" s="26" t="s">
        <v>300</v>
      </c>
      <c r="I95" s="27" t="s">
        <v>22</v>
      </c>
      <c r="J95" s="27" t="s">
        <v>296</v>
      </c>
      <c r="K95" s="28">
        <v>1</v>
      </c>
      <c r="L95" s="28">
        <v>22.5</v>
      </c>
      <c r="M95" s="28">
        <v>54</v>
      </c>
      <c r="N95" s="29">
        <f t="shared" si="4"/>
        <v>1.40625</v>
      </c>
      <c r="O95" s="30">
        <f t="shared" si="5"/>
        <v>3.375</v>
      </c>
      <c r="P95" s="31"/>
      <c r="Q95" s="35" t="s">
        <v>676</v>
      </c>
    </row>
    <row r="96" spans="1:17" ht="63" x14ac:dyDescent="0.2">
      <c r="A96" s="26" t="s">
        <v>486</v>
      </c>
      <c r="B96" s="27" t="s">
        <v>259</v>
      </c>
      <c r="C96" s="26" t="s">
        <v>295</v>
      </c>
      <c r="D96" s="27" t="s">
        <v>934</v>
      </c>
      <c r="E96" s="28" t="s">
        <v>302</v>
      </c>
      <c r="F96" s="28">
        <v>4</v>
      </c>
      <c r="G96" s="28">
        <v>1</v>
      </c>
      <c r="H96" s="26" t="s">
        <v>301</v>
      </c>
      <c r="I96" s="27" t="s">
        <v>281</v>
      </c>
      <c r="J96" s="27" t="s">
        <v>297</v>
      </c>
      <c r="K96" s="28">
        <v>1</v>
      </c>
      <c r="L96" s="28">
        <v>20</v>
      </c>
      <c r="M96" s="28">
        <v>40.5</v>
      </c>
      <c r="N96" s="29">
        <f t="shared" si="4"/>
        <v>5</v>
      </c>
      <c r="O96" s="30">
        <f t="shared" si="5"/>
        <v>10.125</v>
      </c>
      <c r="P96" s="31"/>
      <c r="Q96" s="35" t="s">
        <v>676</v>
      </c>
    </row>
    <row r="97" spans="1:22" ht="47.25" x14ac:dyDescent="0.2">
      <c r="A97" s="26" t="s">
        <v>487</v>
      </c>
      <c r="B97" s="27" t="s">
        <v>260</v>
      </c>
      <c r="C97" s="26" t="s">
        <v>303</v>
      </c>
      <c r="D97" s="27" t="s">
        <v>305</v>
      </c>
      <c r="E97" s="26" t="s">
        <v>305</v>
      </c>
      <c r="F97" s="28">
        <v>2</v>
      </c>
      <c r="G97" s="28">
        <v>2</v>
      </c>
      <c r="H97" s="26" t="s">
        <v>309</v>
      </c>
      <c r="I97" s="27" t="s">
        <v>58</v>
      </c>
      <c r="J97" s="26" t="s">
        <v>307</v>
      </c>
      <c r="K97" s="28">
        <v>1</v>
      </c>
      <c r="L97" s="28">
        <v>17.5</v>
      </c>
      <c r="M97" s="28">
        <v>40.5</v>
      </c>
      <c r="N97" s="29">
        <f t="shared" si="4"/>
        <v>17.5</v>
      </c>
      <c r="O97" s="30">
        <f t="shared" si="5"/>
        <v>40.5</v>
      </c>
      <c r="P97" s="31"/>
      <c r="Q97" s="35" t="s">
        <v>677</v>
      </c>
    </row>
    <row r="98" spans="1:22" ht="31.5" x14ac:dyDescent="0.2">
      <c r="A98" s="26" t="s">
        <v>488</v>
      </c>
      <c r="B98" s="27" t="s">
        <v>261</v>
      </c>
      <c r="C98" s="26" t="s">
        <v>304</v>
      </c>
      <c r="D98" s="27" t="s">
        <v>306</v>
      </c>
      <c r="E98" s="26" t="s">
        <v>306</v>
      </c>
      <c r="F98" s="28">
        <v>1</v>
      </c>
      <c r="G98" s="28">
        <v>1</v>
      </c>
      <c r="H98" s="26" t="s">
        <v>310</v>
      </c>
      <c r="I98" s="27" t="s">
        <v>58</v>
      </c>
      <c r="J98" s="26" t="s">
        <v>308</v>
      </c>
      <c r="K98" s="28">
        <v>3</v>
      </c>
      <c r="L98" s="28">
        <v>25</v>
      </c>
      <c r="M98" s="28">
        <v>68</v>
      </c>
      <c r="N98" s="29">
        <f t="shared" si="4"/>
        <v>25</v>
      </c>
      <c r="O98" s="30">
        <f t="shared" si="5"/>
        <v>68</v>
      </c>
      <c r="P98" s="31"/>
      <c r="Q98" s="35" t="s">
        <v>677</v>
      </c>
    </row>
    <row r="99" spans="1:22" ht="63" x14ac:dyDescent="0.2">
      <c r="A99" s="26" t="s">
        <v>489</v>
      </c>
      <c r="B99" s="27" t="s">
        <v>262</v>
      </c>
      <c r="C99" s="27" t="s">
        <v>311</v>
      </c>
      <c r="D99" s="27" t="s">
        <v>935</v>
      </c>
      <c r="E99" s="27" t="s">
        <v>316</v>
      </c>
      <c r="F99" s="28">
        <v>9</v>
      </c>
      <c r="G99" s="28">
        <v>1</v>
      </c>
      <c r="H99" s="27" t="s">
        <v>318</v>
      </c>
      <c r="I99" s="27" t="s">
        <v>22</v>
      </c>
      <c r="J99" s="27" t="s">
        <v>314</v>
      </c>
      <c r="K99" s="28">
        <v>1</v>
      </c>
      <c r="L99" s="28">
        <v>22.5</v>
      </c>
      <c r="M99" s="28">
        <v>54</v>
      </c>
      <c r="N99" s="29">
        <f t="shared" si="4"/>
        <v>2.5</v>
      </c>
      <c r="O99" s="30">
        <f t="shared" si="5"/>
        <v>6</v>
      </c>
      <c r="P99" s="31"/>
      <c r="Q99" s="35" t="s">
        <v>678</v>
      </c>
    </row>
    <row r="100" spans="1:22" ht="116.25" customHeight="1" x14ac:dyDescent="0.2">
      <c r="A100" s="26" t="s">
        <v>490</v>
      </c>
      <c r="B100" s="27" t="s">
        <v>263</v>
      </c>
      <c r="C100" s="27" t="s">
        <v>312</v>
      </c>
      <c r="D100" s="27" t="s">
        <v>846</v>
      </c>
      <c r="E100" s="27" t="s">
        <v>315</v>
      </c>
      <c r="F100" s="28">
        <v>13</v>
      </c>
      <c r="G100" s="28">
        <v>5.5</v>
      </c>
      <c r="H100" s="27" t="s">
        <v>319</v>
      </c>
      <c r="I100" s="27" t="s">
        <v>321</v>
      </c>
      <c r="J100" s="27" t="s">
        <v>314</v>
      </c>
      <c r="K100" s="28">
        <v>1</v>
      </c>
      <c r="L100" s="28">
        <v>25</v>
      </c>
      <c r="M100" s="28">
        <v>67.5</v>
      </c>
      <c r="N100" s="29">
        <f t="shared" si="4"/>
        <v>10.576923076923077</v>
      </c>
      <c r="O100" s="30">
        <f t="shared" si="5"/>
        <v>28.55769230769231</v>
      </c>
      <c r="P100" s="31" t="s">
        <v>649</v>
      </c>
      <c r="Q100" s="35" t="s">
        <v>678</v>
      </c>
      <c r="R100" s="7"/>
      <c r="S100" s="7"/>
      <c r="T100" s="7"/>
      <c r="U100" s="7"/>
      <c r="V100" s="7"/>
    </row>
    <row r="101" spans="1:22" ht="63" x14ac:dyDescent="0.2">
      <c r="A101" s="26" t="s">
        <v>491</v>
      </c>
      <c r="B101" s="27" t="s">
        <v>264</v>
      </c>
      <c r="C101" s="27" t="s">
        <v>313</v>
      </c>
      <c r="D101" s="27" t="s">
        <v>847</v>
      </c>
      <c r="E101" s="27" t="s">
        <v>317</v>
      </c>
      <c r="F101" s="28">
        <v>9</v>
      </c>
      <c r="G101" s="28">
        <v>1</v>
      </c>
      <c r="H101" s="27" t="s">
        <v>320</v>
      </c>
      <c r="I101" s="27" t="s">
        <v>13</v>
      </c>
      <c r="J101" s="27" t="s">
        <v>314</v>
      </c>
      <c r="K101" s="28">
        <v>1</v>
      </c>
      <c r="L101" s="28">
        <v>25</v>
      </c>
      <c r="M101" s="28">
        <v>67.5</v>
      </c>
      <c r="N101" s="29">
        <f t="shared" ref="N101:N114" si="6">L101/F101*G101</f>
        <v>2.7777777777777777</v>
      </c>
      <c r="O101" s="30">
        <f t="shared" ref="O101:O114" si="7">M101/F101*G101</f>
        <v>7.5</v>
      </c>
      <c r="P101" s="31"/>
      <c r="Q101" s="35" t="s">
        <v>678</v>
      </c>
    </row>
    <row r="102" spans="1:22" ht="47.25" x14ac:dyDescent="0.2">
      <c r="A102" s="26" t="s">
        <v>492</v>
      </c>
      <c r="B102" s="27" t="s">
        <v>265</v>
      </c>
      <c r="C102" s="27" t="s">
        <v>322</v>
      </c>
      <c r="D102" s="27" t="s">
        <v>936</v>
      </c>
      <c r="E102" s="27" t="s">
        <v>334</v>
      </c>
      <c r="F102" s="28">
        <v>4</v>
      </c>
      <c r="G102" s="28">
        <v>3</v>
      </c>
      <c r="H102" s="26" t="s">
        <v>328</v>
      </c>
      <c r="I102" s="26" t="s">
        <v>13</v>
      </c>
      <c r="J102" s="26" t="s">
        <v>326</v>
      </c>
      <c r="K102" s="28">
        <v>1</v>
      </c>
      <c r="L102" s="28">
        <v>25</v>
      </c>
      <c r="M102" s="28">
        <v>67.5</v>
      </c>
      <c r="N102" s="29">
        <f t="shared" si="6"/>
        <v>18.75</v>
      </c>
      <c r="O102" s="30">
        <f t="shared" si="7"/>
        <v>50.625</v>
      </c>
      <c r="P102" s="31"/>
      <c r="Q102" s="35" t="s">
        <v>679</v>
      </c>
    </row>
    <row r="103" spans="1:22" ht="47.25" x14ac:dyDescent="0.2">
      <c r="A103" s="26" t="s">
        <v>493</v>
      </c>
      <c r="B103" s="27" t="s">
        <v>266</v>
      </c>
      <c r="C103" s="26" t="s">
        <v>323</v>
      </c>
      <c r="D103" s="27" t="s">
        <v>332</v>
      </c>
      <c r="E103" s="26" t="s">
        <v>332</v>
      </c>
      <c r="F103" s="28">
        <v>2</v>
      </c>
      <c r="G103" s="28">
        <v>2</v>
      </c>
      <c r="H103" s="26" t="s">
        <v>329</v>
      </c>
      <c r="I103" s="26" t="s">
        <v>22</v>
      </c>
      <c r="J103" s="26" t="s">
        <v>327</v>
      </c>
      <c r="K103" s="28">
        <v>1</v>
      </c>
      <c r="L103" s="28">
        <v>22.5</v>
      </c>
      <c r="M103" s="28">
        <v>54</v>
      </c>
      <c r="N103" s="29">
        <f t="shared" si="6"/>
        <v>22.5</v>
      </c>
      <c r="O103" s="30">
        <f t="shared" si="7"/>
        <v>54</v>
      </c>
      <c r="P103" s="31"/>
      <c r="Q103" s="35" t="s">
        <v>1015</v>
      </c>
    </row>
    <row r="104" spans="1:22" ht="47.25" x14ac:dyDescent="0.2">
      <c r="A104" s="26" t="s">
        <v>494</v>
      </c>
      <c r="B104" s="27" t="s">
        <v>267</v>
      </c>
      <c r="C104" s="27" t="s">
        <v>937</v>
      </c>
      <c r="D104" s="27" t="s">
        <v>333</v>
      </c>
      <c r="E104" s="27" t="s">
        <v>333</v>
      </c>
      <c r="F104" s="28">
        <v>3</v>
      </c>
      <c r="G104" s="28">
        <v>3</v>
      </c>
      <c r="H104" s="27" t="s">
        <v>330</v>
      </c>
      <c r="I104" s="26" t="s">
        <v>22</v>
      </c>
      <c r="J104" s="28" t="s">
        <v>6</v>
      </c>
      <c r="K104" s="28">
        <v>3</v>
      </c>
      <c r="L104" s="28">
        <v>40</v>
      </c>
      <c r="M104" s="28">
        <v>108</v>
      </c>
      <c r="N104" s="29">
        <f t="shared" si="6"/>
        <v>40</v>
      </c>
      <c r="O104" s="30">
        <f t="shared" si="7"/>
        <v>108</v>
      </c>
      <c r="P104" s="31"/>
      <c r="Q104" s="35" t="s">
        <v>1015</v>
      </c>
      <c r="R104" s="6"/>
      <c r="S104" s="6"/>
    </row>
    <row r="105" spans="1:22" ht="47.25" x14ac:dyDescent="0.2">
      <c r="A105" s="26" t="s">
        <v>495</v>
      </c>
      <c r="B105" s="27" t="s">
        <v>268</v>
      </c>
      <c r="C105" s="27" t="s">
        <v>324</v>
      </c>
      <c r="D105" s="27" t="s">
        <v>380</v>
      </c>
      <c r="E105" s="27" t="s">
        <v>335</v>
      </c>
      <c r="F105" s="28">
        <v>1</v>
      </c>
      <c r="G105" s="28">
        <v>1</v>
      </c>
      <c r="H105" s="27" t="s">
        <v>331</v>
      </c>
      <c r="I105" s="26" t="s">
        <v>16</v>
      </c>
      <c r="J105" s="27" t="s">
        <v>327</v>
      </c>
      <c r="K105" s="28">
        <v>1</v>
      </c>
      <c r="L105" s="28">
        <v>20</v>
      </c>
      <c r="M105" s="28">
        <v>40.5</v>
      </c>
      <c r="N105" s="29">
        <f t="shared" si="6"/>
        <v>20</v>
      </c>
      <c r="O105" s="30">
        <f t="shared" si="7"/>
        <v>40.5</v>
      </c>
      <c r="P105" s="31"/>
      <c r="Q105" s="35" t="s">
        <v>1015</v>
      </c>
    </row>
    <row r="106" spans="1:22" ht="63" x14ac:dyDescent="0.2">
      <c r="A106" s="26" t="s">
        <v>496</v>
      </c>
      <c r="B106" s="27" t="s">
        <v>269</v>
      </c>
      <c r="C106" s="27" t="s">
        <v>325</v>
      </c>
      <c r="D106" s="27" t="s">
        <v>380</v>
      </c>
      <c r="E106" s="27" t="s">
        <v>336</v>
      </c>
      <c r="F106" s="28">
        <v>1</v>
      </c>
      <c r="G106" s="28">
        <v>1</v>
      </c>
      <c r="H106" s="27" t="s">
        <v>329</v>
      </c>
      <c r="I106" s="26" t="s">
        <v>22</v>
      </c>
      <c r="J106" s="28" t="s">
        <v>6</v>
      </c>
      <c r="K106" s="28">
        <v>3</v>
      </c>
      <c r="L106" s="28">
        <v>40</v>
      </c>
      <c r="M106" s="28">
        <v>108</v>
      </c>
      <c r="N106" s="29">
        <f t="shared" si="6"/>
        <v>40</v>
      </c>
      <c r="O106" s="30">
        <f t="shared" si="7"/>
        <v>108</v>
      </c>
      <c r="P106" s="31"/>
      <c r="Q106" s="35" t="s">
        <v>1015</v>
      </c>
    </row>
    <row r="107" spans="1:22" ht="141.75" x14ac:dyDescent="0.2">
      <c r="A107" s="26" t="s">
        <v>497</v>
      </c>
      <c r="B107" s="27" t="s">
        <v>270</v>
      </c>
      <c r="C107" s="26" t="s">
        <v>338</v>
      </c>
      <c r="D107" s="27" t="s">
        <v>994</v>
      </c>
      <c r="E107" s="26" t="s">
        <v>339</v>
      </c>
      <c r="F107" s="28">
        <v>5</v>
      </c>
      <c r="G107" s="28">
        <v>1</v>
      </c>
      <c r="H107" s="27" t="s">
        <v>337</v>
      </c>
      <c r="I107" s="26" t="s">
        <v>22</v>
      </c>
      <c r="J107" s="27" t="s">
        <v>938</v>
      </c>
      <c r="K107" s="28">
        <v>1</v>
      </c>
      <c r="L107" s="28">
        <v>22.5</v>
      </c>
      <c r="M107" s="28">
        <v>54</v>
      </c>
      <c r="N107" s="29">
        <f t="shared" si="6"/>
        <v>4.5</v>
      </c>
      <c r="O107" s="30">
        <f t="shared" si="7"/>
        <v>10.8</v>
      </c>
      <c r="P107" s="31"/>
      <c r="Q107" s="35" t="s">
        <v>680</v>
      </c>
    </row>
    <row r="108" spans="1:22" ht="47.25" x14ac:dyDescent="0.2">
      <c r="A108" s="26" t="s">
        <v>498</v>
      </c>
      <c r="B108" s="27" t="s">
        <v>271</v>
      </c>
      <c r="C108" s="26" t="s">
        <v>340</v>
      </c>
      <c r="D108" s="27" t="s">
        <v>939</v>
      </c>
      <c r="E108" s="26" t="s">
        <v>342</v>
      </c>
      <c r="F108" s="28">
        <v>3</v>
      </c>
      <c r="G108" s="28">
        <v>1</v>
      </c>
      <c r="H108" s="26" t="s">
        <v>343</v>
      </c>
      <c r="I108" s="27" t="s">
        <v>58</v>
      </c>
      <c r="J108" s="26" t="s">
        <v>6</v>
      </c>
      <c r="K108" s="28">
        <v>3</v>
      </c>
      <c r="L108" s="28">
        <v>25</v>
      </c>
      <c r="M108" s="28">
        <v>68</v>
      </c>
      <c r="N108" s="29">
        <f t="shared" si="6"/>
        <v>8.3333333333333339</v>
      </c>
      <c r="O108" s="30">
        <f t="shared" si="7"/>
        <v>22.666666666666668</v>
      </c>
      <c r="P108" s="31"/>
      <c r="Q108" s="35" t="s">
        <v>342</v>
      </c>
    </row>
    <row r="109" spans="1:22" ht="78.75" x14ac:dyDescent="0.2">
      <c r="A109" s="26" t="s">
        <v>499</v>
      </c>
      <c r="B109" s="27" t="s">
        <v>272</v>
      </c>
      <c r="C109" s="26" t="s">
        <v>341</v>
      </c>
      <c r="D109" s="27" t="s">
        <v>940</v>
      </c>
      <c r="E109" s="26" t="s">
        <v>342</v>
      </c>
      <c r="F109" s="28">
        <v>2</v>
      </c>
      <c r="G109" s="28">
        <v>1</v>
      </c>
      <c r="H109" s="26" t="s">
        <v>995</v>
      </c>
      <c r="I109" s="27" t="s">
        <v>281</v>
      </c>
      <c r="J109" s="26" t="s">
        <v>941</v>
      </c>
      <c r="K109" s="28">
        <v>1</v>
      </c>
      <c r="L109" s="28">
        <v>20</v>
      </c>
      <c r="M109" s="28">
        <v>40.5</v>
      </c>
      <c r="N109" s="29">
        <f t="shared" si="6"/>
        <v>10</v>
      </c>
      <c r="O109" s="30">
        <f t="shared" si="7"/>
        <v>20.25</v>
      </c>
      <c r="P109" s="31"/>
      <c r="Q109" s="35" t="s">
        <v>342</v>
      </c>
    </row>
    <row r="110" spans="1:22" ht="47.25" x14ac:dyDescent="0.2">
      <c r="A110" s="26" t="s">
        <v>500</v>
      </c>
      <c r="B110" s="27" t="s">
        <v>273</v>
      </c>
      <c r="C110" s="27" t="s">
        <v>942</v>
      </c>
      <c r="D110" s="27" t="s">
        <v>943</v>
      </c>
      <c r="E110" s="28" t="s">
        <v>345</v>
      </c>
      <c r="F110" s="28">
        <v>5</v>
      </c>
      <c r="G110" s="28">
        <v>1</v>
      </c>
      <c r="H110" s="27" t="s">
        <v>346</v>
      </c>
      <c r="I110" s="27" t="s">
        <v>22</v>
      </c>
      <c r="J110" s="27" t="s">
        <v>344</v>
      </c>
      <c r="K110" s="28">
        <v>1</v>
      </c>
      <c r="L110" s="28">
        <v>22.5</v>
      </c>
      <c r="M110" s="28">
        <v>54</v>
      </c>
      <c r="N110" s="29">
        <f t="shared" si="6"/>
        <v>4.5</v>
      </c>
      <c r="O110" s="30">
        <f t="shared" si="7"/>
        <v>10.8</v>
      </c>
      <c r="P110" s="31"/>
      <c r="Q110" s="35" t="s">
        <v>345</v>
      </c>
    </row>
    <row r="111" spans="1:22" ht="78.75" x14ac:dyDescent="0.2">
      <c r="A111" s="26" t="s">
        <v>501</v>
      </c>
      <c r="B111" s="27" t="s">
        <v>283</v>
      </c>
      <c r="C111" s="26" t="s">
        <v>347</v>
      </c>
      <c r="D111" s="27" t="s">
        <v>944</v>
      </c>
      <c r="E111" s="26" t="s">
        <v>351</v>
      </c>
      <c r="F111" s="28">
        <v>12</v>
      </c>
      <c r="G111" s="28">
        <v>5</v>
      </c>
      <c r="H111" s="26" t="s">
        <v>352</v>
      </c>
      <c r="I111" s="28" t="s">
        <v>22</v>
      </c>
      <c r="J111" s="27" t="s">
        <v>349</v>
      </c>
      <c r="K111" s="28">
        <v>1</v>
      </c>
      <c r="L111" s="28">
        <v>22.5</v>
      </c>
      <c r="M111" s="28">
        <v>54</v>
      </c>
      <c r="N111" s="29">
        <f t="shared" si="6"/>
        <v>9.375</v>
      </c>
      <c r="O111" s="30">
        <f t="shared" si="7"/>
        <v>22.5</v>
      </c>
      <c r="P111" s="31"/>
      <c r="Q111" s="35" t="s">
        <v>681</v>
      </c>
    </row>
    <row r="112" spans="1:22" ht="94.5" x14ac:dyDescent="0.2">
      <c r="A112" s="26" t="s">
        <v>502</v>
      </c>
      <c r="B112" s="27" t="s">
        <v>359</v>
      </c>
      <c r="C112" s="26" t="s">
        <v>348</v>
      </c>
      <c r="D112" s="27" t="s">
        <v>945</v>
      </c>
      <c r="E112" s="26" t="s">
        <v>354</v>
      </c>
      <c r="F112" s="28">
        <v>14</v>
      </c>
      <c r="G112" s="28">
        <v>3</v>
      </c>
      <c r="H112" s="26" t="s">
        <v>353</v>
      </c>
      <c r="I112" s="28" t="s">
        <v>16</v>
      </c>
      <c r="J112" s="27" t="s">
        <v>350</v>
      </c>
      <c r="K112" s="28">
        <v>1</v>
      </c>
      <c r="L112" s="28">
        <v>20</v>
      </c>
      <c r="M112" s="28">
        <v>40.5</v>
      </c>
      <c r="N112" s="29">
        <f t="shared" si="6"/>
        <v>4.2857142857142856</v>
      </c>
      <c r="O112" s="30">
        <f t="shared" si="7"/>
        <v>8.6785714285714288</v>
      </c>
      <c r="P112" s="31"/>
      <c r="Q112" s="35" t="s">
        <v>681</v>
      </c>
    </row>
    <row r="113" spans="1:23" ht="31.5" x14ac:dyDescent="0.2">
      <c r="A113" s="26" t="s">
        <v>503</v>
      </c>
      <c r="B113" s="27" t="s">
        <v>397</v>
      </c>
      <c r="C113" s="40" t="s">
        <v>528</v>
      </c>
      <c r="D113" s="27" t="s">
        <v>531</v>
      </c>
      <c r="E113" s="26" t="s">
        <v>533</v>
      </c>
      <c r="F113" s="26" t="s">
        <v>401</v>
      </c>
      <c r="G113" s="26" t="s">
        <v>374</v>
      </c>
      <c r="H113" s="27" t="s">
        <v>530</v>
      </c>
      <c r="I113" s="28" t="s">
        <v>51</v>
      </c>
      <c r="J113" s="27" t="s">
        <v>44</v>
      </c>
      <c r="K113" s="28">
        <v>1</v>
      </c>
      <c r="L113" s="28">
        <v>17.5</v>
      </c>
      <c r="M113" s="28">
        <v>40.5</v>
      </c>
      <c r="N113" s="29">
        <f t="shared" si="6"/>
        <v>5.833333333333333</v>
      </c>
      <c r="O113" s="30">
        <f t="shared" si="7"/>
        <v>13.5</v>
      </c>
      <c r="P113" s="31"/>
      <c r="Q113" s="35" t="s">
        <v>533</v>
      </c>
    </row>
    <row r="114" spans="1:23" ht="63" x14ac:dyDescent="0.2">
      <c r="A114" s="26" t="s">
        <v>504</v>
      </c>
      <c r="B114" s="27" t="s">
        <v>398</v>
      </c>
      <c r="C114" s="40" t="s">
        <v>529</v>
      </c>
      <c r="D114" s="27" t="s">
        <v>532</v>
      </c>
      <c r="E114" s="28" t="s">
        <v>533</v>
      </c>
      <c r="F114" s="28">
        <v>4</v>
      </c>
      <c r="G114" s="28">
        <v>1</v>
      </c>
      <c r="H114" s="27" t="s">
        <v>996</v>
      </c>
      <c r="I114" s="28" t="s">
        <v>16</v>
      </c>
      <c r="J114" s="27" t="s">
        <v>44</v>
      </c>
      <c r="K114" s="28">
        <v>1</v>
      </c>
      <c r="L114" s="28">
        <v>20</v>
      </c>
      <c r="M114" s="28">
        <v>40.5</v>
      </c>
      <c r="N114" s="29">
        <f t="shared" si="6"/>
        <v>5</v>
      </c>
      <c r="O114" s="30">
        <f t="shared" si="7"/>
        <v>10.125</v>
      </c>
      <c r="P114" s="31"/>
      <c r="Q114" s="35" t="s">
        <v>533</v>
      </c>
    </row>
    <row r="115" spans="1:23" ht="63" x14ac:dyDescent="0.2">
      <c r="A115" s="26" t="s">
        <v>505</v>
      </c>
      <c r="B115" s="27" t="s">
        <v>399</v>
      </c>
      <c r="C115" s="41" t="s">
        <v>383</v>
      </c>
      <c r="D115" s="27" t="s">
        <v>946</v>
      </c>
      <c r="E115" s="28" t="s">
        <v>384</v>
      </c>
      <c r="F115" s="28">
        <v>9</v>
      </c>
      <c r="G115" s="28">
        <v>1</v>
      </c>
      <c r="H115" s="27" t="s">
        <v>385</v>
      </c>
      <c r="I115" s="27" t="s">
        <v>386</v>
      </c>
      <c r="J115" s="27" t="s">
        <v>156</v>
      </c>
      <c r="K115" s="28">
        <v>1</v>
      </c>
      <c r="L115" s="28">
        <v>15</v>
      </c>
      <c r="M115" s="28">
        <v>40.5</v>
      </c>
      <c r="N115" s="29">
        <f t="shared" ref="N115:N160" si="8">L115/F115*G115</f>
        <v>1.6666666666666667</v>
      </c>
      <c r="O115" s="30">
        <f t="shared" ref="O115:O160" si="9">M115/F115*G115</f>
        <v>4.5</v>
      </c>
      <c r="P115" s="31"/>
      <c r="Q115" s="35" t="s">
        <v>682</v>
      </c>
    </row>
    <row r="116" spans="1:23" ht="31.5" x14ac:dyDescent="0.2">
      <c r="A116" s="26" t="s">
        <v>506</v>
      </c>
      <c r="B116" s="27" t="s">
        <v>400</v>
      </c>
      <c r="C116" s="41" t="s">
        <v>387</v>
      </c>
      <c r="D116" s="27" t="s">
        <v>388</v>
      </c>
      <c r="E116" s="27" t="s">
        <v>389</v>
      </c>
      <c r="F116" s="28">
        <v>3</v>
      </c>
      <c r="G116" s="27">
        <v>1</v>
      </c>
      <c r="H116" s="27" t="s">
        <v>390</v>
      </c>
      <c r="I116" s="27" t="s">
        <v>391</v>
      </c>
      <c r="J116" s="27" t="s">
        <v>6</v>
      </c>
      <c r="K116" s="28">
        <v>3</v>
      </c>
      <c r="L116" s="28">
        <v>20</v>
      </c>
      <c r="M116" s="28">
        <v>54</v>
      </c>
      <c r="N116" s="29">
        <f t="shared" si="8"/>
        <v>6.666666666666667</v>
      </c>
      <c r="O116" s="30">
        <f t="shared" si="9"/>
        <v>18</v>
      </c>
      <c r="P116" s="31"/>
      <c r="Q116" s="35" t="s">
        <v>389</v>
      </c>
    </row>
    <row r="117" spans="1:23" ht="141.75" x14ac:dyDescent="0.2">
      <c r="A117" s="26" t="s">
        <v>507</v>
      </c>
      <c r="B117" s="27" t="s">
        <v>553</v>
      </c>
      <c r="C117" s="42" t="s">
        <v>392</v>
      </c>
      <c r="D117" s="27" t="s">
        <v>393</v>
      </c>
      <c r="E117" s="28" t="s">
        <v>394</v>
      </c>
      <c r="F117" s="28">
        <v>11</v>
      </c>
      <c r="G117" s="28">
        <v>1</v>
      </c>
      <c r="H117" s="27" t="s">
        <v>395</v>
      </c>
      <c r="I117" s="27" t="s">
        <v>13</v>
      </c>
      <c r="J117" s="27" t="s">
        <v>947</v>
      </c>
      <c r="K117" s="28">
        <v>1</v>
      </c>
      <c r="L117" s="28">
        <v>25</v>
      </c>
      <c r="M117" s="28">
        <v>67.5</v>
      </c>
      <c r="N117" s="29">
        <f t="shared" si="8"/>
        <v>2.2727272727272729</v>
      </c>
      <c r="O117" s="30">
        <f t="shared" si="9"/>
        <v>6.1363636363636367</v>
      </c>
      <c r="P117" s="31"/>
      <c r="Q117" s="35" t="s">
        <v>394</v>
      </c>
    </row>
    <row r="118" spans="1:23" ht="78.75" x14ac:dyDescent="0.2">
      <c r="A118" s="26" t="s">
        <v>508</v>
      </c>
      <c r="B118" s="27" t="s">
        <v>554</v>
      </c>
      <c r="C118" s="42" t="s">
        <v>396</v>
      </c>
      <c r="D118" s="27" t="s">
        <v>997</v>
      </c>
      <c r="E118" s="28" t="s">
        <v>394</v>
      </c>
      <c r="F118" s="28">
        <v>5</v>
      </c>
      <c r="G118" s="28">
        <v>0.5</v>
      </c>
      <c r="H118" s="27" t="s">
        <v>998</v>
      </c>
      <c r="I118" s="27" t="s">
        <v>22</v>
      </c>
      <c r="J118" s="27" t="s">
        <v>948</v>
      </c>
      <c r="K118" s="28">
        <v>1</v>
      </c>
      <c r="L118" s="28">
        <v>22.5</v>
      </c>
      <c r="M118" s="28">
        <v>54</v>
      </c>
      <c r="N118" s="29">
        <f t="shared" si="8"/>
        <v>2.25</v>
      </c>
      <c r="O118" s="30">
        <f t="shared" si="9"/>
        <v>5.4</v>
      </c>
      <c r="P118" s="31" t="s">
        <v>646</v>
      </c>
      <c r="Q118" s="35" t="s">
        <v>394</v>
      </c>
      <c r="R118" s="11"/>
      <c r="S118" s="11"/>
      <c r="T118" s="11"/>
      <c r="U118" s="11"/>
      <c r="V118" s="11"/>
      <c r="W118" s="11"/>
    </row>
    <row r="119" spans="1:23" ht="47.25" x14ac:dyDescent="0.2">
      <c r="A119" s="26" t="s">
        <v>509</v>
      </c>
      <c r="B119" s="27" t="s">
        <v>555</v>
      </c>
      <c r="C119" s="43" t="s">
        <v>524</v>
      </c>
      <c r="D119" s="26" t="s">
        <v>81</v>
      </c>
      <c r="E119" s="26" t="s">
        <v>525</v>
      </c>
      <c r="F119" s="26" t="s">
        <v>374</v>
      </c>
      <c r="G119" s="26" t="s">
        <v>374</v>
      </c>
      <c r="H119" s="26" t="s">
        <v>526</v>
      </c>
      <c r="I119" s="26" t="s">
        <v>572</v>
      </c>
      <c r="J119" s="26" t="s">
        <v>6</v>
      </c>
      <c r="K119" s="28">
        <v>3</v>
      </c>
      <c r="L119" s="28">
        <v>25</v>
      </c>
      <c r="M119" s="28">
        <v>68</v>
      </c>
      <c r="N119" s="29">
        <f t="shared" si="8"/>
        <v>25</v>
      </c>
      <c r="O119" s="30">
        <f t="shared" si="9"/>
        <v>68</v>
      </c>
      <c r="P119" s="31"/>
      <c r="Q119" s="35" t="s">
        <v>525</v>
      </c>
    </row>
    <row r="120" spans="1:23" ht="47.25" x14ac:dyDescent="0.2">
      <c r="A120" s="26" t="s">
        <v>534</v>
      </c>
      <c r="B120" s="27" t="s">
        <v>556</v>
      </c>
      <c r="C120" s="43" t="s">
        <v>949</v>
      </c>
      <c r="D120" s="26" t="s">
        <v>527</v>
      </c>
      <c r="E120" s="26" t="s">
        <v>527</v>
      </c>
      <c r="F120" s="26" t="s">
        <v>376</v>
      </c>
      <c r="G120" s="26" t="s">
        <v>376</v>
      </c>
      <c r="H120" s="26" t="s">
        <v>526</v>
      </c>
      <c r="I120" s="26" t="s">
        <v>572</v>
      </c>
      <c r="J120" s="26" t="s">
        <v>6</v>
      </c>
      <c r="K120" s="28">
        <v>3</v>
      </c>
      <c r="L120" s="28">
        <v>25</v>
      </c>
      <c r="M120" s="28">
        <v>68</v>
      </c>
      <c r="N120" s="29">
        <f t="shared" si="8"/>
        <v>25</v>
      </c>
      <c r="O120" s="30">
        <f t="shared" si="9"/>
        <v>68</v>
      </c>
      <c r="P120" s="31"/>
      <c r="Q120" s="35" t="s">
        <v>525</v>
      </c>
      <c r="R120" s="12"/>
      <c r="S120" s="12"/>
      <c r="T120" s="12"/>
      <c r="U120" s="12"/>
      <c r="V120" s="12"/>
      <c r="W120" s="12"/>
    </row>
    <row r="121" spans="1:23" ht="63" x14ac:dyDescent="0.2">
      <c r="A121" s="26" t="s">
        <v>535</v>
      </c>
      <c r="B121" s="27" t="s">
        <v>557</v>
      </c>
      <c r="C121" s="31" t="s">
        <v>950</v>
      </c>
      <c r="D121" s="26" t="s">
        <v>951</v>
      </c>
      <c r="E121" s="28" t="s">
        <v>573</v>
      </c>
      <c r="F121" s="28">
        <v>4</v>
      </c>
      <c r="G121" s="28">
        <v>1</v>
      </c>
      <c r="H121" s="27" t="s">
        <v>952</v>
      </c>
      <c r="I121" s="28" t="s">
        <v>51</v>
      </c>
      <c r="J121" s="28" t="s">
        <v>6</v>
      </c>
      <c r="K121" s="28">
        <v>3</v>
      </c>
      <c r="L121" s="28">
        <v>25</v>
      </c>
      <c r="M121" s="28">
        <v>68</v>
      </c>
      <c r="N121" s="29">
        <f t="shared" si="8"/>
        <v>6.25</v>
      </c>
      <c r="O121" s="30">
        <f t="shared" si="9"/>
        <v>17</v>
      </c>
      <c r="P121" s="31"/>
      <c r="Q121" s="35" t="s">
        <v>573</v>
      </c>
    </row>
    <row r="122" spans="1:23" ht="47.25" x14ac:dyDescent="0.2">
      <c r="A122" s="26" t="s">
        <v>536</v>
      </c>
      <c r="B122" s="27" t="s">
        <v>558</v>
      </c>
      <c r="C122" s="42" t="s">
        <v>574</v>
      </c>
      <c r="D122" s="26" t="s">
        <v>575</v>
      </c>
      <c r="E122" s="26" t="s">
        <v>576</v>
      </c>
      <c r="F122" s="26" t="s">
        <v>402</v>
      </c>
      <c r="G122" s="26" t="s">
        <v>376</v>
      </c>
      <c r="H122" s="26" t="s">
        <v>579</v>
      </c>
      <c r="I122" s="26" t="s">
        <v>580</v>
      </c>
      <c r="J122" s="26" t="s">
        <v>6</v>
      </c>
      <c r="K122" s="28">
        <v>3</v>
      </c>
      <c r="L122" s="28">
        <v>20</v>
      </c>
      <c r="M122" s="28">
        <v>54</v>
      </c>
      <c r="N122" s="29">
        <f t="shared" si="8"/>
        <v>10</v>
      </c>
      <c r="O122" s="30">
        <f t="shared" si="9"/>
        <v>27</v>
      </c>
      <c r="P122" s="31"/>
      <c r="Q122" s="35" t="s">
        <v>739</v>
      </c>
    </row>
    <row r="123" spans="1:23" ht="47.25" x14ac:dyDescent="0.2">
      <c r="A123" s="26" t="s">
        <v>537</v>
      </c>
      <c r="B123" s="27" t="s">
        <v>559</v>
      </c>
      <c r="C123" s="42" t="s">
        <v>577</v>
      </c>
      <c r="D123" s="26" t="s">
        <v>578</v>
      </c>
      <c r="E123" s="26" t="s">
        <v>578</v>
      </c>
      <c r="F123" s="26" t="s">
        <v>401</v>
      </c>
      <c r="G123" s="26" t="s">
        <v>401</v>
      </c>
      <c r="H123" s="26" t="s">
        <v>581</v>
      </c>
      <c r="I123" s="26" t="s">
        <v>386</v>
      </c>
      <c r="J123" s="26" t="s">
        <v>6</v>
      </c>
      <c r="K123" s="28">
        <v>3</v>
      </c>
      <c r="L123" s="28">
        <v>20</v>
      </c>
      <c r="M123" s="28">
        <v>54</v>
      </c>
      <c r="N123" s="29">
        <f t="shared" si="8"/>
        <v>20</v>
      </c>
      <c r="O123" s="30">
        <f t="shared" si="9"/>
        <v>54</v>
      </c>
      <c r="P123" s="31"/>
      <c r="Q123" s="35" t="s">
        <v>739</v>
      </c>
    </row>
    <row r="124" spans="1:23" ht="63" x14ac:dyDescent="0.2">
      <c r="A124" s="26" t="s">
        <v>538</v>
      </c>
      <c r="B124" s="27" t="s">
        <v>560</v>
      </c>
      <c r="C124" s="31" t="s">
        <v>953</v>
      </c>
      <c r="D124" s="27" t="s">
        <v>582</v>
      </c>
      <c r="E124" s="26" t="s">
        <v>585</v>
      </c>
      <c r="F124" s="26" t="s">
        <v>378</v>
      </c>
      <c r="G124" s="26" t="s">
        <v>374</v>
      </c>
      <c r="H124" s="26" t="s">
        <v>583</v>
      </c>
      <c r="I124" s="27" t="s">
        <v>51</v>
      </c>
      <c r="J124" s="26" t="s">
        <v>584</v>
      </c>
      <c r="K124" s="28">
        <v>1</v>
      </c>
      <c r="L124" s="28">
        <v>17.5</v>
      </c>
      <c r="M124" s="28">
        <v>40.5</v>
      </c>
      <c r="N124" s="29">
        <f t="shared" si="8"/>
        <v>2.5</v>
      </c>
      <c r="O124" s="30">
        <f t="shared" si="9"/>
        <v>5.7857142857142856</v>
      </c>
      <c r="P124" s="31"/>
      <c r="Q124" s="35" t="s">
        <v>585</v>
      </c>
    </row>
    <row r="125" spans="1:23" ht="63" x14ac:dyDescent="0.2">
      <c r="A125" s="26" t="s">
        <v>539</v>
      </c>
      <c r="B125" s="27" t="s">
        <v>561</v>
      </c>
      <c r="C125" s="43" t="s">
        <v>586</v>
      </c>
      <c r="D125" s="26" t="s">
        <v>954</v>
      </c>
      <c r="E125" s="26" t="s">
        <v>587</v>
      </c>
      <c r="F125" s="26" t="s">
        <v>378</v>
      </c>
      <c r="G125" s="26" t="s">
        <v>374</v>
      </c>
      <c r="H125" s="26" t="s">
        <v>588</v>
      </c>
      <c r="I125" s="26" t="s">
        <v>386</v>
      </c>
      <c r="J125" s="26" t="s">
        <v>6</v>
      </c>
      <c r="K125" s="28">
        <v>3</v>
      </c>
      <c r="L125" s="28">
        <v>20</v>
      </c>
      <c r="M125" s="28">
        <v>54</v>
      </c>
      <c r="N125" s="29">
        <f t="shared" si="8"/>
        <v>2.8571428571428572</v>
      </c>
      <c r="O125" s="30">
        <f t="shared" si="9"/>
        <v>7.7142857142857144</v>
      </c>
      <c r="P125" s="31"/>
      <c r="Q125" s="35" t="s">
        <v>587</v>
      </c>
    </row>
    <row r="126" spans="1:23" ht="47.25" x14ac:dyDescent="0.2">
      <c r="A126" s="26" t="s">
        <v>540</v>
      </c>
      <c r="B126" s="27" t="s">
        <v>562</v>
      </c>
      <c r="C126" s="43" t="s">
        <v>589</v>
      </c>
      <c r="D126" s="26" t="s">
        <v>587</v>
      </c>
      <c r="E126" s="26" t="s">
        <v>587</v>
      </c>
      <c r="F126" s="26" t="s">
        <v>374</v>
      </c>
      <c r="G126" s="26" t="s">
        <v>374</v>
      </c>
      <c r="H126" s="26" t="s">
        <v>590</v>
      </c>
      <c r="I126" s="26" t="s">
        <v>386</v>
      </c>
      <c r="J126" s="26" t="s">
        <v>6</v>
      </c>
      <c r="K126" s="28">
        <v>3</v>
      </c>
      <c r="L126" s="28">
        <v>20</v>
      </c>
      <c r="M126" s="28">
        <v>54</v>
      </c>
      <c r="N126" s="29">
        <f t="shared" si="8"/>
        <v>20</v>
      </c>
      <c r="O126" s="30">
        <f t="shared" si="9"/>
        <v>54</v>
      </c>
      <c r="P126" s="31"/>
      <c r="Q126" s="35" t="s">
        <v>587</v>
      </c>
    </row>
    <row r="127" spans="1:23" ht="47.25" x14ac:dyDescent="0.2">
      <c r="A127" s="26" t="s">
        <v>541</v>
      </c>
      <c r="B127" s="27" t="s">
        <v>563</v>
      </c>
      <c r="C127" s="43" t="s">
        <v>591</v>
      </c>
      <c r="D127" s="26" t="s">
        <v>592</v>
      </c>
      <c r="E127" s="26" t="s">
        <v>593</v>
      </c>
      <c r="F127" s="26" t="s">
        <v>401</v>
      </c>
      <c r="G127" s="26" t="s">
        <v>1019</v>
      </c>
      <c r="H127" s="26" t="s">
        <v>594</v>
      </c>
      <c r="I127" s="26" t="s">
        <v>595</v>
      </c>
      <c r="J127" s="26" t="s">
        <v>6</v>
      </c>
      <c r="K127" s="28">
        <v>3</v>
      </c>
      <c r="L127" s="28">
        <v>20</v>
      </c>
      <c r="M127" s="28">
        <v>54</v>
      </c>
      <c r="N127" s="29">
        <f t="shared" si="8"/>
        <v>3.3333333333333335</v>
      </c>
      <c r="O127" s="30">
        <f t="shared" si="9"/>
        <v>9</v>
      </c>
      <c r="P127" s="31" t="s">
        <v>646</v>
      </c>
      <c r="Q127" s="35" t="s">
        <v>593</v>
      </c>
      <c r="R127" s="12"/>
      <c r="S127" s="12"/>
      <c r="T127" s="12"/>
      <c r="U127" s="12"/>
      <c r="V127" s="12"/>
      <c r="W127" s="12"/>
    </row>
    <row r="128" spans="1:23" ht="63" x14ac:dyDescent="0.2">
      <c r="A128" s="26" t="s">
        <v>542</v>
      </c>
      <c r="B128" s="27" t="s">
        <v>564</v>
      </c>
      <c r="C128" s="43" t="s">
        <v>596</v>
      </c>
      <c r="D128" s="26" t="s">
        <v>597</v>
      </c>
      <c r="E128" s="26" t="s">
        <v>593</v>
      </c>
      <c r="F128" s="26" t="s">
        <v>376</v>
      </c>
      <c r="G128" s="26" t="s">
        <v>1019</v>
      </c>
      <c r="H128" s="26" t="s">
        <v>598</v>
      </c>
      <c r="I128" s="26" t="s">
        <v>595</v>
      </c>
      <c r="J128" s="26" t="s">
        <v>6</v>
      </c>
      <c r="K128" s="28">
        <v>3</v>
      </c>
      <c r="L128" s="28">
        <v>20</v>
      </c>
      <c r="M128" s="28">
        <v>54</v>
      </c>
      <c r="N128" s="29">
        <f t="shared" si="8"/>
        <v>5</v>
      </c>
      <c r="O128" s="30">
        <f t="shared" si="9"/>
        <v>13.5</v>
      </c>
      <c r="P128" s="31" t="s">
        <v>646</v>
      </c>
      <c r="Q128" s="35" t="s">
        <v>593</v>
      </c>
      <c r="R128" s="12"/>
      <c r="S128" s="12"/>
      <c r="T128" s="12"/>
      <c r="U128" s="12"/>
      <c r="V128" s="12"/>
      <c r="W128" s="12"/>
    </row>
    <row r="129" spans="1:21" ht="78.75" x14ac:dyDescent="0.2">
      <c r="A129" s="26" t="s">
        <v>543</v>
      </c>
      <c r="B129" s="27" t="s">
        <v>565</v>
      </c>
      <c r="C129" s="43" t="s">
        <v>599</v>
      </c>
      <c r="D129" s="26" t="s">
        <v>600</v>
      </c>
      <c r="E129" s="26" t="s">
        <v>600</v>
      </c>
      <c r="F129" s="26" t="s">
        <v>375</v>
      </c>
      <c r="G129" s="26" t="s">
        <v>375</v>
      </c>
      <c r="H129" s="26" t="s">
        <v>601</v>
      </c>
      <c r="I129" s="27" t="s">
        <v>602</v>
      </c>
      <c r="J129" s="26" t="s">
        <v>6</v>
      </c>
      <c r="K129" s="28">
        <v>3</v>
      </c>
      <c r="L129" s="28">
        <v>20</v>
      </c>
      <c r="M129" s="28">
        <v>54</v>
      </c>
      <c r="N129" s="29">
        <f t="shared" si="8"/>
        <v>20</v>
      </c>
      <c r="O129" s="30">
        <f t="shared" si="9"/>
        <v>54</v>
      </c>
      <c r="P129" s="31"/>
      <c r="Q129" s="35" t="s">
        <v>740</v>
      </c>
    </row>
    <row r="130" spans="1:21" ht="78.75" x14ac:dyDescent="0.2">
      <c r="A130" s="26" t="s">
        <v>544</v>
      </c>
      <c r="B130" s="27" t="s">
        <v>566</v>
      </c>
      <c r="C130" s="42" t="s">
        <v>603</v>
      </c>
      <c r="D130" s="27" t="s">
        <v>604</v>
      </c>
      <c r="E130" s="27" t="s">
        <v>605</v>
      </c>
      <c r="F130" s="28">
        <v>3</v>
      </c>
      <c r="G130" s="28">
        <v>2</v>
      </c>
      <c r="H130" s="27" t="s">
        <v>999</v>
      </c>
      <c r="I130" s="27" t="s">
        <v>606</v>
      </c>
      <c r="J130" s="26" t="s">
        <v>6</v>
      </c>
      <c r="K130" s="28">
        <v>3</v>
      </c>
      <c r="L130" s="28">
        <v>20</v>
      </c>
      <c r="M130" s="28">
        <v>54</v>
      </c>
      <c r="N130" s="29">
        <f t="shared" si="8"/>
        <v>13.333333333333334</v>
      </c>
      <c r="O130" s="30">
        <f t="shared" si="9"/>
        <v>36</v>
      </c>
      <c r="P130" s="31"/>
      <c r="Q130" s="35" t="s">
        <v>741</v>
      </c>
    </row>
    <row r="131" spans="1:21" ht="63" x14ac:dyDescent="0.2">
      <c r="A131" s="26" t="s">
        <v>545</v>
      </c>
      <c r="B131" s="27" t="s">
        <v>567</v>
      </c>
      <c r="C131" s="43" t="s">
        <v>607</v>
      </c>
      <c r="D131" s="26" t="s">
        <v>608</v>
      </c>
      <c r="E131" s="26" t="s">
        <v>609</v>
      </c>
      <c r="F131" s="26" t="s">
        <v>402</v>
      </c>
      <c r="G131" s="26" t="s">
        <v>401</v>
      </c>
      <c r="H131" s="26" t="s">
        <v>816</v>
      </c>
      <c r="I131" s="27" t="s">
        <v>386</v>
      </c>
      <c r="J131" s="26" t="s">
        <v>6</v>
      </c>
      <c r="K131" s="28">
        <v>3</v>
      </c>
      <c r="L131" s="28">
        <v>20</v>
      </c>
      <c r="M131" s="28">
        <v>54</v>
      </c>
      <c r="N131" s="29">
        <f t="shared" si="8"/>
        <v>15</v>
      </c>
      <c r="O131" s="30">
        <f t="shared" si="9"/>
        <v>40.5</v>
      </c>
      <c r="P131" s="31"/>
      <c r="Q131" s="35" t="s">
        <v>741</v>
      </c>
    </row>
    <row r="132" spans="1:21" ht="63" x14ac:dyDescent="0.2">
      <c r="A132" s="26" t="s">
        <v>546</v>
      </c>
      <c r="B132" s="27" t="s">
        <v>568</v>
      </c>
      <c r="C132" s="43" t="s">
        <v>610</v>
      </c>
      <c r="D132" s="26" t="s">
        <v>611</v>
      </c>
      <c r="E132" s="26" t="s">
        <v>612</v>
      </c>
      <c r="F132" s="26" t="s">
        <v>401</v>
      </c>
      <c r="G132" s="26" t="s">
        <v>374</v>
      </c>
      <c r="H132" s="26" t="s">
        <v>1000</v>
      </c>
      <c r="I132" s="27" t="s">
        <v>606</v>
      </c>
      <c r="J132" s="26" t="s">
        <v>6</v>
      </c>
      <c r="K132" s="28">
        <v>3</v>
      </c>
      <c r="L132" s="28">
        <v>20</v>
      </c>
      <c r="M132" s="28">
        <v>54</v>
      </c>
      <c r="N132" s="29">
        <f t="shared" si="8"/>
        <v>6.666666666666667</v>
      </c>
      <c r="O132" s="30">
        <f t="shared" si="9"/>
        <v>18</v>
      </c>
      <c r="P132" s="31"/>
      <c r="Q132" s="35" t="s">
        <v>742</v>
      </c>
    </row>
    <row r="133" spans="1:21" ht="63" x14ac:dyDescent="0.2">
      <c r="A133" s="26" t="s">
        <v>547</v>
      </c>
      <c r="B133" s="27" t="s">
        <v>569</v>
      </c>
      <c r="C133" s="31" t="s">
        <v>1001</v>
      </c>
      <c r="D133" s="27" t="s">
        <v>613</v>
      </c>
      <c r="E133" s="27" t="s">
        <v>614</v>
      </c>
      <c r="F133" s="28">
        <v>2</v>
      </c>
      <c r="G133" s="28">
        <v>2</v>
      </c>
      <c r="H133" s="27" t="s">
        <v>1002</v>
      </c>
      <c r="I133" s="28" t="s">
        <v>602</v>
      </c>
      <c r="J133" s="28" t="s">
        <v>6</v>
      </c>
      <c r="K133" s="28">
        <v>3</v>
      </c>
      <c r="L133" s="28">
        <v>20</v>
      </c>
      <c r="M133" s="28">
        <v>54</v>
      </c>
      <c r="N133" s="29">
        <f t="shared" si="8"/>
        <v>20</v>
      </c>
      <c r="O133" s="30">
        <f t="shared" si="9"/>
        <v>54</v>
      </c>
      <c r="P133" s="31"/>
      <c r="Q133" s="35" t="s">
        <v>743</v>
      </c>
    </row>
    <row r="134" spans="1:21" ht="173.25" x14ac:dyDescent="0.2">
      <c r="A134" s="26" t="s">
        <v>548</v>
      </c>
      <c r="B134" s="27" t="s">
        <v>570</v>
      </c>
      <c r="C134" s="43" t="s">
        <v>621</v>
      </c>
      <c r="D134" s="26" t="s">
        <v>622</v>
      </c>
      <c r="E134" s="26" t="s">
        <v>817</v>
      </c>
      <c r="F134" s="28">
        <v>14</v>
      </c>
      <c r="G134" s="28">
        <v>11</v>
      </c>
      <c r="H134" s="26" t="s">
        <v>623</v>
      </c>
      <c r="I134" s="27" t="s">
        <v>602</v>
      </c>
      <c r="J134" s="26" t="s">
        <v>6</v>
      </c>
      <c r="K134" s="28">
        <v>3</v>
      </c>
      <c r="L134" s="28">
        <v>20</v>
      </c>
      <c r="M134" s="28">
        <v>54</v>
      </c>
      <c r="N134" s="29">
        <f t="shared" si="8"/>
        <v>15.714285714285715</v>
      </c>
      <c r="O134" s="30">
        <f t="shared" si="9"/>
        <v>42.428571428571431</v>
      </c>
      <c r="P134" s="31"/>
      <c r="Q134" s="35" t="s">
        <v>657</v>
      </c>
    </row>
    <row r="135" spans="1:21" ht="126" x14ac:dyDescent="0.2">
      <c r="A135" s="26" t="s">
        <v>549</v>
      </c>
      <c r="B135" s="27" t="s">
        <v>571</v>
      </c>
      <c r="C135" s="43" t="s">
        <v>624</v>
      </c>
      <c r="D135" s="26" t="s">
        <v>625</v>
      </c>
      <c r="E135" s="26" t="s">
        <v>626</v>
      </c>
      <c r="F135" s="28">
        <v>8</v>
      </c>
      <c r="G135" s="28">
        <v>3</v>
      </c>
      <c r="H135" s="26" t="s">
        <v>623</v>
      </c>
      <c r="I135" s="27" t="s">
        <v>602</v>
      </c>
      <c r="J135" s="26" t="s">
        <v>955</v>
      </c>
      <c r="K135" s="28">
        <v>1</v>
      </c>
      <c r="L135" s="28">
        <v>15</v>
      </c>
      <c r="M135" s="28">
        <v>40.5</v>
      </c>
      <c r="N135" s="29">
        <f t="shared" si="8"/>
        <v>5.625</v>
      </c>
      <c r="O135" s="30">
        <f t="shared" si="9"/>
        <v>15.1875</v>
      </c>
      <c r="P135" s="31"/>
      <c r="Q135" s="35" t="s">
        <v>657</v>
      </c>
    </row>
    <row r="136" spans="1:21" ht="63" x14ac:dyDescent="0.2">
      <c r="A136" s="26" t="s">
        <v>550</v>
      </c>
      <c r="B136" s="27" t="s">
        <v>630</v>
      </c>
      <c r="C136" s="43" t="s">
        <v>819</v>
      </c>
      <c r="D136" s="26" t="s">
        <v>632</v>
      </c>
      <c r="E136" s="26" t="s">
        <v>633</v>
      </c>
      <c r="F136" s="26" t="s">
        <v>404</v>
      </c>
      <c r="G136" s="26" t="s">
        <v>401</v>
      </c>
      <c r="H136" s="26" t="s">
        <v>634</v>
      </c>
      <c r="I136" s="26" t="s">
        <v>13</v>
      </c>
      <c r="J136" s="26" t="s">
        <v>635</v>
      </c>
      <c r="K136" s="28">
        <v>1</v>
      </c>
      <c r="L136" s="28">
        <v>25</v>
      </c>
      <c r="M136" s="28">
        <v>67.5</v>
      </c>
      <c r="N136" s="29">
        <f t="shared" si="8"/>
        <v>8.3333333333333321</v>
      </c>
      <c r="O136" s="30">
        <f t="shared" si="9"/>
        <v>22.5</v>
      </c>
      <c r="P136" s="31"/>
      <c r="Q136" s="35" t="s">
        <v>657</v>
      </c>
      <c r="R136" s="6"/>
      <c r="S136" s="6"/>
      <c r="T136" s="6"/>
      <c r="U136" s="6"/>
    </row>
    <row r="137" spans="1:21" ht="78.75" x14ac:dyDescent="0.2">
      <c r="A137" s="26" t="s">
        <v>551</v>
      </c>
      <c r="B137" s="27" t="s">
        <v>637</v>
      </c>
      <c r="C137" s="43" t="s">
        <v>638</v>
      </c>
      <c r="D137" s="26" t="s">
        <v>639</v>
      </c>
      <c r="E137" s="26" t="s">
        <v>640</v>
      </c>
      <c r="F137" s="26" t="s">
        <v>377</v>
      </c>
      <c r="G137" s="26" t="s">
        <v>402</v>
      </c>
      <c r="H137" s="26" t="s">
        <v>641</v>
      </c>
      <c r="I137" s="26" t="s">
        <v>16</v>
      </c>
      <c r="J137" s="26" t="s">
        <v>6</v>
      </c>
      <c r="K137" s="28">
        <v>3</v>
      </c>
      <c r="L137" s="28">
        <v>30</v>
      </c>
      <c r="M137" s="28">
        <v>81</v>
      </c>
      <c r="N137" s="29">
        <f t="shared" si="8"/>
        <v>20</v>
      </c>
      <c r="O137" s="30">
        <f t="shared" si="9"/>
        <v>54</v>
      </c>
      <c r="P137" s="31"/>
      <c r="Q137" s="35" t="s">
        <v>657</v>
      </c>
      <c r="R137" s="6"/>
      <c r="S137" s="6"/>
      <c r="T137" s="6"/>
      <c r="U137" s="6"/>
    </row>
    <row r="138" spans="1:21" ht="47.25" x14ac:dyDescent="0.2">
      <c r="A138" s="26" t="s">
        <v>552</v>
      </c>
      <c r="B138" s="27" t="s">
        <v>643</v>
      </c>
      <c r="C138" s="43" t="s">
        <v>644</v>
      </c>
      <c r="D138" s="26" t="s">
        <v>1003</v>
      </c>
      <c r="E138" s="26" t="s">
        <v>799</v>
      </c>
      <c r="F138" s="26" t="s">
        <v>375</v>
      </c>
      <c r="G138" s="26" t="s">
        <v>376</v>
      </c>
      <c r="H138" s="26" t="s">
        <v>645</v>
      </c>
      <c r="I138" s="26" t="s">
        <v>22</v>
      </c>
      <c r="J138" s="26" t="s">
        <v>44</v>
      </c>
      <c r="K138" s="28">
        <v>1</v>
      </c>
      <c r="L138" s="28">
        <v>22.5</v>
      </c>
      <c r="M138" s="28">
        <v>54</v>
      </c>
      <c r="N138" s="29">
        <f t="shared" si="8"/>
        <v>9</v>
      </c>
      <c r="O138" s="30">
        <f t="shared" si="9"/>
        <v>21.6</v>
      </c>
      <c r="P138" s="31"/>
      <c r="Q138" s="35" t="s">
        <v>739</v>
      </c>
      <c r="R138" s="6"/>
      <c r="S138" s="6"/>
      <c r="T138" s="6"/>
      <c r="U138" s="6"/>
    </row>
    <row r="139" spans="1:21" ht="47.25" x14ac:dyDescent="0.2">
      <c r="A139" s="26" t="s">
        <v>629</v>
      </c>
      <c r="B139" s="27" t="s">
        <v>692</v>
      </c>
      <c r="C139" s="31" t="s">
        <v>683</v>
      </c>
      <c r="D139" s="26" t="s">
        <v>684</v>
      </c>
      <c r="E139" s="26" t="s">
        <v>685</v>
      </c>
      <c r="F139" s="26" t="s">
        <v>686</v>
      </c>
      <c r="G139" s="26" t="s">
        <v>687</v>
      </c>
      <c r="H139" s="27" t="s">
        <v>1004</v>
      </c>
      <c r="I139" s="27" t="s">
        <v>386</v>
      </c>
      <c r="J139" s="26" t="s">
        <v>6</v>
      </c>
      <c r="K139" s="28">
        <v>3</v>
      </c>
      <c r="L139" s="28">
        <v>20</v>
      </c>
      <c r="M139" s="28">
        <v>54</v>
      </c>
      <c r="N139" s="29">
        <f t="shared" si="8"/>
        <v>10</v>
      </c>
      <c r="O139" s="30">
        <f t="shared" si="9"/>
        <v>27</v>
      </c>
      <c r="P139" s="31"/>
      <c r="Q139" s="35" t="s">
        <v>744</v>
      </c>
      <c r="R139" s="6"/>
      <c r="S139" s="6"/>
      <c r="T139" s="6"/>
      <c r="U139" s="6"/>
    </row>
    <row r="140" spans="1:21" ht="63" x14ac:dyDescent="0.2">
      <c r="A140" s="26" t="s">
        <v>631</v>
      </c>
      <c r="B140" s="27" t="s">
        <v>694</v>
      </c>
      <c r="C140" s="31" t="s">
        <v>688</v>
      </c>
      <c r="D140" s="26" t="s">
        <v>689</v>
      </c>
      <c r="E140" s="26" t="s">
        <v>685</v>
      </c>
      <c r="F140" s="26" t="s">
        <v>690</v>
      </c>
      <c r="G140" s="26" t="s">
        <v>687</v>
      </c>
      <c r="H140" s="27" t="s">
        <v>1005</v>
      </c>
      <c r="I140" s="27" t="s">
        <v>602</v>
      </c>
      <c r="J140" s="26" t="s">
        <v>6</v>
      </c>
      <c r="K140" s="28">
        <v>3</v>
      </c>
      <c r="L140" s="28">
        <v>20</v>
      </c>
      <c r="M140" s="28">
        <v>54</v>
      </c>
      <c r="N140" s="29">
        <f t="shared" si="8"/>
        <v>5</v>
      </c>
      <c r="O140" s="30">
        <f t="shared" si="9"/>
        <v>13.5</v>
      </c>
      <c r="P140" s="31"/>
      <c r="Q140" s="35" t="s">
        <v>744</v>
      </c>
      <c r="R140" s="6"/>
      <c r="S140" s="6"/>
      <c r="T140" s="6"/>
      <c r="U140" s="6"/>
    </row>
    <row r="141" spans="1:21" ht="47.25" x14ac:dyDescent="0.2">
      <c r="A141" s="26" t="s">
        <v>636</v>
      </c>
      <c r="B141" s="27" t="s">
        <v>696</v>
      </c>
      <c r="C141" s="44" t="s">
        <v>717</v>
      </c>
      <c r="D141" s="45" t="s">
        <v>718</v>
      </c>
      <c r="E141" s="46" t="s">
        <v>719</v>
      </c>
      <c r="F141" s="46">
        <v>2</v>
      </c>
      <c r="G141" s="46">
        <v>1</v>
      </c>
      <c r="H141" s="45" t="s">
        <v>720</v>
      </c>
      <c r="I141" s="45" t="s">
        <v>602</v>
      </c>
      <c r="J141" s="45" t="s">
        <v>6</v>
      </c>
      <c r="K141" s="28">
        <v>3</v>
      </c>
      <c r="L141" s="28">
        <v>20</v>
      </c>
      <c r="M141" s="28">
        <v>54</v>
      </c>
      <c r="N141" s="29">
        <f t="shared" si="8"/>
        <v>10</v>
      </c>
      <c r="O141" s="30">
        <f t="shared" si="9"/>
        <v>27</v>
      </c>
      <c r="P141" s="31"/>
      <c r="Q141" s="35" t="s">
        <v>719</v>
      </c>
      <c r="R141" s="6"/>
      <c r="S141" s="6"/>
      <c r="T141" s="6"/>
      <c r="U141" s="6"/>
    </row>
    <row r="142" spans="1:21" ht="63" x14ac:dyDescent="0.2">
      <c r="A142" s="26" t="s">
        <v>642</v>
      </c>
      <c r="B142" s="27" t="s">
        <v>698</v>
      </c>
      <c r="C142" s="47" t="s">
        <v>721</v>
      </c>
      <c r="D142" s="46" t="s">
        <v>956</v>
      </c>
      <c r="E142" s="46" t="s">
        <v>719</v>
      </c>
      <c r="F142" s="46">
        <v>3</v>
      </c>
      <c r="G142" s="46">
        <v>1</v>
      </c>
      <c r="H142" s="46" t="s">
        <v>722</v>
      </c>
      <c r="I142" s="46" t="s">
        <v>13</v>
      </c>
      <c r="J142" s="45" t="s">
        <v>6</v>
      </c>
      <c r="K142" s="28">
        <v>3</v>
      </c>
      <c r="L142" s="28">
        <v>50</v>
      </c>
      <c r="M142" s="28">
        <v>135</v>
      </c>
      <c r="N142" s="29">
        <f t="shared" si="8"/>
        <v>16.666666666666668</v>
      </c>
      <c r="O142" s="30">
        <f t="shared" si="9"/>
        <v>45</v>
      </c>
      <c r="P142" s="31"/>
      <c r="Q142" s="35" t="s">
        <v>719</v>
      </c>
      <c r="R142" s="6"/>
      <c r="S142" s="6"/>
      <c r="T142" s="6"/>
      <c r="U142" s="6"/>
    </row>
    <row r="143" spans="1:21" ht="47.25" x14ac:dyDescent="0.2">
      <c r="A143" s="26" t="s">
        <v>691</v>
      </c>
      <c r="B143" s="27" t="s">
        <v>700</v>
      </c>
      <c r="C143" s="48" t="s">
        <v>723</v>
      </c>
      <c r="D143" s="45" t="s">
        <v>724</v>
      </c>
      <c r="E143" s="45" t="s">
        <v>725</v>
      </c>
      <c r="F143" s="46">
        <v>3</v>
      </c>
      <c r="G143" s="46">
        <v>3</v>
      </c>
      <c r="H143" s="45" t="s">
        <v>726</v>
      </c>
      <c r="I143" s="45" t="s">
        <v>595</v>
      </c>
      <c r="J143" s="45" t="s">
        <v>6</v>
      </c>
      <c r="K143" s="28">
        <v>3</v>
      </c>
      <c r="L143" s="28">
        <v>20</v>
      </c>
      <c r="M143" s="28">
        <v>54</v>
      </c>
      <c r="N143" s="29">
        <f t="shared" si="8"/>
        <v>20</v>
      </c>
      <c r="O143" s="30">
        <f t="shared" si="9"/>
        <v>54</v>
      </c>
      <c r="P143" s="31"/>
      <c r="Q143" s="35" t="s">
        <v>725</v>
      </c>
      <c r="R143" s="6"/>
      <c r="S143" s="6"/>
      <c r="T143" s="6"/>
      <c r="U143" s="6"/>
    </row>
    <row r="144" spans="1:21" ht="47.25" x14ac:dyDescent="0.2">
      <c r="A144" s="26" t="s">
        <v>693</v>
      </c>
      <c r="B144" s="27" t="s">
        <v>702</v>
      </c>
      <c r="C144" s="48" t="s">
        <v>727</v>
      </c>
      <c r="D144" s="45" t="s">
        <v>728</v>
      </c>
      <c r="E144" s="45" t="s">
        <v>728</v>
      </c>
      <c r="F144" s="46">
        <v>3</v>
      </c>
      <c r="G144" s="46">
        <v>3</v>
      </c>
      <c r="H144" s="45" t="s">
        <v>726</v>
      </c>
      <c r="I144" s="45" t="s">
        <v>595</v>
      </c>
      <c r="J144" s="45" t="s">
        <v>6</v>
      </c>
      <c r="K144" s="28">
        <v>3</v>
      </c>
      <c r="L144" s="28">
        <v>20</v>
      </c>
      <c r="M144" s="28">
        <v>54</v>
      </c>
      <c r="N144" s="29">
        <f t="shared" si="8"/>
        <v>20</v>
      </c>
      <c r="O144" s="30">
        <f t="shared" si="9"/>
        <v>54</v>
      </c>
      <c r="P144" s="31"/>
      <c r="Q144" s="59" t="s">
        <v>725</v>
      </c>
      <c r="R144" s="6"/>
      <c r="S144" s="6"/>
      <c r="T144" s="6"/>
      <c r="U144" s="6"/>
    </row>
    <row r="145" spans="1:21" ht="47.25" x14ac:dyDescent="0.2">
      <c r="A145" s="26" t="s">
        <v>695</v>
      </c>
      <c r="B145" s="27" t="s">
        <v>704</v>
      </c>
      <c r="C145" s="46" t="s">
        <v>729</v>
      </c>
      <c r="D145" s="46" t="s">
        <v>957</v>
      </c>
      <c r="E145" s="46" t="s">
        <v>725</v>
      </c>
      <c r="F145" s="46">
        <v>4</v>
      </c>
      <c r="G145" s="46">
        <v>1</v>
      </c>
      <c r="H145" s="46" t="s">
        <v>730</v>
      </c>
      <c r="I145" s="46" t="s">
        <v>731</v>
      </c>
      <c r="J145" s="46" t="s">
        <v>6</v>
      </c>
      <c r="K145" s="28">
        <v>3</v>
      </c>
      <c r="L145" s="28">
        <v>25</v>
      </c>
      <c r="M145" s="28">
        <v>68</v>
      </c>
      <c r="N145" s="29">
        <f t="shared" si="8"/>
        <v>6.25</v>
      </c>
      <c r="O145" s="30">
        <f t="shared" si="9"/>
        <v>17</v>
      </c>
      <c r="P145" s="31"/>
      <c r="Q145" s="35" t="s">
        <v>725</v>
      </c>
      <c r="R145" s="6"/>
      <c r="S145" s="6"/>
      <c r="T145" s="6"/>
      <c r="U145" s="6"/>
    </row>
    <row r="146" spans="1:21" ht="63" x14ac:dyDescent="0.2">
      <c r="A146" s="26" t="s">
        <v>697</v>
      </c>
      <c r="B146" s="27" t="s">
        <v>706</v>
      </c>
      <c r="C146" s="31" t="s">
        <v>843</v>
      </c>
      <c r="D146" s="27" t="s">
        <v>751</v>
      </c>
      <c r="E146" s="28" t="s">
        <v>674</v>
      </c>
      <c r="F146" s="28">
        <v>4</v>
      </c>
      <c r="G146" s="28">
        <v>1</v>
      </c>
      <c r="H146" s="27" t="s">
        <v>732</v>
      </c>
      <c r="I146" s="28" t="s">
        <v>602</v>
      </c>
      <c r="J146" s="28" t="s">
        <v>6</v>
      </c>
      <c r="K146" s="28">
        <v>3</v>
      </c>
      <c r="L146" s="28">
        <v>20</v>
      </c>
      <c r="M146" s="28">
        <v>54</v>
      </c>
      <c r="N146" s="29">
        <f t="shared" si="8"/>
        <v>5</v>
      </c>
      <c r="O146" s="30">
        <f t="shared" si="9"/>
        <v>13.5</v>
      </c>
      <c r="P146" s="31"/>
      <c r="Q146" s="35" t="s">
        <v>674</v>
      </c>
      <c r="R146" s="6"/>
      <c r="S146" s="6"/>
      <c r="T146" s="6"/>
      <c r="U146" s="6"/>
    </row>
    <row r="147" spans="1:21" ht="78.75" x14ac:dyDescent="0.2">
      <c r="A147" s="26" t="s">
        <v>699</v>
      </c>
      <c r="B147" s="27" t="s">
        <v>708</v>
      </c>
      <c r="C147" s="31" t="s">
        <v>844</v>
      </c>
      <c r="D147" s="27" t="s">
        <v>752</v>
      </c>
      <c r="E147" s="28" t="s">
        <v>674</v>
      </c>
      <c r="F147" s="28">
        <v>5</v>
      </c>
      <c r="G147" s="28">
        <v>1</v>
      </c>
      <c r="H147" s="27" t="s">
        <v>733</v>
      </c>
      <c r="I147" s="28" t="s">
        <v>602</v>
      </c>
      <c r="J147" s="28" t="s">
        <v>6</v>
      </c>
      <c r="K147" s="28">
        <v>3</v>
      </c>
      <c r="L147" s="28">
        <v>20</v>
      </c>
      <c r="M147" s="28">
        <v>54</v>
      </c>
      <c r="N147" s="29">
        <f t="shared" si="8"/>
        <v>4</v>
      </c>
      <c r="O147" s="30">
        <f t="shared" si="9"/>
        <v>10.8</v>
      </c>
      <c r="P147" s="31"/>
      <c r="Q147" s="35" t="s">
        <v>674</v>
      </c>
      <c r="R147" s="6"/>
      <c r="S147" s="6"/>
      <c r="T147" s="6"/>
      <c r="U147" s="6"/>
    </row>
    <row r="148" spans="1:21" ht="47.25" x14ac:dyDescent="0.2">
      <c r="A148" s="26" t="s">
        <v>701</v>
      </c>
      <c r="B148" s="27" t="s">
        <v>710</v>
      </c>
      <c r="C148" s="31" t="s">
        <v>736</v>
      </c>
      <c r="D148" s="27" t="s">
        <v>737</v>
      </c>
      <c r="E148" s="28" t="s">
        <v>674</v>
      </c>
      <c r="F148" s="28">
        <v>7</v>
      </c>
      <c r="G148" s="28">
        <v>1</v>
      </c>
      <c r="H148" s="27" t="s">
        <v>356</v>
      </c>
      <c r="I148" s="28" t="s">
        <v>16</v>
      </c>
      <c r="J148" s="26" t="s">
        <v>6</v>
      </c>
      <c r="K148" s="28">
        <v>3</v>
      </c>
      <c r="L148" s="28">
        <v>30</v>
      </c>
      <c r="M148" s="28">
        <v>81</v>
      </c>
      <c r="N148" s="29">
        <f t="shared" si="8"/>
        <v>4.2857142857142856</v>
      </c>
      <c r="O148" s="30">
        <f t="shared" si="9"/>
        <v>11.571428571428571</v>
      </c>
      <c r="P148" s="31"/>
      <c r="Q148" s="35" t="s">
        <v>674</v>
      </c>
      <c r="R148" s="6"/>
      <c r="S148" s="6"/>
      <c r="T148" s="6"/>
      <c r="U148" s="6"/>
    </row>
    <row r="149" spans="1:21" ht="63" x14ac:dyDescent="0.2">
      <c r="A149" s="26" t="s">
        <v>703</v>
      </c>
      <c r="B149" s="27" t="s">
        <v>712</v>
      </c>
      <c r="C149" s="41" t="s">
        <v>734</v>
      </c>
      <c r="D149" s="26" t="s">
        <v>753</v>
      </c>
      <c r="E149" s="26" t="s">
        <v>738</v>
      </c>
      <c r="F149" s="26" t="s">
        <v>403</v>
      </c>
      <c r="G149" s="26" t="s">
        <v>401</v>
      </c>
      <c r="H149" s="27" t="s">
        <v>735</v>
      </c>
      <c r="I149" s="26" t="s">
        <v>13</v>
      </c>
      <c r="J149" s="26" t="s">
        <v>801</v>
      </c>
      <c r="K149" s="28">
        <v>1</v>
      </c>
      <c r="L149" s="28">
        <v>25</v>
      </c>
      <c r="M149" s="28">
        <v>67.5</v>
      </c>
      <c r="N149" s="29">
        <f t="shared" si="8"/>
        <v>9.375</v>
      </c>
      <c r="O149" s="30">
        <f t="shared" si="9"/>
        <v>25.3125</v>
      </c>
      <c r="P149" s="31"/>
      <c r="Q149" s="35" t="s">
        <v>745</v>
      </c>
      <c r="R149" s="6"/>
      <c r="S149" s="6"/>
      <c r="T149" s="6"/>
      <c r="U149" s="6"/>
    </row>
    <row r="150" spans="1:21" ht="31.5" x14ac:dyDescent="0.2">
      <c r="A150" s="26" t="s">
        <v>705</v>
      </c>
      <c r="B150" s="27" t="s">
        <v>714</v>
      </c>
      <c r="C150" s="31" t="s">
        <v>958</v>
      </c>
      <c r="D150" s="27" t="s">
        <v>959</v>
      </c>
      <c r="E150" s="28" t="s">
        <v>749</v>
      </c>
      <c r="F150" s="28">
        <v>4</v>
      </c>
      <c r="G150" s="28">
        <v>1</v>
      </c>
      <c r="H150" s="27" t="s">
        <v>771</v>
      </c>
      <c r="I150" s="28" t="s">
        <v>22</v>
      </c>
      <c r="J150" s="27" t="s">
        <v>750</v>
      </c>
      <c r="K150" s="28">
        <v>1</v>
      </c>
      <c r="L150" s="28">
        <v>22.5</v>
      </c>
      <c r="M150" s="28">
        <v>54</v>
      </c>
      <c r="N150" s="29">
        <f t="shared" si="8"/>
        <v>5.625</v>
      </c>
      <c r="O150" s="30">
        <f t="shared" si="9"/>
        <v>13.5</v>
      </c>
      <c r="P150" s="31"/>
      <c r="Q150" s="35" t="s">
        <v>658</v>
      </c>
      <c r="R150" s="6"/>
      <c r="S150" s="6"/>
      <c r="T150" s="6"/>
      <c r="U150" s="6"/>
    </row>
    <row r="151" spans="1:21" ht="31.5" x14ac:dyDescent="0.2">
      <c r="A151" s="26" t="s">
        <v>707</v>
      </c>
      <c r="B151" s="27" t="s">
        <v>716</v>
      </c>
      <c r="C151" s="43" t="s">
        <v>747</v>
      </c>
      <c r="D151" s="26" t="s">
        <v>748</v>
      </c>
      <c r="E151" s="28" t="s">
        <v>749</v>
      </c>
      <c r="F151" s="26" t="s">
        <v>401</v>
      </c>
      <c r="G151" s="26" t="s">
        <v>374</v>
      </c>
      <c r="H151" s="27" t="s">
        <v>771</v>
      </c>
      <c r="I151" s="26" t="s">
        <v>22</v>
      </c>
      <c r="J151" s="26" t="s">
        <v>109</v>
      </c>
      <c r="K151" s="28">
        <v>1</v>
      </c>
      <c r="L151" s="28">
        <v>22.5</v>
      </c>
      <c r="M151" s="28">
        <v>54</v>
      </c>
      <c r="N151" s="29">
        <f t="shared" si="8"/>
        <v>7.5</v>
      </c>
      <c r="O151" s="30">
        <f t="shared" si="9"/>
        <v>18</v>
      </c>
      <c r="P151" s="31"/>
      <c r="Q151" s="35" t="s">
        <v>658</v>
      </c>
      <c r="R151" s="6"/>
      <c r="S151" s="6"/>
      <c r="T151" s="6"/>
      <c r="U151" s="6"/>
    </row>
    <row r="152" spans="1:21" ht="47.25" x14ac:dyDescent="0.2">
      <c r="A152" s="26" t="s">
        <v>709</v>
      </c>
      <c r="B152" s="27" t="s">
        <v>756</v>
      </c>
      <c r="C152" s="49" t="s">
        <v>763</v>
      </c>
      <c r="D152" s="50" t="s">
        <v>764</v>
      </c>
      <c r="E152" s="50" t="s">
        <v>960</v>
      </c>
      <c r="F152" s="51" t="s">
        <v>376</v>
      </c>
      <c r="G152" s="51" t="s">
        <v>374</v>
      </c>
      <c r="H152" s="50" t="s">
        <v>765</v>
      </c>
      <c r="I152" s="50" t="s">
        <v>16</v>
      </c>
      <c r="J152" s="51" t="s">
        <v>766</v>
      </c>
      <c r="K152" s="28">
        <v>1</v>
      </c>
      <c r="L152" s="28">
        <v>20</v>
      </c>
      <c r="M152" s="28">
        <v>40.5</v>
      </c>
      <c r="N152" s="29">
        <f t="shared" si="8"/>
        <v>10</v>
      </c>
      <c r="O152" s="30">
        <f t="shared" si="9"/>
        <v>20.25</v>
      </c>
      <c r="P152" s="31"/>
      <c r="Q152" s="35" t="s">
        <v>960</v>
      </c>
      <c r="R152" s="6"/>
      <c r="S152" s="6"/>
      <c r="T152" s="6"/>
      <c r="U152" s="6"/>
    </row>
    <row r="153" spans="1:21" ht="47.25" x14ac:dyDescent="0.2">
      <c r="A153" s="26" t="s">
        <v>711</v>
      </c>
      <c r="B153" s="27" t="s">
        <v>758</v>
      </c>
      <c r="C153" s="52" t="s">
        <v>767</v>
      </c>
      <c r="D153" s="53" t="s">
        <v>961</v>
      </c>
      <c r="E153" s="26" t="s">
        <v>962</v>
      </c>
      <c r="F153" s="26" t="s">
        <v>768</v>
      </c>
      <c r="G153" s="26" t="s">
        <v>686</v>
      </c>
      <c r="H153" s="27" t="s">
        <v>769</v>
      </c>
      <c r="I153" s="27" t="s">
        <v>16</v>
      </c>
      <c r="J153" s="26" t="s">
        <v>770</v>
      </c>
      <c r="K153" s="28">
        <v>1</v>
      </c>
      <c r="L153" s="28">
        <v>20</v>
      </c>
      <c r="M153" s="28">
        <v>40.5</v>
      </c>
      <c r="N153" s="29">
        <f t="shared" si="8"/>
        <v>6.666666666666667</v>
      </c>
      <c r="O153" s="30">
        <f t="shared" si="9"/>
        <v>13.5</v>
      </c>
      <c r="P153" s="31"/>
      <c r="Q153" s="60" t="s">
        <v>975</v>
      </c>
      <c r="R153" s="6"/>
      <c r="S153" s="6"/>
      <c r="T153" s="6"/>
      <c r="U153" s="6"/>
    </row>
    <row r="154" spans="1:21" ht="63" x14ac:dyDescent="0.2">
      <c r="A154" s="26" t="s">
        <v>713</v>
      </c>
      <c r="B154" s="27" t="s">
        <v>760</v>
      </c>
      <c r="C154" s="54" t="s">
        <v>777</v>
      </c>
      <c r="D154" s="34" t="s">
        <v>963</v>
      </c>
      <c r="E154" s="51" t="s">
        <v>778</v>
      </c>
      <c r="F154" s="34" t="s">
        <v>401</v>
      </c>
      <c r="G154" s="34" t="s">
        <v>374</v>
      </c>
      <c r="H154" s="34" t="s">
        <v>779</v>
      </c>
      <c r="I154" s="34" t="s">
        <v>606</v>
      </c>
      <c r="J154" s="34" t="s">
        <v>6</v>
      </c>
      <c r="K154" s="28">
        <v>3</v>
      </c>
      <c r="L154" s="28">
        <v>20</v>
      </c>
      <c r="M154" s="28">
        <v>54</v>
      </c>
      <c r="N154" s="29">
        <f t="shared" si="8"/>
        <v>6.666666666666667</v>
      </c>
      <c r="O154" s="30">
        <f t="shared" si="9"/>
        <v>18</v>
      </c>
      <c r="P154" s="31"/>
      <c r="Q154" s="35" t="s">
        <v>848</v>
      </c>
      <c r="R154" s="6"/>
      <c r="S154" s="6"/>
      <c r="T154" s="6"/>
      <c r="U154" s="6"/>
    </row>
    <row r="155" spans="1:21" ht="78.75" x14ac:dyDescent="0.2">
      <c r="A155" s="26" t="s">
        <v>715</v>
      </c>
      <c r="B155" s="27" t="s">
        <v>762</v>
      </c>
      <c r="C155" s="34" t="s">
        <v>964</v>
      </c>
      <c r="D155" s="34" t="s">
        <v>967</v>
      </c>
      <c r="E155" s="51" t="s">
        <v>966</v>
      </c>
      <c r="F155" s="34" t="s">
        <v>375</v>
      </c>
      <c r="G155" s="34" t="s">
        <v>401</v>
      </c>
      <c r="H155" s="34" t="s">
        <v>780</v>
      </c>
      <c r="I155" s="34" t="s">
        <v>781</v>
      </c>
      <c r="J155" s="34" t="s">
        <v>6</v>
      </c>
      <c r="K155" s="28">
        <v>3</v>
      </c>
      <c r="L155" s="28">
        <v>20</v>
      </c>
      <c r="M155" s="28">
        <v>54</v>
      </c>
      <c r="N155" s="29">
        <f t="shared" si="8"/>
        <v>12</v>
      </c>
      <c r="O155" s="30">
        <f t="shared" si="9"/>
        <v>32.400000000000006</v>
      </c>
      <c r="P155" s="31"/>
      <c r="Q155" s="35" t="s">
        <v>848</v>
      </c>
      <c r="R155" s="6"/>
      <c r="S155" s="6"/>
      <c r="T155" s="6"/>
      <c r="U155" s="6"/>
    </row>
    <row r="156" spans="1:21" ht="63" x14ac:dyDescent="0.2">
      <c r="A156" s="26" t="s">
        <v>755</v>
      </c>
      <c r="B156" s="27" t="s">
        <v>773</v>
      </c>
      <c r="C156" s="34" t="s">
        <v>782</v>
      </c>
      <c r="D156" s="34" t="s">
        <v>965</v>
      </c>
      <c r="E156" s="51" t="s">
        <v>783</v>
      </c>
      <c r="F156" s="34" t="s">
        <v>402</v>
      </c>
      <c r="G156" s="34" t="s">
        <v>401</v>
      </c>
      <c r="H156" s="34" t="s">
        <v>784</v>
      </c>
      <c r="I156" s="34" t="s">
        <v>606</v>
      </c>
      <c r="J156" s="34" t="s">
        <v>6</v>
      </c>
      <c r="K156" s="28">
        <v>3</v>
      </c>
      <c r="L156" s="28">
        <v>20</v>
      </c>
      <c r="M156" s="28">
        <v>54</v>
      </c>
      <c r="N156" s="29">
        <f t="shared" si="8"/>
        <v>15</v>
      </c>
      <c r="O156" s="30">
        <f t="shared" si="9"/>
        <v>40.5</v>
      </c>
      <c r="P156" s="31"/>
      <c r="Q156" s="35" t="s">
        <v>848</v>
      </c>
      <c r="R156" s="6"/>
      <c r="S156" s="6"/>
      <c r="T156" s="6"/>
      <c r="U156" s="6"/>
    </row>
    <row r="157" spans="1:21" ht="63" x14ac:dyDescent="0.2">
      <c r="A157" s="26" t="s">
        <v>757</v>
      </c>
      <c r="B157" s="27" t="s">
        <v>774</v>
      </c>
      <c r="C157" s="34" t="s">
        <v>785</v>
      </c>
      <c r="D157" s="34" t="s">
        <v>968</v>
      </c>
      <c r="E157" s="51" t="s">
        <v>786</v>
      </c>
      <c r="F157" s="34" t="s">
        <v>375</v>
      </c>
      <c r="G157" s="34" t="s">
        <v>401</v>
      </c>
      <c r="H157" s="34" t="s">
        <v>787</v>
      </c>
      <c r="I157" s="34" t="s">
        <v>606</v>
      </c>
      <c r="J157" s="34" t="s">
        <v>6</v>
      </c>
      <c r="K157" s="28">
        <v>3</v>
      </c>
      <c r="L157" s="28">
        <v>20</v>
      </c>
      <c r="M157" s="28">
        <v>54</v>
      </c>
      <c r="N157" s="29">
        <f t="shared" si="8"/>
        <v>12</v>
      </c>
      <c r="O157" s="30">
        <f t="shared" si="9"/>
        <v>32.400000000000006</v>
      </c>
      <c r="P157" s="31"/>
      <c r="Q157" s="35" t="s">
        <v>848</v>
      </c>
      <c r="R157" s="6"/>
      <c r="S157" s="6"/>
      <c r="T157" s="6"/>
      <c r="U157" s="6"/>
    </row>
    <row r="158" spans="1:21" ht="47.25" x14ac:dyDescent="0.2">
      <c r="A158" s="26" t="s">
        <v>759</v>
      </c>
      <c r="B158" s="27" t="s">
        <v>775</v>
      </c>
      <c r="C158" s="34" t="s">
        <v>788</v>
      </c>
      <c r="D158" s="34" t="s">
        <v>969</v>
      </c>
      <c r="E158" s="51" t="s">
        <v>778</v>
      </c>
      <c r="F158" s="34" t="s">
        <v>375</v>
      </c>
      <c r="G158" s="34" t="s">
        <v>374</v>
      </c>
      <c r="H158" s="34" t="s">
        <v>972</v>
      </c>
      <c r="I158" s="34" t="s">
        <v>789</v>
      </c>
      <c r="J158" s="34" t="s">
        <v>6</v>
      </c>
      <c r="K158" s="28">
        <v>3</v>
      </c>
      <c r="L158" s="28">
        <v>20</v>
      </c>
      <c r="M158" s="28">
        <v>54</v>
      </c>
      <c r="N158" s="29">
        <f t="shared" si="8"/>
        <v>4</v>
      </c>
      <c r="O158" s="30">
        <f t="shared" si="9"/>
        <v>10.8</v>
      </c>
      <c r="P158" s="31"/>
      <c r="Q158" s="35" t="s">
        <v>848</v>
      </c>
      <c r="R158" s="6"/>
      <c r="S158" s="6"/>
      <c r="T158" s="6"/>
      <c r="U158" s="6"/>
    </row>
    <row r="159" spans="1:21" ht="63" x14ac:dyDescent="0.2">
      <c r="A159" s="26" t="s">
        <v>761</v>
      </c>
      <c r="B159" s="27" t="s">
        <v>776</v>
      </c>
      <c r="C159" s="34" t="s">
        <v>790</v>
      </c>
      <c r="D159" s="34" t="s">
        <v>971</v>
      </c>
      <c r="E159" s="51" t="s">
        <v>791</v>
      </c>
      <c r="F159" s="34" t="s">
        <v>402</v>
      </c>
      <c r="G159" s="34" t="s">
        <v>401</v>
      </c>
      <c r="H159" s="34" t="s">
        <v>792</v>
      </c>
      <c r="I159" s="34" t="s">
        <v>606</v>
      </c>
      <c r="J159" s="34" t="s">
        <v>6</v>
      </c>
      <c r="K159" s="28">
        <v>3</v>
      </c>
      <c r="L159" s="28">
        <v>20</v>
      </c>
      <c r="M159" s="28">
        <v>54</v>
      </c>
      <c r="N159" s="29">
        <f t="shared" si="8"/>
        <v>15</v>
      </c>
      <c r="O159" s="30">
        <f t="shared" si="9"/>
        <v>40.5</v>
      </c>
      <c r="P159" s="31"/>
      <c r="Q159" s="35" t="s">
        <v>848</v>
      </c>
      <c r="R159" s="6"/>
      <c r="S159" s="6"/>
      <c r="T159" s="6"/>
      <c r="U159" s="6"/>
    </row>
    <row r="160" spans="1:21" ht="78.75" x14ac:dyDescent="0.2">
      <c r="A160" s="26" t="s">
        <v>772</v>
      </c>
      <c r="B160" s="27" t="s">
        <v>796</v>
      </c>
      <c r="C160" s="34" t="s">
        <v>818</v>
      </c>
      <c r="D160" s="34" t="s">
        <v>970</v>
      </c>
      <c r="E160" s="34" t="s">
        <v>797</v>
      </c>
      <c r="F160" s="34" t="s">
        <v>374</v>
      </c>
      <c r="G160" s="36">
        <v>1</v>
      </c>
      <c r="H160" s="34" t="s">
        <v>798</v>
      </c>
      <c r="I160" s="34" t="s">
        <v>13</v>
      </c>
      <c r="J160" s="34" t="s">
        <v>6</v>
      </c>
      <c r="K160" s="28">
        <v>3</v>
      </c>
      <c r="L160" s="28">
        <v>50</v>
      </c>
      <c r="M160" s="28">
        <v>135</v>
      </c>
      <c r="N160" s="29">
        <f t="shared" si="8"/>
        <v>50</v>
      </c>
      <c r="O160" s="30">
        <f t="shared" si="9"/>
        <v>135</v>
      </c>
      <c r="P160" s="31"/>
      <c r="Q160" s="35" t="s">
        <v>849</v>
      </c>
      <c r="R160" s="6"/>
      <c r="S160" s="6"/>
      <c r="T160" s="6"/>
      <c r="U160" s="6"/>
    </row>
    <row r="161" spans="1:17" s="57" customFormat="1" ht="29.25" customHeight="1" x14ac:dyDescent="0.2">
      <c r="A161" s="65" t="s">
        <v>1012</v>
      </c>
      <c r="B161" s="66"/>
      <c r="C161" s="66"/>
      <c r="D161" s="66"/>
      <c r="E161" s="67"/>
      <c r="F161" s="55"/>
      <c r="G161" s="55"/>
      <c r="H161" s="23"/>
      <c r="I161" s="55"/>
      <c r="J161" s="55"/>
      <c r="K161" s="55"/>
      <c r="L161" s="55"/>
      <c r="M161" s="55"/>
      <c r="N161" s="24">
        <f>SUM(N5:N160)</f>
        <v>1739.5914398101902</v>
      </c>
      <c r="O161" s="25">
        <f>SUM(O5:O160)</f>
        <v>4539.343739593739</v>
      </c>
      <c r="P161" s="56"/>
      <c r="Q161" s="61"/>
    </row>
  </sheetData>
  <mergeCells count="17">
    <mergeCell ref="A1:Q1"/>
    <mergeCell ref="A2:A3"/>
    <mergeCell ref="B2:B3"/>
    <mergeCell ref="C2:C3"/>
    <mergeCell ref="D2:D3"/>
    <mergeCell ref="E2:E3"/>
    <mergeCell ref="F2:F3"/>
    <mergeCell ref="G2:G3"/>
    <mergeCell ref="J2:J3"/>
    <mergeCell ref="N2:N3"/>
    <mergeCell ref="O2:O3"/>
    <mergeCell ref="P2:P3"/>
    <mergeCell ref="Q2:Q3"/>
    <mergeCell ref="K2:K3"/>
    <mergeCell ref="A161:E161"/>
    <mergeCell ref="L2:L3"/>
    <mergeCell ref="M2:M3"/>
  </mergeCells>
  <hyperlinks>
    <hyperlink ref="H21" r:id="rId1" display="https://www.sciencedirect.com/science/journal/00222860" xr:uid="{00000000-0004-0000-0000-000000000000}"/>
    <hyperlink ref="C135" r:id="rId2" display="https://www.researchgate.net/profile/Binh_Pham10/publication/339842749_Ecosystem_Services_in_Mountainous_Area_A_Case_Study_of_Nghe_an_Vietnam/links/5e689943299bf1744f72d8ce/Ecosystem-Services-in-Mountainous-Area-A-Case-Study-of-Nghe-an-Vietnam.pdf" xr:uid="{00000000-0004-0000-0000-000001000000}"/>
  </hyperlinks>
  <printOptions horizontalCentered="1"/>
  <pageMargins left="0" right="0" top="0" bottom="0" header="0.05" footer="0"/>
  <pageSetup paperSize="8" scale="65" fitToHeight="0" orientation="landscape" r:id="rId3"/>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Danh sach</vt:lpstr>
      <vt:lpstr>'Danh sach'!Print_Titles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2021-04-06T09:05:44Z</cp:lastPrinted>
  <dcterms:created xsi:type="dcterms:W3CDTF">2020-12-06T09:16:38Z</dcterms:created>
  <dcterms:modified xsi:type="dcterms:W3CDTF">2022-09-20T02:03:06Z</dcterms:modified>
</cp:coreProperties>
</file>