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https://vinhunieduvn0-my.sharepoint.com/personal/thaitt_vinhuni_edu_vn/Documents/KHEN THUONG BAI BAO/Nam 2019/"/>
    </mc:Choice>
  </mc:AlternateContent>
  <xr:revisionPtr revIDLastSave="0" documentId="8_{7AB56694-AA81-45E3-B101-8826514F35C2}" xr6:coauthVersionLast="36" xr6:coauthVersionMax="36" xr10:uidLastSave="{00000000-0000-0000-0000-000000000000}"/>
  <bookViews>
    <workbookView xWindow="0" yWindow="0" windowWidth="19200" windowHeight="7050" xr2:uid="{00000000-000D-0000-FFFF-FFFF00000000}"/>
  </bookViews>
  <sheets>
    <sheet name="Phụ lục 1. KP Trường" sheetId="2" r:id="rId1"/>
    <sheet name="Phu luc 2. KP Bộ" sheetId="4" state="hidden" r:id="rId2"/>
    <sheet name="Tổng hợp" sheetId="3" state="hidden" r:id="rId3"/>
  </sheets>
  <definedNames>
    <definedName name="_xlnm._FilterDatabase" localSheetId="0" hidden="1">'Phụ lục 1. KP Trường'!$A$2:$L$125</definedName>
    <definedName name="_xlnm._FilterDatabase" localSheetId="1" hidden="1">'Phu luc 2. KP Bộ'!$A$2:$M$85</definedName>
    <definedName name="_xlnm.Print_Area" localSheetId="0">'Phụ lục 1. KP Trường'!$A$1:$L$125</definedName>
    <definedName name="_xlnm.Print_Titles" localSheetId="0">'Phụ lục 1. KP Trường'!$2:$2</definedName>
    <definedName name="_xlnm.Print_Titles" localSheetId="1">'Phu luc 2. KP Bộ'!$2:$2</definedName>
  </definedNames>
  <calcPr calcId="191029"/>
</workbook>
</file>

<file path=xl/calcChain.xml><?xml version="1.0" encoding="utf-8"?>
<calcChain xmlns="http://schemas.openxmlformats.org/spreadsheetml/2006/main">
  <c r="B8" i="3" l="1"/>
  <c r="B13" i="3"/>
  <c r="P23" i="3" l="1"/>
  <c r="P21" i="3"/>
  <c r="P20" i="3"/>
  <c r="P19" i="3"/>
  <c r="P18" i="3"/>
  <c r="P17" i="3"/>
  <c r="P22" i="3" l="1"/>
  <c r="P24" i="3" s="1"/>
  <c r="P10" i="3"/>
  <c r="P8" i="3"/>
  <c r="P5" i="3"/>
  <c r="P6" i="3"/>
  <c r="P7" i="3"/>
  <c r="P4" i="3"/>
  <c r="B20" i="3"/>
  <c r="P9" i="3" l="1"/>
  <c r="P11" i="3" l="1"/>
  <c r="R9" i="3"/>
</calcChain>
</file>

<file path=xl/sharedStrings.xml><?xml version="1.0" encoding="utf-8"?>
<sst xmlns="http://schemas.openxmlformats.org/spreadsheetml/2006/main" count="1735" uniqueCount="815">
  <si>
    <t xml:space="preserve">Tên bài báo </t>
  </si>
  <si>
    <t>Số tác giả trong Trường ĐHV</t>
  </si>
  <si>
    <t xml:space="preserve"> Nguồn tài trợ </t>
  </si>
  <si>
    <t>Đường link bài báo</t>
  </si>
  <si>
    <t>Policy of Social security policy in Vietnam</t>
  </si>
  <si>
    <t>Đinh Trung Thành, Nguyễn Thị Mỹ Hương, Lữ Quang Ngời, Tôn Nữ Hải Yến</t>
  </si>
  <si>
    <t>Không xếp hạng</t>
  </si>
  <si>
    <t>https://doi.org/10.29013/EJLPS-19-1.2-40-45</t>
  </si>
  <si>
    <t>Facile design of an ultra-thin broadband metamaterial absorber for C-band applications</t>
  </si>
  <si>
    <t>https://www.nature.com/articles/s41598-018-36453-6</t>
  </si>
  <si>
    <t>Không</t>
  </si>
  <si>
    <t>https://link.springer.com/article/10.1007/s11664-019-07301-8</t>
  </si>
  <si>
    <t>https://ieeexplore.ieee.org/document/8706999</t>
  </si>
  <si>
    <t>https://ieeexplore.ieee.org/document/8598923</t>
  </si>
  <si>
    <t>doi.org/10.1016/j.spmi.2019.06.002</t>
  </si>
  <si>
    <t>Frequency Tuned Minkowski Island Fractals RHCP Antenna Optimized for Three Band GPS Receiver</t>
  </si>
  <si>
    <t>https://digital-library.theiet.org/content/journals/10.1049/iet-map.2019.0072</t>
  </si>
  <si>
    <t>National Science foundation of P. R. China</t>
  </si>
  <si>
    <t>https://doi.org/10.1016/j.apacoust.2019.07.006</t>
  </si>
  <si>
    <t>Hierarchical partial update generalized functional link artificial neural network filter for nonlinear active noise control</t>
  </si>
  <si>
    <t xml:space="preserve">Dinh Cong Le, Jiashu Zhang, Defang Li </t>
  </si>
  <si>
    <t>https://doi.org/10.1016/j.dsp.2019.07.006</t>
  </si>
  <si>
    <t>A study on competitiveness of sea and island tourism in Vietnam</t>
  </si>
  <si>
    <t>Thi Kim Oanh Thai, Manh Dung Tran, Thi Hong Viet Bui, Thi Thu Ha Doan, Quang Thang Dao</t>
  </si>
  <si>
    <t>Scopus/Q4</t>
  </si>
  <si>
    <t>Nguyễn Văn Quảng</t>
  </si>
  <si>
    <t xml:space="preserve">Mean Convergence Theorems and Weak Laws of Large Numbers for Arrays of Measurable Operators under Some Conditions of Uniform Integrability </t>
  </si>
  <si>
    <t xml:space="preserve">Nguyen Van Quang, Do The Son, Tien-Chung Hu, and Nguyen Van Huan </t>
  </si>
  <si>
    <t>A shortlist-based bidirectional local search for the stable marriage problem</t>
  </si>
  <si>
    <t>https://tandfonline.com/doi/abs/10.1080/0952813X.2019.1635655?journalCode=teta20</t>
  </si>
  <si>
    <t>Nafosted</t>
  </si>
  <si>
    <t>A Searching for Strongly Egalitarian and Sex-Equal Stable Matchings</t>
  </si>
  <si>
    <t xml:space="preserve">Development of a Novel Hybrid Intelligence Approach for Landslide Spatial Prediction. </t>
  </si>
  <si>
    <t>Trần Thị Tuyến</t>
  </si>
  <si>
    <t xml:space="preserve">.Agricultural Land Suitability Analysis for Yen Khe Hills (NgheAn, Vietnam) using Analytic Hierarchy Process (AHP) Combined with Geographic Information Systems (GIS). </t>
  </si>
  <si>
    <t>http://indianecologicalsociety.com/society/indian-journal-ecology/?yr=2019&amp;issue=Issue%203&amp;volume=Volume%2045</t>
  </si>
  <si>
    <t xml:space="preserve">Development of an Artificial Intelligence Approach for Prediction of Consolidation Coefficient of Soft Soil: A Sensitivity Analysis. </t>
  </si>
  <si>
    <t>The utility of vitellogenin as a biomarker of estrogenic endocrine disrupting chemicals in molluscs.</t>
  </si>
  <si>
    <t>https://www.sciencedirect.com/science/article/pii/S0269749118355465</t>
  </si>
  <si>
    <t xml:space="preserve">Characterisation of the metallothionein gene in the Sydney rock oyster and its expression upon metal exposure in oysters with different prior metal exposure histories. </t>
  </si>
  <si>
    <t>https://www.sciencedirect.com/science/article/abs/pii/S0141113619303733.</t>
  </si>
  <si>
    <t xml:space="preserve">Scientific reports,
2045-2322
</t>
  </si>
  <si>
    <t>https://aip.scitation.org/
doi/full/10.1063/1.5098005</t>
  </si>
  <si>
    <t>https://aip.scitation.org/
doi/full/10.1063/1.5097198</t>
  </si>
  <si>
    <t>Tran Sy Tuan ; 
Nguyen Thi Quynh Hoa</t>
  </si>
  <si>
    <t>IEEE 
Photonics Journal, 1943-0647, 1943-0655</t>
  </si>
  <si>
    <t>Numerical Study of a Wide-Angle and 
Polarization-Insensitive Ultrabroadband Metamaterial Absorber in Visible and Near-Infrared Region</t>
  </si>
  <si>
    <t>Nguyen Thi Quynh Hoa ; 
Phan Huu Lam ; Phan Duy Tung ; Tran Sy Tuan ; Hugo Nguyen</t>
  </si>
  <si>
    <t xml:space="preserve">Nguyen Huy Bang,
 Le Nguyen Mai Anh, Nguyen Tien Dung, and Le Van Doai </t>
  </si>
  <si>
    <t xml:space="preserve">Le T.T. Phuong, Bui D. Hoi,  Pham V. Dung, Nguyen N. Hieu, Chuong V. Nguyen, Huynh V. Phuc, Nguyen T. Dung, Pham D. Khang </t>
  </si>
  <si>
    <t>Nguyễn Tiến Dũng</t>
  </si>
  <si>
    <t>Thanh Nghia Cao,
 Wojciech Jan Krzysztofik</t>
  </si>
  <si>
    <t>Cao Thành Nghĩa</t>
  </si>
  <si>
    <t>Journal IET Microwaves,
 Antennas &amp; Propagation, ISSN 1751-8725, Online ISSN 1751-8733</t>
  </si>
  <si>
    <t>Tên tạp chí/Mã chuẩn ISSN/e-ISSN</t>
  </si>
  <si>
    <t>Tổng số tác giả</t>
  </si>
  <si>
    <t>M-max partial update leaky bilinear
 filter-error least mean square algorithm for nonlinear active noise control</t>
  </si>
  <si>
    <t>Dinh Cong Le,
Defang Li, Jiashu Zhang</t>
  </si>
  <si>
    <t>Lê Đình Công</t>
  </si>
  <si>
    <t>Some Strong Laws of Large Numbers for Double Arrays of Random Sets with Gap Topology</t>
  </si>
  <si>
    <t>N. V. Quang, D. X. Giap, B. N. T. Ngoc, T.-C. Hu</t>
  </si>
  <si>
    <t>http://www.heldermann.de/JCA/JCA26/JCA263/jca26038.htm</t>
  </si>
  <si>
    <t>https://link.springer.com/article/10.1134/S1995080219080249</t>
  </si>
  <si>
    <t>SCIE/Q2</t>
  </si>
  <si>
    <t>ESCI/Q3</t>
  </si>
  <si>
    <t>Journal of Experimental &amp; Theoretical Artificial Intelligence/ 0952-813X</t>
  </si>
  <si>
    <t>Develop Sustainable Livelihoods for Fishermen in the North Central Region of Vietnam - Case Study for Nghe An Province</t>
  </si>
  <si>
    <t> https://doi.org/10.5296/jas.v8i1.15413</t>
  </si>
  <si>
    <t>Effect of Land Acquisition and Compensation on the Livelihoods of People in Quang Ninh District, Quang Binh Province: Labor and Income</t>
  </si>
  <si>
    <t>https://www.mdpi.com/2073-445X/8/6/91</t>
  </si>
  <si>
    <t>Tran Tuan NGUYEN, Gabor HEGEDUS, Tien Long NGUYEN</t>
  </si>
  <si>
    <t>Incorporating Stratified Negation into Query-Subquery Nets for Evaluating Queries to Stratified Deductive Databases</t>
  </si>
  <si>
    <t>Cao Thanh Sơn</t>
  </si>
  <si>
    <t>Computing and Informatics/
ISSN 1335-9150 (print)
ISSN 2585-8807 (online)</t>
  </si>
  <si>
    <t>http://www.cai.sk/ojs/index.php/cai/article/view/2019_1_19</t>
  </si>
  <si>
    <t>P01</t>
  </si>
  <si>
    <t>P02</t>
  </si>
  <si>
    <t>P03</t>
  </si>
  <si>
    <t>P04</t>
  </si>
  <si>
    <t>P05</t>
  </si>
  <si>
    <t>P06</t>
  </si>
  <si>
    <t>P07</t>
  </si>
  <si>
    <t>P08</t>
  </si>
  <si>
    <t>P09</t>
  </si>
  <si>
    <t>P10</t>
  </si>
  <si>
    <t>P11</t>
  </si>
  <si>
    <t>P12</t>
  </si>
  <si>
    <t>P13</t>
  </si>
  <si>
    <t>P14</t>
  </si>
  <si>
    <t>P15</t>
  </si>
  <si>
    <t>P16</t>
  </si>
  <si>
    <t>P17</t>
  </si>
  <si>
    <t>P18</t>
  </si>
  <si>
    <t>P19</t>
  </si>
  <si>
    <t>P20</t>
  </si>
  <si>
    <t>P21</t>
  </si>
  <si>
    <t>P22</t>
  </si>
  <si>
    <t>P23</t>
  </si>
  <si>
    <t>P24</t>
  </si>
  <si>
    <t>P25</t>
  </si>
  <si>
    <t>P26</t>
  </si>
  <si>
    <t xml:space="preserve"> TT</t>
  </si>
  <si>
    <t xml:space="preserve">A Max-Min Conflict Algorithm for the Stable Marriage Problem
</t>
  </si>
  <si>
    <t>Nguyen Thi Quynh Hoa, Tran Sy Tuan, Lam Trung Hieu &amp;Bach Long Giang</t>
  </si>
  <si>
    <t>Nguyen Thi Quynh Hoa, Phan Duy Tung, Nguyen Duc Dung, Hugo Nguyen, and Tran Sy Tuan</t>
  </si>
  <si>
    <t>Tran Sy Tuan, Vu Dinh Lam, Nguyen Thi Quynh Hoa</t>
  </si>
  <si>
    <t>Tran Sy Tuan, Nguyen Thi  Quynh Hoa</t>
  </si>
  <si>
    <t>https://link.springer.com/
chapter/10.1007%2F978-3-030-19063-7_87</t>
  </si>
  <si>
    <t>Defect induced co-polarization broadband metamaterial absorber</t>
  </si>
  <si>
    <t>Numerical Study of An Efficient Broadband Metamaterial Absorber In Visible Light Region</t>
  </si>
  <si>
    <t>Numerical study of a wide incident angle- and polarisation-insensitive microwave metamaterial absorber based on a symmetric flower structure</t>
  </si>
  <si>
    <t>Simple Design of a Copolarization Wideband Metamaterial Absorber for C-Band Applications</t>
  </si>
  <si>
    <t>Comparative Study of Light Manipulation in Three-Level Systems Via Spontaneously Generated Coherence and Relative Phase of Laser Fields</t>
  </si>
  <si>
    <t>Cyclotron–phonon resonance line-width in monolayer silicene</t>
  </si>
  <si>
    <t>Application of ANN in predicting ACC of SCFST column</t>
  </si>
  <si>
    <t>Viet-Linh Tran, Duc-Kien Thai, Seung-Eock Kim</t>
  </si>
  <si>
    <t>https://www.sciencedirect.com/science/article/pii/S026382231931503X</t>
  </si>
  <si>
    <t>A new empirical formula for prediction of the axial compression capacity of CCFT columns</t>
  </si>
  <si>
    <t>P27</t>
  </si>
  <si>
    <t>P28</t>
  </si>
  <si>
    <t>Seismic vulnerability assessment of rectangular cut-and-cover subway tunnels</t>
  </si>
  <si>
    <t>Duy-Duan Nguyen, Duhee Park, Sadiq Shamsher, Van-Quang Nguyen, Tae-Hyung Lee</t>
  </si>
  <si>
    <t>https://doi.org/10.1016/j.tust.2019.01.021</t>
  </si>
  <si>
    <t>Identifying significant earthquake intensity measures for evaluating seismic damage and fragility of nuclear power plant structures</t>
  </si>
  <si>
    <t xml:space="preserve">Duy-Duan Nguyen, Bidhek Thusa, Tong-Seok Han, Tae-Hyung Lee </t>
  </si>
  <si>
    <t>https://doi.org/10.1016/j.net.2019.06.013</t>
  </si>
  <si>
    <t>Seismic damage analysis of box metro tunnels accounting for aspect ratio and shear failure</t>
  </si>
  <si>
    <t xml:space="preserve">Duy-Duan Nguyen, Tae-Hyung Lee, Van-Quang Nguyen and Duhee Park </t>
  </si>
  <si>
    <t>https://doi.org/10.3390/app9163207</t>
  </si>
  <si>
    <t>https://doi.org/10.1155/2019/6873096</t>
  </si>
  <si>
    <t xml:space="preserve">The National Research Council of Science &amp; Technology (NST) grant number CRC-16-02-KICT funded by the Korean government (MSIP) </t>
  </si>
  <si>
    <t>Advances in Civil Engineering pISSN: 1687-8086 eISSN: 1687-8094</t>
  </si>
  <si>
    <t>The Korea Agency for Infrastructure Technology Advancement (18CTAP-C129912-02)</t>
  </si>
  <si>
    <t xml:space="preserve">Byung H. Choi, Lorenz B. Moreno, Churl-Soo Lim, Duy-Duan Nguyen, and Tae-Hyung Lee </t>
  </si>
  <si>
    <t xml:space="preserve">Seismic Performance Evaluation of a Fully Integral Concrete Bridge with End-Restraining Abutments </t>
  </si>
  <si>
    <t>P29</t>
  </si>
  <si>
    <t>Nuclear Engineering and Technology
ISSN: 1738-5733</t>
  </si>
  <si>
    <t>Project titled “Development of High Reliability Seismic Monitoring System for Precise Analysis of High Frequency Earthquake Motion in Nuclear Power Plants”, assignment number 20171510101860</t>
  </si>
  <si>
    <t>P30</t>
  </si>
  <si>
    <t>P31</t>
  </si>
  <si>
    <t>P32</t>
  </si>
  <si>
    <t>https://link.springe
r.com/chapter/10.
1007%2F978-3-
030-30639-7_5</t>
  </si>
  <si>
    <t>Residually faithful modules and the Cohen-Macaulay type of idealizations</t>
  </si>
  <si>
    <t>Shiro Goto, Shinya Kumashiro, Nguyen Thi Hong Loan</t>
  </si>
  <si>
    <t>Nguyễn Thị Hồng Loan</t>
  </si>
  <si>
    <t>https://projecteuclid.org/euclid.jmsj/1560499223</t>
  </si>
  <si>
    <t>P33</t>
  </si>
  <si>
    <t>SCIE/Q1</t>
  </si>
  <si>
    <t>SCIE/Q3</t>
  </si>
  <si>
    <t>Digital Signal Processing: A Review Journal/
1051-2004</t>
  </si>
  <si>
    <t>http://growingscience.com/beta/msl/3520-a-study-on-competitiveness-of-sea-and-island-tourism-in-vietnam.html</t>
  </si>
  <si>
    <t>On the negative dependence in Hilbert spaces with applications</t>
  </si>
  <si>
    <t>Nguyen Thi Thanh Hien, Le Van Thanh, Vo Thi Hong Van</t>
  </si>
  <si>
    <t>Lê Văn Thành</t>
  </si>
  <si>
    <t>Applications of Mathematics, ISSN: 0862-7940 (Print) 1572-9109 (Online)</t>
  </si>
  <si>
    <t>https://link.springer.com/article/10.21136/AM.2018.0060-18</t>
  </si>
  <si>
    <t>Necessary and sufficient conditions for complete convergence of double weighted sums of pairwise independent identically distributed random elements in Banach spaces</t>
  </si>
  <si>
    <t>Le Van Thanh, Nguyen Thi Thuy</t>
  </si>
  <si>
    <t>Acta Mathematica Hungarica, ISSN: 0236-5294 (Print) 1588-2632 (Online)</t>
  </si>
  <si>
    <t>https://link.springer.com/article/10.1007%2Fs10474-018-0876-x</t>
  </si>
  <si>
    <t>Error bounds in normal approximation for the squared-length of total spin in the mean field classical N-vector models</t>
  </si>
  <si>
    <t>Le Van Thanh, Nguyen Ngoc Tu</t>
  </si>
  <si>
    <t>Electronic Communications in Probability, ISSN: 1083-589X</t>
  </si>
  <si>
    <t>https://projecteuclid.org/euclid.ecp/1553220032</t>
  </si>
  <si>
    <t>Non-uniform Berry-Esseen Bounds for Coordinate Symmetric Random Vectors with Applications</t>
  </si>
  <si>
    <t>Acta Mathematica Vietnam, ISSN: 0251-4184 (Print) 2315-4144 (Online)</t>
  </si>
  <si>
    <t>https://link.springer.com/article/10.1007%2Fs40306-018-00305-2</t>
  </si>
  <si>
    <t>P34</t>
  </si>
  <si>
    <t>P35</t>
  </si>
  <si>
    <t>P36</t>
  </si>
  <si>
    <t>P37</t>
  </si>
  <si>
    <t>Scopus/Q2</t>
  </si>
  <si>
    <t>Extinction and permanence in a stochastic SIRS model in regime-switching with general incidence rate.</t>
  </si>
  <si>
    <t>https://www.sciencedirect.com/science/article/abs/pii/S1751570X19300615</t>
  </si>
  <si>
    <t>Conditions for permanence and ergodicity of certain SIR epidemic models</t>
  </si>
  <si>
    <t>https://link.springer.com/article/10.1007/s10440-018-0196-8</t>
  </si>
  <si>
    <t>Nonlinear Analysis. Hybrid Systems
1751-570X/ 1878-7460</t>
  </si>
  <si>
    <t>Acta Applicandae Mathematicae
0167-8019/1572-9036</t>
  </si>
  <si>
    <t>P38</t>
  </si>
  <si>
    <t>P39</t>
  </si>
  <si>
    <t>Scopus/Q3</t>
  </si>
  <si>
    <t>https://www.mdpi.com/2076-3417/9/14/2824</t>
  </si>
  <si>
    <t>Applied Sciences (Switzerland)
ISSN 2076-3417</t>
  </si>
  <si>
    <t>https://benthamopen.com/EPUB/BMS-TOBCTJ-2019-13</t>
  </si>
  <si>
    <t>SSCI/Q2</t>
  </si>
  <si>
    <t xml:space="preserve">SCIE/Q3
</t>
  </si>
  <si>
    <t xml:space="preserve">SCIE/Q1 </t>
  </si>
  <si>
    <t>http://www.techno-press.org/content/?page=article&amp;journal=scs&amp;volume=33&amp;num=2&amp;ordernum=2</t>
  </si>
  <si>
    <t>Tran Dinh Tuong, Nguyen Hai Dang, Nguyen Thanh Dieu, Tran Quan Ky</t>
  </si>
  <si>
    <t>Nguyen Huu Du, Nguyen Thanh Dieu, Nguyen Ngoc Nhu</t>
  </si>
  <si>
    <t>Optimization of optical properties of photonic crystal fibers infiltrated with chloroform for supercontinuum generation”, Laser Phys. 29.07.5107, (2019)</t>
  </si>
  <si>
    <t>Chu Van Lanh, Van Thuy Hoang, Van Cao Long, Krzysztof Borzycki, Khoa Dinh Xuan, Vu Tran Quoc, Marek Trippenbach,   Ryszard Buczyński and Jacek Pniewski</t>
  </si>
  <si>
    <t>https://iopscience.iop.org/article/10.1088/1555-6611/ab2115</t>
  </si>
  <si>
    <t>Vietnam’s Ministry of Education and Training (B2017-TDV-03)</t>
  </si>
  <si>
    <t>The impact of income inequality on economic growth in Viet Nam: An empirical analysis</t>
  </si>
  <si>
    <t>Lê Quốc Hội, Nguyễn Hoài Nam</t>
  </si>
  <si>
    <t>Asian Economic and Financial Review; ISSN (e) 2222-6737; ISSN (p) 2305-2147.</t>
  </si>
  <si>
    <t>http://www.aessweb.com/journals/May2019/5002/4565</t>
  </si>
  <si>
    <t>The linkages between growth, poverty and inequality in Vietnam: An empirical analysis</t>
  </si>
  <si>
    <t>Nguyễn Hoài Nam, Lê Quốc Hội, Nguyễn Thị Thu Cúc</t>
  </si>
  <si>
    <t>Q4</t>
  </si>
  <si>
    <t>http://www.growingscience.com/ac/online/ac_2019_14.pdf</t>
  </si>
  <si>
    <t>Discuss on principle suitable in accounting</t>
  </si>
  <si>
    <t>Đường Thị Quỳnh Liên</t>
  </si>
  <si>
    <t>Innovative journal of Business And Management/ISSN-2277:4947</t>
  </si>
  <si>
    <t>http://www.innovativejournal.in/index.php/ịjbm</t>
  </si>
  <si>
    <t>Phạm Thị Kim Yến, Phạm Đức Cường</t>
  </si>
  <si>
    <t>http://growingscience.com/msl/Vol9/Vol9Special.html  </t>
  </si>
  <si>
    <t>P40</t>
  </si>
  <si>
    <t>Accouting; ISSN 2369-7407 (Online) - ISSN 2369-7393 (Print)</t>
  </si>
  <si>
    <t>P41</t>
  </si>
  <si>
    <t>P42</t>
  </si>
  <si>
    <t>P43</t>
  </si>
  <si>
    <t>P44</t>
  </si>
  <si>
    <t xml:space="preserve">SCIE/Q2 </t>
  </si>
  <si>
    <t xml:space="preserve">ESCI/Q4 </t>
  </si>
  <si>
    <t>Impact efficiency of trade agreements on Vietnam’s rice export</t>
  </si>
  <si>
    <t>http://growingscience.com/beta/msl/3571-impact-efficiency-of-trade-agreements-on-vietnams-rice-export.html</t>
  </si>
  <si>
    <t>Thi Thanh Huyen Nguyen, Thi Van Hoa Tran, Manh Dung Tran, Vu Hiep Hoang, Van Hoa Hoang, Thi Thu Cuc Nguyen, Xuan Que Hoang, Huu Nghi Phan, Khanh Hung Tran and Viet Tien Tran</t>
  </si>
  <si>
    <t>Management Science Letters
ISSN: 1923-9343 (Online) - ISSN 1923-9335 (Print)</t>
  </si>
  <si>
    <t>Nguyễn Hoài Nam</t>
  </si>
  <si>
    <t>Phạm Thị Kim Yến</t>
  </si>
  <si>
    <t>P45</t>
  </si>
  <si>
    <t>https://doi.org/10.3390/molecules24213871</t>
  </si>
  <si>
    <t>SCIE/Q4</t>
  </si>
  <si>
    <t>https://www.tandfonline.com/doi/abs/10.1080/0972060X.2019.1662332</t>
  </si>
  <si>
    <t>https://journals.sagepub.com/doi/full/10.1177/1934578X19842675</t>
  </si>
  <si>
    <t>https://journals.sagepub.com/doi/full/10.1177/1934578X19850033</t>
  </si>
  <si>
    <t>https://doi.org/10.1007/s10600-019-02691-x</t>
  </si>
  <si>
    <t>https://www.mdpi.com/2075-4450/10/2/47</t>
  </si>
  <si>
    <t>https://www.mapress.com/j/pt/article/view/phytotaxa.388.4.5</t>
  </si>
  <si>
    <t>https://doi.org/10.1080/0972060X.2019.1567396</t>
  </si>
  <si>
    <t>https://doi.org/10.1080/0972060X.2018. 1562384</t>
  </si>
  <si>
    <t>A new yellow Camellia (Theaceae) from central Vietnam</t>
  </si>
  <si>
    <t>https://doi.org/10.11110/kjpt.2019.49.1.90</t>
  </si>
  <si>
    <t>Molecules, 1420-3049</t>
  </si>
  <si>
    <t>Study on Essential Oils from the Leaves, Stems, Rhizomes and Fruits of Zingiber mekongense</t>
  </si>
  <si>
    <t xml:space="preserve">Journal of Essential Bering Plants, 0972-060X </t>
  </si>
  <si>
    <t xml:space="preserve">Chemical Compositions of 
Crassocephalum crepidioides Essential Oils 
and Larvicidal Activities Against Aedes 
aegypti, Aedes albopictus, and Culex quinquefasciatus
</t>
  </si>
  <si>
    <t xml:space="preserve">Constituents  of  essential  oil  of  zingiber  nudicarpum
from  Vietnam
</t>
  </si>
  <si>
    <t>Natural Product Communications, 1934-578X/ 1555-9475</t>
  </si>
  <si>
    <t>Phytotaxa, 1179-3155 </t>
  </si>
  <si>
    <t>The Rhizome Essential Oil of Curcuma cochinchinensis Gagnep from Vietnam</t>
  </si>
  <si>
    <t>P46</t>
  </si>
  <si>
    <t>P47</t>
  </si>
  <si>
    <t>P48</t>
  </si>
  <si>
    <t>P49</t>
  </si>
  <si>
    <t>P50</t>
  </si>
  <si>
    <t>P51</t>
  </si>
  <si>
    <t>P52</t>
  </si>
  <si>
    <t>P53</t>
  </si>
  <si>
    <t>P54</t>
  </si>
  <si>
    <t>P55</t>
  </si>
  <si>
    <t>Optimization of development schemes for group water supply systems under uncertainty of prospective water consumption</t>
  </si>
  <si>
    <t>Phạm Ngọc Minh</t>
  </si>
  <si>
    <t>https://www.e3s-conferences.org/articles/e3sconf/abs/2019/28/e3sconf_mmmaosdphs18_03004/e3sconf_mmmaosdphs18_03004.html</t>
  </si>
  <si>
    <t>Optimal reconstruction of water supply network under conditions of reduced water consumption</t>
  </si>
  <si>
    <t>E3S Web of Conferences -Mathematical Models and Methods of the Analysis and Optimal Synthesis of the Developing Pipeline and Hydraulic Systems / eISSN: 2267-1242</t>
  </si>
  <si>
    <t>https://www.e3s-conferences.org/articles/e3sconf/abs/2019/28/e3sconf_mmmaosdphs18_03005/e3sconf_mmmaosdphs18_03005.html</t>
  </si>
  <si>
    <t>Optimization of the structure and parameters of district water supply systems taking into account pipeline and automobile transport</t>
  </si>
  <si>
    <t>News of higher educational institutions. Construction / ISSN 0536–1052</t>
  </si>
  <si>
    <t>http://izvuzstr.sibstrin.ru/uploads/publications/8dd040c9e0d3c37ece0a865c717a9a9851d03b5f.pdf</t>
  </si>
  <si>
    <t>Indicative and adaptive management of wastewater system improvement</t>
  </si>
  <si>
    <t>R.V. Chupin, Pham Ngoc Minh, E.A. Gorkov, M.V. Moroz</t>
  </si>
  <si>
    <t>Proceedings of Universities. Investment. Construction. Real estate /ISSN 2227-2917/e-ISSN: 2500-154X</t>
  </si>
  <si>
    <t>http://journals.istu.edu/izvestia_invest/journals/2018/25/articles/08</t>
  </si>
  <si>
    <t>Roman V. Chupin, Minh Ngoc Pham, Viktor R. Chupin</t>
  </si>
  <si>
    <t>Viktor R. Chupin, Minh Ngoc Pham,  Roman V. Chupin, </t>
  </si>
  <si>
    <t>P56</t>
  </si>
  <si>
    <t>P57</t>
  </si>
  <si>
    <t>P58</t>
  </si>
  <si>
    <t>P59</t>
  </si>
  <si>
    <t>Capital structure and financial efficiency: Evidence from Ho Chi Minh Stock Exchange of Vietnam</t>
  </si>
  <si>
    <t>http://www.aessweb.com/journals/November2019/5002/4751</t>
  </si>
  <si>
    <t>Vu Hiep Hoang, Manh Dung Tran, Van Hoa Hoang, Thi Thu Cuc Nguyen</t>
  </si>
  <si>
    <t>P60</t>
  </si>
  <si>
    <t>A new species of Pelodiscus from northeastern Indochina (Testudines, Trionychidae)</t>
  </si>
  <si>
    <t>Balázs Farkas, Thomas Ziegler, Cuong The Pham, An Vinh Ong, Uwe Fritz</t>
  </si>
  <si>
    <t>Ông Vĩnh An</t>
  </si>
  <si>
    <t>Pham H. Ban 1, Le D. Linh 1, Le T. Huong 1, Tran M. Hoi 2,Nguyen H. Hung 3, Do N. Dai 4,5,* and Isiaka A. Ogunwande 6,*</t>
  </si>
  <si>
    <t>Mosquito Larvicidal Activity on Aedes albopictus and Constituents of Essential Oils from Manglietia dandyi (Gagnep.) Dandy</t>
  </si>
  <si>
    <t>http://zoobank.
org/5ED5756E-F13D-4759-9F88-7DAF82100180</t>
  </si>
  <si>
    <t>P61</t>
  </si>
  <si>
    <t>Analysis of Essential Oils from the Leaf of Phoebe paniculata (Wall. ex Nees) Nees, Leaf and Stem of Phoebe tavoyana (Meissn.) Hook. f. from Vietnam</t>
  </si>
  <si>
    <t>https://doi.org/
10.1080/0972060X.2019.1599735</t>
  </si>
  <si>
    <t>P62</t>
  </si>
  <si>
    <t>P63</t>
  </si>
  <si>
    <t>Le D. Linh, Pham H. Ban, Do N. Dai, Nguyen V. Hung, Dau B. Thin, Vo T. Dung &amp; Isiaka A. Ogunwande</t>
  </si>
  <si>
    <t>Scopus</t>
  </si>
  <si>
    <t>http://www.
acgpubs.org/doc/20191030130540151-RNP-1907-1325.pdf</t>
  </si>
  <si>
    <t>Tổng</t>
  </si>
  <si>
    <t>SSCI</t>
  </si>
  <si>
    <t>ESCI</t>
  </si>
  <si>
    <t>ESCI/Q1</t>
  </si>
  <si>
    <t>ESCI/Q2</t>
  </si>
  <si>
    <t>ESCI/Q4</t>
  </si>
  <si>
    <t>Scopus/Q1</t>
  </si>
  <si>
    <t>ESCI/Ko xep hạng</t>
  </si>
  <si>
    <t>Scopus/Ko xếp hạng</t>
  </si>
  <si>
    <t>Nước ngoài</t>
  </si>
  <si>
    <t>Cơ sở DL</t>
  </si>
  <si>
    <t>Q1</t>
  </si>
  <si>
    <t>Q2</t>
  </si>
  <si>
    <t>Q3</t>
  </si>
  <si>
    <t>Ranking</t>
  </si>
  <si>
    <t>WoS</t>
  </si>
  <si>
    <t>Danh mục</t>
  </si>
  <si>
    <t>SCIE</t>
  </si>
  <si>
    <t>AHCI</t>
  </si>
  <si>
    <t>Tổng WoS/Scopus</t>
  </si>
  <si>
    <t>Tổng cộng</t>
  </si>
  <si>
    <t>Optimization of developing district water supply systems taking into account variability of perspective water consumption</t>
  </si>
  <si>
    <t>Victor Chupin, Ngoc Minh Pham, Roman Chupin</t>
  </si>
  <si>
    <t>https://iopscience.iop.org/article/10.1088/1757-899X/667/1/012017</t>
  </si>
  <si>
    <t>P64</t>
  </si>
  <si>
    <t>IOP Conf. Series: Materials Science and Engineering
667 (2019)/ ISSN 1757-8981/ e-ISSN 1757-899X</t>
  </si>
  <si>
    <t>Remarks on Frink’s metrization technique and applications</t>
  </si>
  <si>
    <t>Nguyen Van Dung, Tran Van An, Vo Thi Le Hang</t>
  </si>
  <si>
    <t>Spaces with sn-network g-functions</t>
  </si>
  <si>
    <t>Tran Van An, Luong Quoc Tuyen</t>
  </si>
  <si>
    <t>http://topology.nipissingu.ca/tp/</t>
  </si>
  <si>
    <t>On the solutions of a class of nolinear integral equations in cone b-metric spaces over Banach algebras</t>
  </si>
  <si>
    <t>Le Thanh Quan, Tran Van An</t>
  </si>
  <si>
    <t>doi:10.15330/cmp.11.1.163-178</t>
  </si>
  <si>
    <t>http://www.math.ubbcluj.ro/∼nodeacj/sfptcj.html
DOI: 10.24193/fpt-ro.2019.1.09</t>
  </si>
  <si>
    <t>Topology Proceedings
Volume 54 (2019)
Pages 177-191
ISSN 0146-4124</t>
  </si>
  <si>
    <t>P65</t>
  </si>
  <si>
    <t>P66</t>
  </si>
  <si>
    <t>P67</t>
  </si>
  <si>
    <t>Nguyễn Văn Đức</t>
  </si>
  <si>
    <t>https://iopscience.iop.org/article/10.1088/1361-6420/ab45d3/meta</t>
  </si>
  <si>
    <t>Đề tài Nafosted, mã số 101.02-2017.318.</t>
  </si>
  <si>
    <t xml:space="preserve">Carpathian Math. Publ. 2019, 11 (1), 163–178
ISSN 2075-9827 
e-ISSN 2313-0210 </t>
  </si>
  <si>
    <t xml:space="preserve">SCIE/Q1
</t>
  </si>
  <si>
    <t>P68</t>
  </si>
  <si>
    <t> Stability results for backward time-fractional parabolic equations</t>
  </si>
  <si>
    <t>NN/Không xếp hạng</t>
  </si>
  <si>
    <t>Tăng</t>
  </si>
  <si>
    <t>Nanoliposomal L-Asparaginase and Its Antitumor Activities in Lewis Lung Carcinoma Tumor-Induced BALB/c Mice</t>
  </si>
  <si>
    <t>Nguyễn Thị An Giang</t>
  </si>
  <si>
    <t>https://www.hindawi.com/journals/amse/2019/3534807/</t>
  </si>
  <si>
    <t>P69</t>
  </si>
  <si>
    <t>DOI:10.1080/14786419.2019.1624963</t>
  </si>
  <si>
    <t xml:space="preserve">DOI: 10.1080/14786419.2019.1648466. </t>
  </si>
  <si>
    <t>DOI: 10.1177/1934578X19846320</t>
  </si>
  <si>
    <t xml:space="preserve">DOI 10.1007/s10600-019-02659-x  </t>
  </si>
  <si>
    <t>Lipid Isolation Process and Study on Some Molecular Species of Polar Lipid Isolated from Seed of Madhuca ellitica</t>
  </si>
  <si>
    <t>https://doi.org/10.3390/pr7060375</t>
  </si>
  <si>
    <t xml:space="preserve">Doan Lan Phuong, Nguyen Thi Thuy, Pham Quoc Long, Ping-Chung Kuo, and Tran Dinh Thang, </t>
  </si>
  <si>
    <t>P70</t>
  </si>
  <si>
    <t>P71</t>
  </si>
  <si>
    <t>P72</t>
  </si>
  <si>
    <t>P73</t>
  </si>
  <si>
    <t>P74</t>
  </si>
  <si>
    <t>P75</t>
  </si>
  <si>
    <t>P76</t>
  </si>
  <si>
    <t>P77</t>
  </si>
  <si>
    <t>Novel Drug Delivery System based on Ginsenoside Rb1 Loaded to Chitosan/Alginate Nanocomposite Films</t>
  </si>
  <si>
    <t>https://www.ncbi.nlm.nih.gov/pubmed/30744756</t>
  </si>
  <si>
    <t>Synthesis and Antimicrobial Activity of Some 1-arylideneamino-4-(4-chlorobenzylidene)-2-methyl- 1H-imidazolin-5(4H)-one Compounds</t>
  </si>
  <si>
    <t>http://www.orientjchem.org/vol35no2/synthesis-and-antimicrobial-activity-of-some-1-arylideneamino-4-4-chlorobenzylidene-2-methyl-1h-imidazolin-54h-one-compounds/</t>
  </si>
  <si>
    <t>Effect of both Lovastatin and Ginsennoside Rb1 on some properties and in-vitvo drug release of alginate/chitosan/lovastatin/ginsenoside Rb1 composite films</t>
  </si>
  <si>
    <t>Hoang Thai, Dai Lam Tran, Thi Loc Thach, Duc Giang Le, Mai Trang Do Tran, Quoc Trung Vu, Tuan Anh Nguyen, Duy Trinh Nguyen, Thuy Chinh Nguyen</t>
  </si>
  <si>
    <t>https://link.springer.com/article/10.1007/s10924-019-01550-8</t>
  </si>
  <si>
    <t>Journal of Nanoscience and Nanotechnology (SCIE)
ISSN: 1533-4880 (Print); EISSN: 1533-4899 (Online)</t>
  </si>
  <si>
    <t>Oriental Journal of Chemistry (ESCI)
ISSN : 0970 - 020X, ONLINE ISSN : 2231-5039</t>
  </si>
  <si>
    <t>P78</t>
  </si>
  <si>
    <t>P79</t>
  </si>
  <si>
    <t>P80</t>
  </si>
  <si>
    <t xml:space="preserve">Southeast Asia in the France’s pivot to Asia, </t>
  </si>
  <si>
    <t>Nguyễn Thị Lê Vinh, Bùi Văn Dũng, Vũ Thị Phương Lê</t>
  </si>
  <si>
    <t>European Journal of Law and Political Sciences/ISSN 2310-5712</t>
  </si>
  <si>
    <t>Trung tâm Nghiên cứu-Khởi nghiệp sáng tạo</t>
  </si>
  <si>
    <t>https://yadi.sk/d/S5LgSBWZjfbhRA</t>
  </si>
  <si>
    <t>Nguyễn Thị Lê Vinh, Vũ Thị Phương Lê</t>
  </si>
  <si>
    <t>https://www.arjhss.com/wp-content/uploads/2019/09/C291822.pdf</t>
  </si>
  <si>
    <t>P81</t>
  </si>
  <si>
    <t>P82</t>
  </si>
  <si>
    <t>Reliability assessment of frame steel considering semi-rigid connections</t>
  </si>
  <si>
    <t xml:space="preserve">Nguyễn Trọng Hà </t>
  </si>
  <si>
    <t>Nguyễn Trọng Hà</t>
  </si>
  <si>
    <t>Journal of Materials and Engineering Structures/ISSN 2170-127X</t>
  </si>
  <si>
    <t xml:space="preserve">Không </t>
  </si>
  <si>
    <t>http://revue.ummto.dz/index.php/JMES/article/view/1890</t>
  </si>
  <si>
    <t>Analysis of Rectangular Plates on Resting Winkler and Two-Parameter Elastic Foundation Models by Finite Difference Method</t>
  </si>
  <si>
    <t>Engineering, Technology &amp; Applied Science Research/ eISSN: 1792-8036</t>
  </si>
  <si>
    <t>https://www.etasr.com/index.php/ETASR/article/view/2843</t>
  </si>
  <si>
    <t>Experimental study of the long-term shortening of reinforced concrete columns under maintaining concentric axial load</t>
  </si>
  <si>
    <t>http://revue.ummto.dz/index.php/JMES/article/view/1935</t>
  </si>
  <si>
    <t>P83</t>
  </si>
  <si>
    <t>P84</t>
  </si>
  <si>
    <t>P85</t>
  </si>
  <si>
    <t>On the nonlinear dynamics of coupled micro-resonators</t>
  </si>
  <si>
    <t>Effect of Doppler broadening on giant self-Kerr nonlinearity in a five-level ladder-type system</t>
  </si>
  <si>
    <t>Manipulating giant cross-Kerr nonlinearity at multiple frequencies in an atomic gaseous medium</t>
  </si>
  <si>
    <t>https://www.osapublishing.org/abstract.cfm?uri=CLEO_Europe-2019-cd_p_20</t>
  </si>
  <si>
    <t>A Low-Cost Experimental Kit for Teaching Wave Optics Based on the CDIO Approach</t>
  </si>
  <si>
    <t xml:space="preserve">Current Situation about the Awareness of Managers and Lecturers of Vietnamese Public Universities on Implementing the Accountability </t>
  </si>
  <si>
    <t>Dinh Xuan Khoa; Pham Minh Hung; Pham Le Cuong; Nguyen Thi Thu Hang</t>
  </si>
  <si>
    <t>Hoang Van Trung, Ping-Chung Kuo, Nguyen Ngoc Tuan, Nguyen Thi Ngan,  Nguyen Quang Trung, Nguyen Tan Thanh, Ha Viet Hai, Doan Lan Phuong, Bach Long Giang, Yue-Chiun Li, Tian-Shung Wu, and Tran Dinh Thang</t>
  </si>
  <si>
    <t>P86</t>
  </si>
  <si>
    <t>Advances in Materials Science and Engineering
ISSN 1687-8442, 1687-8434</t>
  </si>
  <si>
    <t>Natural Product Research 
Print ISSN: 1478-6419 Online ISSN: 1478-6427</t>
  </si>
  <si>
    <t>https://www.mdpi.com/1420-3049/24/2/240</t>
  </si>
  <si>
    <t xml:space="preserve">Molecules
EISSN 1420-3049, Published by MDPI AG </t>
  </si>
  <si>
    <t xml:space="preserve">
Natural Product Communications
ISSN / eISSN:
1934-578X / 1555-9475</t>
  </si>
  <si>
    <t>Processs
ISSN 2227-9717</t>
  </si>
  <si>
    <t>Chemistry of Natural Compounds
ISSN: 0009-3130 (Print) 1573-8388 (Online)</t>
  </si>
  <si>
    <t>https://www.sciencedirect.com/science/article/abs/pii/S0254058419303980</t>
  </si>
  <si>
    <t>Materials Chemistry and Physics (SCIE)
0254-0584 / 1879-3312
H index 132;
IF2018 2.781</t>
  </si>
  <si>
    <t xml:space="preserve">SCIE/Q2
</t>
  </si>
  <si>
    <t>American Research Journal of Humanities &amp; Social Science (ARJHSS) E-ISSN: 2378-702X</t>
  </si>
  <si>
    <t>Ranking tạp chí (tính thời điểm gần nhất)</t>
  </si>
  <si>
    <t>Recent progress in the synthesis of furans</t>
  </si>
  <si>
    <t>Đậu Xuân Đức</t>
  </si>
  <si>
    <t>http://www.eurekaselect.com/162910</t>
  </si>
  <si>
    <t>Recent progress in the synthesis of quinolines</t>
  </si>
  <si>
    <t>http://www.eurekaselect.com/node/173650/article/recent-progress-in-the-synthesis-of-quinolines</t>
  </si>
  <si>
    <t>The determinants of liquidity risk of commercial banks in Vietnam</t>
  </si>
  <si>
    <t>Tu T.T.Tran, Yen T. Nguyen, Thuy T. H. Nguyen, Long Tran</t>
  </si>
  <si>
    <t>Banks and Bank systems
ISSN: 1816-7403 (print), 1991-7074 (online)</t>
  </si>
  <si>
    <t>P87</t>
  </si>
  <si>
    <t>Current organic synthesis
ISSN / eISSN:
1570-1794 / 1875-6271</t>
  </si>
  <si>
    <t>Khoa Doan Quoc, Oanh Luong Thi Tu, Lanh Chu Van,Dung Nguyen Thi, Hoa Nguyen Van</t>
  </si>
  <si>
    <t>Chu Văn Lanh</t>
  </si>
  <si>
    <t>https://link.springer.com/article/10.1007/s11082-019-2133-0</t>
  </si>
  <si>
    <t>Generation of entangled states by a nonlinear coupler pumped in one mode induced by broadband laser</t>
  </si>
  <si>
    <t>P89</t>
  </si>
  <si>
    <t>Duy Cuong Nguyen; Xuan Khoa Dinh; Xuan The Tai Le; Viet Hung Nguyen; Marek Trippenbach</t>
  </si>
  <si>
    <t>https://www.spiedigitallibrary.org/conference-proceedings-of-spie/11204/2537262/On-the-nonlinear-dynamics-of-coupled-micro-resonators/10.1117/12.2537262.short?SSO=1</t>
  </si>
  <si>
    <t>P88</t>
  </si>
  <si>
    <t>https://www.osapublishing.org/josab/abstract.cfm?uri=josab-36-11-3151</t>
  </si>
  <si>
    <t xml:space="preserve">Nguyen Huy Bang, Dinh Xuan Khoa, Doan Hoai Son, and Le Van Doai </t>
  </si>
  <si>
    <t>Le van Doai, Nguyen Le Thuy An, Dinh Xuan Khoa, Vu Ngọc Sau, and Nguyen Huy Bang</t>
  </si>
  <si>
    <t>https://www.osapublishing.org/josab/abstract.cfm?uri=josab-36-10-2856</t>
  </si>
  <si>
    <t xml:space="preserve">Optical Properties of Buffers and Cell Culture Media for Optofluidic and Sensing Applications </t>
  </si>
  <si>
    <t xml:space="preserve">Van Thuy Hoang Grzegorz Stępniewski, Karolina H. Czarnecka, Rafał Kasztelanic, Van Cao Long, Khoa Dinh Xuan, Liyang Shao, Mateusz Śmietana and Ryszard Buczyński </t>
  </si>
  <si>
    <t>https://www.mdpi.com/2076-3417/9/6/1145</t>
  </si>
  <si>
    <t xml:space="preserve">Photonic crystal fiber infiltrated with carbon tetrachloride for supercontinuum generation </t>
  </si>
  <si>
    <t xml:space="preserve">Van Thuy Hoang, Rafal Kasztelanic, Adam Filipkowski, Mariusz Klimczak, Dariusz Pysz, Grzegorz Stepniewski, Khoa Dinh Xuan, and Ryszard Buczynski </t>
  </si>
  <si>
    <t>Dinh Xuan Khoa, Nguyen Huy Bang</t>
  </si>
  <si>
    <t>American Journal of Educational Research
ISSN (Print): 2327-6126
ISSN (Online): 2327-6150</t>
  </si>
  <si>
    <t>P90</t>
  </si>
  <si>
    <t>P91</t>
  </si>
  <si>
    <t>P92</t>
  </si>
  <si>
    <t>P93</t>
  </si>
  <si>
    <t>P94</t>
  </si>
  <si>
    <t>P95</t>
  </si>
  <si>
    <t>https://ctp.itp.ac.cn/EN/10.1088/0253-6102/71/8/947</t>
  </si>
  <si>
    <t>Nguyễn Văn Quảng, Dương Xuân Giáp</t>
  </si>
  <si>
    <t>Nguyễn Hoài Nam, Nguyễn Thị Thu Cúc</t>
  </si>
  <si>
    <t>Trần Đình Thắng</t>
  </si>
  <si>
    <t>Lê Thế Tâm</t>
  </si>
  <si>
    <t>https://businessperspectives.org/journals/banks-and-bank-systems/issue-308/the-determinants-of-liquidity-risk-of-commercial-banks-in-vietnam</t>
  </si>
  <si>
    <t>https://aapt.scitation.org/doi/abs/10.1119/1.5092477?journalCode=pte</t>
  </si>
  <si>
    <t>Mai Văn Chung</t>
  </si>
  <si>
    <t>https://www.intechopen.com/online-first/soil-preparation-running-highbush-blueberry-vaccinium-corymbosum-l-plantation-and-biological-propert</t>
  </si>
  <si>
    <t>INLAND ICHTHYOFAUNA IN SOUTHEAST HA TINH PROVINCE, VIETNAM</t>
  </si>
  <si>
    <t>Nguyen Van TUONG , Nguyen Thi Thao NGUYEN, Nguyen Thi THOA, Ho Anh TUAN</t>
  </si>
  <si>
    <t>Hồ Anh Tuấn</t>
  </si>
  <si>
    <t>http://ojs.studiamsu.eu/index.php/real-nature/article/viewFile/1381/1284</t>
  </si>
  <si>
    <t>A STUDY OF MORPHOMETRY AND MERISTIC COUNTS OF GENUS OXYURICHTHYS BLEEKER, 1857 FROM ESTUARY AND COASTAL OF NGHE AN PROVINCE, VIETNAM (TELEOSTEI: GOBIIDAE)</t>
  </si>
  <si>
    <t>http://ojs.studiamsu.eu/index.php/real-nature/article/viewFile/1382/1285</t>
  </si>
  <si>
    <t>CHARACTERISTICS OF IDENTIFIED MORPHOLOGY OF GENUS ACENTROGOBIUS BLEEKER, 1874 IN ESTUARY AND COASTAL OF NGHE AN PROVINCE, VIETNAM</t>
  </si>
  <si>
    <t>V. V. Vien and D. P. Khoi</t>
  </si>
  <si>
    <t>Đinh Phan Khôi</t>
  </si>
  <si>
    <t>https://www.worldscientific.com/doi/abs/10.1142/S0217732319501980</t>
  </si>
  <si>
    <t>Fermion masses and mixings in a 3-3-1 model with Q4 symmetry</t>
  </si>
  <si>
    <t>Optical switching and bistability in a degenerated two-level atomic medium under an external magnetic field</t>
  </si>
  <si>
    <t>Hoàng Minh Đồng, Lương Thị Yến Nga và Nguyễn Huy Bằng</t>
  </si>
  <si>
    <t>https://doi.org/10.1364/AO.58.004192</t>
  </si>
  <si>
    <t>Controllable optical switching in a closed-loop three-level lambda system</t>
  </si>
  <si>
    <t>Hoang Minh Dong, and Nguyen Huy Bang</t>
  </si>
  <si>
    <t>Nguyễn Huy Bằng</t>
  </si>
  <si>
    <t>https://iopscience.iop.org/article/10.1088/1402-4896/ab2a7d</t>
  </si>
  <si>
    <t>Đề tài Nafosted, mẫ số 103.03-2017.332</t>
  </si>
  <si>
    <t>The influence of spontaneously generated coherence and phase of laser fields on optical bistability in a three-level atomic medium: an analytical approach</t>
  </si>
  <si>
    <t>Doai Le Van, Phuong Le Thi Minh, Dung Nguyen Tien, Khoa Dinh Xuan and Bang Nguyen Huy</t>
  </si>
  <si>
    <t>http://opticaapplicata.pwr.edu.pl/article.php?id=2019300509</t>
  </si>
  <si>
    <t>Lê Văn Đoài</t>
  </si>
  <si>
    <t>Giant cross-Kerr nonlinearity in a six-level inhomogeneously broadened atomic medium</t>
  </si>
  <si>
    <t>Le Van Doai</t>
  </si>
  <si>
    <t>https://doi.org/10.1088/1361-6455/ab46eb</t>
  </si>
  <si>
    <t>Applied Optics, 
1559-128X / 2155-3165</t>
  </si>
  <si>
    <t>P96</t>
  </si>
  <si>
    <t>P97</t>
  </si>
  <si>
    <t xml:space="preserve">Nguyễn Huy Bẳng, Lương Thị Yến Nga </t>
  </si>
  <si>
    <t>Physica Scripta
0031-8949 / 1402-4896</t>
  </si>
  <si>
    <t>P98</t>
  </si>
  <si>
    <t>Optica Applicata
0078-5466 / 1899-7015</t>
  </si>
  <si>
    <t>P99</t>
  </si>
  <si>
    <t>P100</t>
  </si>
  <si>
    <t>P101</t>
  </si>
  <si>
    <t>Đề tài 
Bộ KH&amp;CN, mã số ĐTĐLCN.17/17</t>
  </si>
  <si>
    <t>http://ojs.studiamsu.eu/index.php/real-nature/article/download/1380/1283</t>
  </si>
  <si>
    <t xml:space="preserve">STU DIA U NIV E R SITA TIS MO L DA V IA E 
 ISSN 1814-3237    ISSN online 1857-498X </t>
  </si>
  <si>
    <t>P102</t>
  </si>
  <si>
    <t>P103</t>
  </si>
  <si>
    <t>Optical and Quantum Electronics
ISSN: 0306-8919 (Print) 1572-817X (Online)</t>
  </si>
  <si>
    <t>P104</t>
  </si>
  <si>
    <t>N.H. Chieu, T.D. Chuong, V. Jeyakumar, G. Li</t>
  </si>
  <si>
    <t>https://www.sciencedirect.com/science/article/abs/pii/S0167637718306278</t>
  </si>
  <si>
    <t>P105</t>
  </si>
  <si>
    <t>A copositive Farkas lemma and minimally exact conic relaxations for robust quadratic optimization with binary and quadratic constraints</t>
  </si>
  <si>
    <t>Application of Bioinformatic Tools for Prediction of Active pH and Temperature Stability of Endoglucanases Based on Coding Sequence from Metagenomic DNA Data</t>
  </si>
  <si>
    <t>https://www.researchtrend.net/bfij/current_issue_bfij.php?taxonomy-id=60</t>
  </si>
  <si>
    <t>P106</t>
  </si>
  <si>
    <t>Khanh Hoang Viet Nguyen, Thi Thao Nguyen , Nam Hai Truong and Thi Huyen Do*</t>
  </si>
  <si>
    <t>The Influence of social capital on start up ability of rural labor NgheAn province, Vietnam</t>
  </si>
  <si>
    <t>P107</t>
  </si>
  <si>
    <t>https://www.etasr.com/index.php/ETASR/article/view/3231</t>
  </si>
  <si>
    <t>Reliability ssessment of Steel Plane Frame's Buckling Strength Considering Semi-rigid Connections</t>
  </si>
  <si>
    <t>Trần Ngọc Long, Nguyễn Trọng Hà</t>
  </si>
  <si>
    <t>P108</t>
  </si>
  <si>
    <t>Đề tài Bộ KH&amp;CN, mã số ĐTĐLCN.17/17</t>
  </si>
  <si>
    <t xml:space="preserve">Tên các tác giả </t>
  </si>
  <si>
    <t>(1)</t>
  </si>
  <si>
    <t>(2)</t>
  </si>
  <si>
    <t>(3)</t>
  </si>
  <si>
    <t>(4)</t>
  </si>
  <si>
    <t>(5)</t>
  </si>
  <si>
    <t>(6)</t>
  </si>
  <si>
    <t>(7)</t>
  </si>
  <si>
    <t>(8)</t>
  </si>
  <si>
    <t>(9)</t>
  </si>
  <si>
    <t>(10)</t>
  </si>
  <si>
    <r>
      <t xml:space="preserve">Chemical Compositions and Mosquito Larvicidal Activities of Essential Oils from </t>
    </r>
    <r>
      <rPr>
        <i/>
        <sz val="10"/>
        <rFont val="Cambria"/>
        <family val="1"/>
        <scheme val="major"/>
      </rPr>
      <t>Piper</t>
    </r>
    <r>
      <rPr>
        <sz val="10"/>
        <rFont val="Cambria"/>
        <family val="1"/>
        <scheme val="major"/>
      </rPr>
      <t xml:space="preserve"> Species Growing Wild in Central Vietnam</t>
    </r>
  </si>
  <si>
    <r>
      <t xml:space="preserve">Mosquito larvicidal activities and chemical compositions of the essential oils of </t>
    </r>
    <r>
      <rPr>
        <i/>
        <sz val="10"/>
        <rFont val="Cambria"/>
        <family val="1"/>
        <scheme val="major"/>
      </rPr>
      <t>Leucas zeylanica</t>
    </r>
    <r>
      <rPr>
        <sz val="10"/>
        <rFont val="Cambria"/>
        <family val="1"/>
        <scheme val="major"/>
      </rPr>
      <t xml:space="preserve"> growing wild in Vietnam</t>
    </r>
  </si>
  <si>
    <r>
      <t xml:space="preserve">Mosquito larvicidal activity of the essential oils of </t>
    </r>
    <r>
      <rPr>
        <i/>
        <sz val="10"/>
        <rFont val="Cambria"/>
        <family val="1"/>
        <scheme val="major"/>
      </rPr>
      <t>Erechtites</t>
    </r>
    <r>
      <rPr>
        <sz val="10"/>
        <rFont val="Cambria"/>
        <family val="1"/>
        <scheme val="major"/>
      </rPr>
      <t> species growing wild in Vietnam</t>
    </r>
  </si>
  <si>
    <r>
      <t>Zingiber vuquangense</t>
    </r>
    <r>
      <rPr>
        <sz val="10"/>
        <rFont val="Cambria"/>
        <family val="1"/>
        <scheme val="major"/>
      </rPr>
      <t xml:space="preserve"> (Sect. </t>
    </r>
    <r>
      <rPr>
        <i/>
        <sz val="10"/>
        <rFont val="Cambria"/>
        <family val="1"/>
        <scheme val="major"/>
      </rPr>
      <t>Cryptanthium</t>
    </r>
    <r>
      <rPr>
        <sz val="10"/>
        <rFont val="Cambria"/>
        <family val="1"/>
        <scheme val="major"/>
      </rPr>
      <t>: Zingiberaceae), a new species from North Central coast region in Vietnam</t>
    </r>
  </si>
  <si>
    <r>
      <t xml:space="preserve">Chemical composition of essential oils of </t>
    </r>
    <r>
      <rPr>
        <i/>
        <sz val="10"/>
        <rFont val="Cambria"/>
        <family val="1"/>
        <scheme val="major"/>
      </rPr>
      <t>Alpiniastrobilifosmis</t>
    </r>
    <r>
      <rPr>
        <sz val="10"/>
        <rFont val="Cambria"/>
        <family val="1"/>
        <scheme val="major"/>
      </rPr>
      <t xml:space="preserve"> and </t>
    </r>
    <r>
      <rPr>
        <i/>
        <sz val="10"/>
        <rFont val="Cambria"/>
        <family val="1"/>
        <scheme val="major"/>
      </rPr>
      <t>Alpinia blephrocalyx</t>
    </r>
    <r>
      <rPr>
        <sz val="10"/>
        <rFont val="Cambria"/>
        <family val="1"/>
        <scheme val="major"/>
      </rPr>
      <t xml:space="preserve"> from Vietnam</t>
    </r>
  </si>
  <si>
    <t>Dinh Nho Hao, Jijun Liu, Nguyen Van Duc and Nguyen Van Thang</t>
  </si>
  <si>
    <r>
      <t xml:space="preserve">Triterpenoids and steroids from the fruiting bodies of </t>
    </r>
    <r>
      <rPr>
        <i/>
        <sz val="10"/>
        <rFont val="Cambria"/>
        <family val="1"/>
        <scheme val="major"/>
      </rPr>
      <t>Hexagonia tenuis</t>
    </r>
    <r>
      <rPr>
        <sz val="10"/>
        <rFont val="Cambria"/>
        <family val="1"/>
        <scheme val="major"/>
      </rPr>
      <t xml:space="preserve"> and their cytotoxicity. </t>
    </r>
  </si>
  <si>
    <r>
      <t xml:space="preserve"> A new triterpenoid and other compounds from lichens </t>
    </r>
    <r>
      <rPr>
        <i/>
        <sz val="10"/>
        <rFont val="Cambria"/>
        <family val="1"/>
        <scheme val="major"/>
      </rPr>
      <t>Cryptothecia faveomaculata</t>
    </r>
    <r>
      <rPr>
        <sz val="10"/>
        <rFont val="Cambria"/>
        <family val="1"/>
        <scheme val="major"/>
      </rPr>
      <t xml:space="preserve"> Makhija &amp; Patw.</t>
    </r>
  </si>
  <si>
    <r>
      <t xml:space="preserve">Chemical Constituents of the Leaves of </t>
    </r>
    <r>
      <rPr>
        <i/>
        <sz val="10"/>
        <rFont val="Cambria"/>
        <family val="1"/>
        <scheme val="major"/>
      </rPr>
      <t>Peltophorum pterocarpum</t>
    </r>
    <r>
      <rPr>
        <sz val="10"/>
        <rFont val="Cambria"/>
        <family val="1"/>
        <scheme val="major"/>
      </rPr>
      <t xml:space="preserve"> and Their Bioactivity.</t>
    </r>
  </si>
  <si>
    <r>
      <t xml:space="preserve">Characterization of Cytochalasins and Steroids From the Ascomycete </t>
    </r>
    <r>
      <rPr>
        <i/>
        <sz val="10"/>
        <rFont val="Cambria"/>
        <family val="1"/>
        <scheme val="major"/>
      </rPr>
      <t>Daldinia concentrica and Their Cytotoxicity</t>
    </r>
  </si>
  <si>
    <r>
      <t xml:space="preserve">Composition of fatty acids, tocopherols, sterols, total phenolics, and antioxidant activity of seed oils of </t>
    </r>
    <r>
      <rPr>
        <i/>
        <sz val="10"/>
        <rFont val="Cambria"/>
        <family val="1"/>
        <scheme val="major"/>
      </rPr>
      <t>Afzelia xylocarpa</t>
    </r>
    <r>
      <rPr>
        <sz val="10"/>
        <rFont val="Cambria"/>
        <family val="1"/>
        <scheme val="major"/>
      </rPr>
      <t xml:space="preserve"> and </t>
    </r>
    <r>
      <rPr>
        <i/>
        <sz val="10"/>
        <rFont val="Cambria"/>
        <family val="1"/>
        <scheme val="major"/>
      </rPr>
      <t>Cassia fistula</t>
    </r>
    <r>
      <rPr>
        <sz val="10"/>
        <rFont val="Cambria"/>
        <family val="1"/>
        <scheme val="major"/>
      </rPr>
      <t xml:space="preserve">, </t>
    </r>
  </si>
  <si>
    <r>
      <t>Thermal, mechanical and antibacterial properties of water-based acrylic Polymer/SiO</t>
    </r>
    <r>
      <rPr>
        <vertAlign val="subscript"/>
        <sz val="10"/>
        <rFont val="Cambria"/>
        <family val="1"/>
        <scheme val="major"/>
      </rPr>
      <t>2</t>
    </r>
    <r>
      <rPr>
        <sz val="10"/>
        <rFont val="Cambria"/>
        <family val="1"/>
        <scheme val="major"/>
      </rPr>
      <t>–Ag nanocomposite coating</t>
    </r>
  </si>
  <si>
    <r>
      <t>Strategic adjustment of powers for Asia-Pacific region and its impact on Vietnam.</t>
    </r>
    <r>
      <rPr>
        <b/>
        <i/>
        <sz val="10"/>
        <rFont val="Cambria"/>
        <family val="1"/>
        <scheme val="major"/>
      </rPr>
      <t xml:space="preserve"> </t>
    </r>
  </si>
  <si>
    <r>
      <t>Long</t>
    </r>
    <r>
      <rPr>
        <i/>
        <sz val="10"/>
        <rFont val="Cambria"/>
        <family val="1"/>
        <scheme val="major"/>
      </rPr>
      <t xml:space="preserve"> </t>
    </r>
    <r>
      <rPr>
        <sz val="10"/>
        <rFont val="Cambria"/>
        <family val="1"/>
        <scheme val="major"/>
      </rPr>
      <t>Ngoc TRAN, The Truyen TRAN, Manh Hung NGUYEN, Van Quyet TRUONG</t>
    </r>
  </si>
  <si>
    <r>
      <t>Operations Research Letters</t>
    </r>
    <r>
      <rPr>
        <sz val="10"/>
        <rFont val="Cambria"/>
        <family val="1"/>
        <scheme val="major"/>
      </rPr>
      <t xml:space="preserve"> </t>
    </r>
    <r>
      <rPr>
        <b/>
        <sz val="10"/>
        <rFont val="Cambria"/>
        <family val="1"/>
        <scheme val="major"/>
      </rPr>
      <t>47</t>
    </r>
    <r>
      <rPr>
        <sz val="10"/>
        <rFont val="Cambria"/>
        <family val="1"/>
        <scheme val="major"/>
      </rPr>
      <t xml:space="preserve"> (2019) 530–536
ISSN: 0167-6377</t>
    </r>
  </si>
  <si>
    <r>
      <t>Long</t>
    </r>
    <r>
      <rPr>
        <i/>
        <sz val="10"/>
        <rFont val="Cambria"/>
        <family val="1"/>
        <scheme val="major"/>
      </rPr>
      <t xml:space="preserve"> </t>
    </r>
    <r>
      <rPr>
        <sz val="10"/>
        <rFont val="Cambria"/>
        <family val="1"/>
        <scheme val="major"/>
      </rPr>
      <t>Ngoc TRAN, Trong Ha NGUYEN</t>
    </r>
  </si>
  <si>
    <t>P109</t>
  </si>
  <si>
    <t>P110</t>
  </si>
  <si>
    <t>Practical calculation of flexible members with the use of non-linear deformation model as exemplified by typical girder rgd 4.56-90</t>
  </si>
  <si>
    <t>Eres Opbul, Dmitrii Dmitriev, Phan Van Phuc</t>
  </si>
  <si>
    <t>Phan Văn Phúc</t>
  </si>
  <si>
    <t>Architecture and Engineering" (ISSN: 2500-0055)</t>
  </si>
  <si>
    <t>Behaviour of axisymmetric thick plates resting against conical surface</t>
  </si>
  <si>
    <t>Magazine of Civil Engineering (ISSN: 2071-0305)</t>
  </si>
  <si>
    <t xml:space="preserve">V.I. Morozov, E. Opbul, P. Van Phuc </t>
  </si>
  <si>
    <t>http://aej.spbgasu.ru/index.php/AE/article/view/193/114</t>
  </si>
  <si>
    <t>https://engstroy.spbstu.ru/en/article/2019.86.9/</t>
  </si>
  <si>
    <t>Effects of physical exercises on lower body strength, balance and reducing risk of falls of older people</t>
  </si>
  <si>
    <t>Nguyen Manh Hung</t>
  </si>
  <si>
    <t>Nguyễn Mạnh Hùng</t>
  </si>
  <si>
    <t>http://www.ijhpecss.org/archive.html</t>
  </si>
  <si>
    <t>International Journal Of Health, Physical Education &amp; Computer Science In Sports
ISSN    2231 –3265</t>
  </si>
  <si>
    <t>P111</t>
  </si>
  <si>
    <t>Vietnam's agriculture towards sustainable development: opportunities, challenges and solutions in the context of international economic integration nowadays</t>
  </si>
  <si>
    <t>Trần Thị Hoàng Mai, Nguyễn Thị Hải Yến</t>
  </si>
  <si>
    <t>South East Asia Journal of Contemporary Business, Economics and Law/ ISSN 2289-1560</t>
  </si>
  <si>
    <t>2018
-xxx</t>
  </si>
  <si>
    <t>https://seajbel.com/wp-content/uploads/2018/06/SEAJBEL15_8-34.pdf</t>
  </si>
  <si>
    <t>Thành tiền</t>
  </si>
  <si>
    <t>(12)</t>
  </si>
  <si>
    <t>(13)</t>
  </si>
  <si>
    <t>DOI bài báo</t>
  </si>
  <si>
    <t>Nguyễn Thị Quỳnh Hoa;
 Phan Duy Tùng, Nguyễn Đức Dũng,  Trần Sỹ Tuấn</t>
  </si>
  <si>
    <t>Nguyễn Thị Quỳnh Hoa Trần Sỹ Tuấn, Lâm Trung Hiếu</t>
  </si>
  <si>
    <t>Trần Sỹ Tuấn; Nguyễn Thị Quỳnh Hoa</t>
  </si>
  <si>
    <t xml:space="preserve">Nguyễn Thị Quỳnh Hoa; Phan Hữu Lâm; Phan Duy Tùng; Trần Sỹ Tuấn </t>
  </si>
  <si>
    <t>Nguyễn Huy Bằng, Nguyễn Tiến Dũng, Lê Văn Đoài</t>
  </si>
  <si>
    <t>Thái Thị Kim Oanh, Đào Quang Thắng</t>
  </si>
  <si>
    <t>VIASM;
Nafosted:
MOST</t>
  </si>
  <si>
    <t xml:space="preserve">Nafosted;
MOST;
HCNC-DOST;
ICTS
</t>
  </si>
  <si>
    <t>National Research Foundation of Korea; Nafosted</t>
  </si>
  <si>
    <t>Hoàng Hữu Việt</t>
  </si>
  <si>
    <t>Hoàng Hữu Việt
Nguyễn Thị Uyên
Phạm Trà My
Cao Thanh Sơn</t>
  </si>
  <si>
    <t>Trần Thị Tuyến
Hoàng Phan Hải Yến
Nguyễn Thị Trang Thanh</t>
  </si>
  <si>
    <t xml:space="preserve">Trần Thị Tuyến
Hoàng Phan Hải Yến
</t>
  </si>
  <si>
    <t>Trần Thị Kim Anh</t>
  </si>
  <si>
    <t>National Science foundation of P. R. China (21577114)</t>
  </si>
  <si>
    <t>Hoàng Phan Hải Yến
Lương Thị Thành Vinh
Trần Thị Tuyến
Nguyễn Thị Hoài
Nguyễn Thị Trang Thanh
Nguyễn Trần Tuấn</t>
  </si>
  <si>
    <t>Nguyễn Trần Tuấn</t>
  </si>
  <si>
    <t>Trần Viết Linh
Thái Đức Kiên</t>
  </si>
  <si>
    <t>Nguyễn Duy Duẩn
Nguyễn Văn Quang</t>
  </si>
  <si>
    <t>National Research Foundation of Korea (NRF) (No.2019R1A4A1021702).</t>
  </si>
  <si>
    <t xml:space="preserve"> National Research Foundation of Korea (NRF) (No.2019R1A4A1021702).</t>
  </si>
  <si>
    <t xml:space="preserve"> National Research Foundation of Korea (Ministry of Science, ICT and Future Planning, NRF-2015R1A2A2A01006129) </t>
  </si>
  <si>
    <t xml:space="preserve">Nguyễn Duy Duẩn
</t>
  </si>
  <si>
    <t xml:space="preserve">Nguyễn Duy Duẩn
Nguyễn Văn Quang
</t>
  </si>
  <si>
    <t>Nguyễn Thị Thanh Hiền
Lê Văn Thành
Võ Thị Hồng Vân</t>
  </si>
  <si>
    <t>Đề tài cấp Bộ
B2016-TDV-06</t>
  </si>
  <si>
    <t>Nafosted 
 Đề tài cấp Bộ
B2016-TDV-06</t>
  </si>
  <si>
    <t>Nguyễn Thanh Diệu</t>
  </si>
  <si>
    <t>Chu Văn Lanh
Hoàng Văn Thụy
Đinh Xuân Khoa</t>
  </si>
  <si>
    <t>Scopus
Không xếp hạng</t>
  </si>
  <si>
    <t>NN
Không xếp hạng</t>
  </si>
  <si>
    <t>Nguyễn Thị Thu Cúc</t>
  </si>
  <si>
    <t>Natural Product Communications,  1934-578X/ 1555-9475</t>
  </si>
  <si>
    <t>Chemistry of Natural Compounds, ISSN: 0009-3130 (Print) 1573-8388 (Online)</t>
  </si>
  <si>
    <t>Le Thi Huong, Nguyen Huy Hung, Do Ngoc Dai, Thieu Anh Tai, Vu Thi Hien, Prabodh Satyal, and William N. Setzer</t>
  </si>
  <si>
    <t xml:space="preserve">Trinh T. Huong, Le T. Huong, Nguyen. V. Hung,  Ly N. Sam, Isiaka A. Ogunwande </t>
  </si>
  <si>
    <t xml:space="preserve">Hung Huy Nguyen, Nguyen Thi Hong Chuong, Prabodh Satyal, Ho Viet Hieu, Do Ngoc Dai, Le Thi Huong, Le Hoang Sinh, Nguyen Thi Bich Ngoc, Vu Thi Hien, William N. Setzer </t>
  </si>
  <si>
    <t xml:space="preserve">Nguyen Huy Hung, Prabodh Satyal, Do Ngoc Dai, Thieu Anh Tai, Le Thi Huong, Nguyen Thị Hong Chuong, Ho Viet Hieu, Pham Anh Tuan, Pham Van Vuong and William N. Setzer </t>
  </si>
  <si>
    <t xml:space="preserve">Nguyen D. Hung, Le T. Huong, Ly N. Sam,Tran M. Hoi, Isiaka A. Ogunwande </t>
  </si>
  <si>
    <t>Lê Thị Hương</t>
  </si>
  <si>
    <t>Duy Tân University</t>
  </si>
  <si>
    <t xml:space="preserve">Nguyen Huy Hung, Prabodh Satyal, Ho Viet Hieu, Nguyen Thi Hong Chuong, Do Ngoc Dai, Le Thi Huong, Thieu Anh Tai, William N. Setzer </t>
  </si>
  <si>
    <t>Le Thi Huong, Trinh Thi Huong, Do Ngoc Dai, Nguyen Viet Hung, Ly Ngoc Sam</t>
  </si>
  <si>
    <t xml:space="preserve">Nguyen Danh Hung, Le T. Huong, Do Ngoc Dai, Tran Minh Hoi, Isiaka A. Ogunwande </t>
  </si>
  <si>
    <t xml:space="preserve">Pham Thi Oanh, Nguyen Trung Thanh, Do Thi Xuyen, Le T. Huong, Isiaka A. Ogunwande </t>
  </si>
  <si>
    <t>Do Ngoc Dai, Luong Van Dung, Nguyen Duy Chinh, Hoang Thanh Son, Le Thi Huong, Jeong Eun Han, Han-Sol Park</t>
  </si>
  <si>
    <r>
      <t>Insects, 2075-4450)</t>
    </r>
    <r>
      <rPr>
        <i/>
        <sz val="10"/>
        <rFont val="Cambria"/>
        <family val="1"/>
        <scheme val="major"/>
      </rPr>
      <t xml:space="preserve"> </t>
    </r>
  </si>
  <si>
    <t>Journal of  Essential Oil Bearing Plants, 0972-060X </t>
  </si>
  <si>
    <t>Journal of Essential Oil Bearing Plants, 0972-060X</t>
  </si>
  <si>
    <t xml:space="preserve">Korean Journal Plant Taxonomy, 1225-8318 </t>
  </si>
  <si>
    <t>National Institute of Biological Resources (NIBR), funded by the Ministry of the Environment (MOE) of the Republic of Korea (NIBR201804102).</t>
  </si>
  <si>
    <t>ESCI
Không xếp hạng</t>
  </si>
  <si>
    <t>Lê Duy Linh
Phạm Hồng Ban</t>
  </si>
  <si>
    <t>Phạm Hồng Ban
Lê Duy Linh
Lê Thị Hương</t>
  </si>
  <si>
    <t>Trần Văn Ân</t>
  </si>
  <si>
    <t>Thi Thao Do , 1,2 Thi Phuong Do,1 Thi Nga Nguyen, Thi Cuc Nguyen, Thi Thu Phuong Vu,1 and Thi Giang An Nguyen3</t>
  </si>
  <si>
    <t xml:space="preserve"> financial support from Vietnam Academy of Science and Technology [1] under the grants VAST04.10/18–19 and VAST.HTQT.PHAP.02/17-18.</t>
  </si>
  <si>
    <t>Hung DX, Kuo PC, Tuan NN, Van Trung H, Tan Thanh N, Thi Ha N, Long Giang B,Quang Trung N, Thi Ngan N, Hai HV, Lan Phuong D, Quang DN, Thang TD.</t>
  </si>
  <si>
    <t>Đề tài cấp bộ
B2018-TDV-10</t>
  </si>
  <si>
    <t>Đề tài posdoc
 (No. GUST.STS.-DT 2017-HH18)</t>
  </si>
  <si>
    <t>Ngoc Tuan N, Kuo PC, Trung Hieu T, Tuong Vi LN, Tong Hung Q, Dung LT, Duy Trinh N, Quang Trung N, Cuu Khoa N, Viet Hai H, Thang TD.</t>
  </si>
  <si>
    <t xml:space="preserve">Trần Đình Thắng
</t>
  </si>
  <si>
    <t xml:space="preserve">Li YC, Kuo PC, Yang ML, Chen TY, Hwang TL, Chiang CC, Thang TD, Tuan NN, Tzen  JTC. </t>
  </si>
  <si>
    <t xml:space="preserve"> Ministry of Science and Technology (MOST),  Taiwan</t>
  </si>
  <si>
    <t xml:space="preserve">Đỗ Xuân Hùng
Hoàng Văn Trung
Nguyễn Tân Thành
Nguyễn Thị Ngần
Trần Đình Thắng,
</t>
  </si>
  <si>
    <t xml:space="preserve">
Nguyễn Tân Thành
Nguyễn Thị Ngần
Trần Đình Thắng
</t>
  </si>
  <si>
    <t>Đề tài cấp bộ
B2016-TDV-05</t>
  </si>
  <si>
    <t>Đề tại Nghị định thư
(44/2014/HD-NDT)</t>
  </si>
  <si>
    <t>Doan Lan Phuong, Tran Quoc Toan, Ly Dang, Andrey B Imbs, Pham Quoc Long, Tran Dinh Thang, Bertrand Matthaeus, Long Giang Bach, Le Minh Bui</t>
  </si>
  <si>
    <t>Le The Tam, Nguyen Thien Vuong, Nguyen Tuan Anh, Nguyen Thi Thanh Huong, Le Trong Lu, Tran Dai Lam, Thai Hoang, Nguyen Thi Mai, Dinh Duc Anh</t>
  </si>
  <si>
    <t>Nofosted
(subject code 104.02-2017.17, period of 2017–2020).</t>
  </si>
  <si>
    <t xml:space="preserve">Lê Đức Giang
</t>
  </si>
  <si>
    <t>Thai Hoang, Kavistha Ramadass, Thach Thi Loc, Tran Thi Mai, Le Duc Giang, Vu Viet Thang, Tran Minh Tuan, Nguyen Thuy Chinh</t>
  </si>
  <si>
    <t>Cong Tien Nguyen, Dao Thi Hong Dinh, Thin Van Nguyen, Giang Duc Le, Hien Cao Nguyen</t>
  </si>
  <si>
    <t>Nguyễn Thị Lê Vinh, 
Vũ Thị Phương Lê</t>
  </si>
  <si>
    <t>Có DOI</t>
  </si>
  <si>
    <t>Không có DOI</t>
  </si>
  <si>
    <t>Tran, T.K.A, Yu, R.M.K, Islam, R., Nguyen, T.H.T., Bui, T.L.H, Kong, R. Y. C., O'Connor, W.A., Leusch, F.D.L., Andrew- Priestley, M., MacFarlane, G. R.</t>
  </si>
  <si>
    <t>Yingprasertchai, T., Yu, R.M.K., Tran, T.K.A., Kong, R.Y.C., O’Connor, W.A., MacFarlane, G.R.,</t>
  </si>
  <si>
    <t>Yen Hoang Phan Hai, Vinh Luong Thi Thanh, Tuyen Tran Thi, Hoai Nguyen Thi, Thanh Nguyen Thi Trang, Tran Tuan Nguyen</t>
  </si>
  <si>
    <t>National Science Centre (Poland) 
2016/22/M/ST2/00261;
Hanoi University of Science and Technology
T2017-PC-034 </t>
  </si>
  <si>
    <t xml:space="preserve">1. Foundation for Polish Science Team Programme from the funds of European Regional Development Fund under the Smart Growth Operational Programme  
(TEAM TECH/2016-1/1 );
2. National Science Centre (NCN) in Poland;
3. NAFOSTED (103.03-2014.62 );
4. SUSTech sabbatical visiting scholar grant from the Academy for Advanced Interdisciplinary Studies, Southern University of Science and Technology, China </t>
  </si>
  <si>
    <t xml:space="preserve">14TH CONFERENCE ON INTEGRATED OPTICS: SENSORS, SENSING STRUCTURES, AND METHODS  Book Series: Proceedings of SPIE  Volume: 11204  Article Number: UNSP 112040F  DOI: 10.1117/12.2537262  Published: 2019   </t>
  </si>
  <si>
    <t>Đinh Xuân Khoa
(File)</t>
  </si>
  <si>
    <t>Trần Ngọc Long
Nguyễn Mạnh Hùng</t>
  </si>
  <si>
    <t>Nguyễn Thị Yến</t>
  </si>
  <si>
    <t>Nguyễn Huy Bằng
Đinh Xuân Khoa
Lê Văn Đoài</t>
  </si>
  <si>
    <t>Đề tài Nafosted, 103.03-2017.332
Đề tài B2018-HHT-04</t>
  </si>
  <si>
    <t>Đề tài Nafosted, 103.03-2017.332</t>
  </si>
  <si>
    <t>Lê Văn Đoài
Đinh Xuân Khoa
Vũ Ngọc Sáu
Nguyễn Huy Bằng</t>
  </si>
  <si>
    <t>????</t>
  </si>
  <si>
    <t>Đinh Xuân Khoa
Nguyễn Huy Bằng</t>
  </si>
  <si>
    <t>http://www.sciepub.com/EDUCATION/abstract/10933</t>
  </si>
  <si>
    <t>Đinh Xuân Khoa
Phạm Minh Hùng
Phạm Lê Cường
Nguyễn Thị Thu Hằng</t>
  </si>
  <si>
    <t>Lê Văn Đoài
Nguyễn Tiến Dũng
Đinh Xuân Khoa
Nguyễn Huy Bằng</t>
  </si>
  <si>
    <t>Đề tài Bộ GD&amp;ĐT</t>
  </si>
  <si>
    <t>Dang Thi Minh OANH, Nguyen Thi LAM, Che Thi Hoai THU, Ho Anh TUAN</t>
  </si>
  <si>
    <t>Dinh Thi Thu HIEN, Nguyen Thi THOA, Nguyen Thi Thao NGUYEN, Ho Anh TUAN, Ong Vinh AN</t>
  </si>
  <si>
    <t>Book chapter
Scopus</t>
  </si>
  <si>
    <t>Zofia Zydlik, Szymon Cieśliński, Van Chung Mai, Nesibe Ebru Kafkas, Iwona Morkunas</t>
  </si>
  <si>
    <t>PROCEEDINGS PAPER
(thuộc WoS)</t>
  </si>
  <si>
    <t>Nguyễn Huy Chiêu</t>
  </si>
  <si>
    <t xml:space="preserve"> Research was supported by a research grant from Australian Research Council</t>
  </si>
  <si>
    <t>Nguyễn Thị Thảo</t>
  </si>
  <si>
    <t xml:space="preserve">This study was carried out with the financial support of the Project code VAST02.05/18-19 </t>
  </si>
  <si>
    <t>http://journal.unublitar.ac.id/jdr/index.php/jdr/article/view/60</t>
  </si>
  <si>
    <t xml:space="preserve">
Hoàng Thị Thúy Vân</t>
  </si>
  <si>
    <t xml:space="preserve"> Hoang Thi Thuy Van</t>
  </si>
  <si>
    <t>Bài trong kỷ yếu hội thảo quốc tế
 có trong Scopus</t>
  </si>
  <si>
    <t xml:space="preserve">SCIE/Q4
</t>
  </si>
  <si>
    <t>(16)</t>
  </si>
  <si>
    <t>Làm tròn</t>
  </si>
  <si>
    <t>Không
(Bài 2018 chưa khen thưởng)</t>
  </si>
  <si>
    <t xml:space="preserve">Tác giả là cán bộ Trường Đại học Vinh </t>
  </si>
  <si>
    <r>
      <t>Soil preparation, running highbush blueberry (</t>
    </r>
    <r>
      <rPr>
        <i/>
        <sz val="10"/>
        <rFont val="Cambria"/>
        <family val="1"/>
        <scheme val="major"/>
      </rPr>
      <t>Vaccinium corymbosum</t>
    </r>
    <r>
      <rPr>
        <sz val="10"/>
        <rFont val="Cambria"/>
        <family val="1"/>
        <scheme val="major"/>
      </rPr>
      <t xml:space="preserve"> L.) plantation and biological properties of fruits.</t>
    </r>
  </si>
  <si>
    <t>Le Hong Trang, Hoang Huu Viet, Tran Van Hoai, Tran Xuan Hao</t>
  </si>
  <si>
    <t>Phong Tung Nguyen, Tran Thi Tuyen, Ataollah Shirzadi, Binh Thai Pham, Himan Shahabi, Ebrahim Omidvar, Ata Amini, Heresh Entezami, Indra Prakash, Tran Van Phong, Thao Ba Vu, Tran Thanh, Lee Saro and Dieu Tien Bui</t>
  </si>
  <si>
    <t>Tran Thi Tuyen, Hoang Phan Hai Yen, Hoang Thi Thuy, Nguyen Thi Trang Thanh,  Nguyen Kim Quoc, Indra Prakash and Binh Thai Pham.</t>
  </si>
  <si>
    <t>Manh Duc Nguyen, Binh Thai Pham, Tran Thi Tuyen, Hoang Phan Hai Yen, Indra Prakash, Thanh Tien Vu, Kamran Chapi, Ataollah Shirzadi, Himan Shahabi, Jie Dou, Nguyen Kim Quoc and Dieu Tien Bui.</t>
  </si>
  <si>
    <t>Hoang Huu Viet, Le Hong Trang, Le Pham Tuyen &amp; Taechoong Chung</t>
  </si>
  <si>
    <t>Hoang Huu Viet, Nguyen Thi Uyen, Pham Tra My, Son Thanh Cao, Le Hong Trang</t>
  </si>
  <si>
    <t>Son Thanh Cao, Linh Anh Nguyen</t>
  </si>
  <si>
    <t>Optical Bistability in a 
Controllable Giant Self-Kerr Nonlinear Gaseous Medium under Electromagnetically Induced Transparency and Doppler Broadening</t>
  </si>
  <si>
    <t>Phuong Le Thi Minh,
 Doai Le Van,
Khoa Dinh Xuan
Bang Nguyen Huy</t>
  </si>
  <si>
    <t>https://www.
hindawi.com/journals/ijo/2018/7260960/</t>
  </si>
  <si>
    <t>Lê Văn Đoài
Đinh Xuân Khoa
Nguyễn Huy Bằng</t>
  </si>
  <si>
    <t>A generalized exponential
 functional link artificial neural networks filter with channel-reduced diagonal structure for nonlinear active noise control</t>
  </si>
  <si>
    <t>International
 Journal of Optics
ISSN: 1687-9384 (Print)
ISSN: 1687-9392 (Online)</t>
  </si>
  <si>
    <t>Applied Acoustics
ISSN: 0003-682X</t>
  </si>
  <si>
    <t>Dinh Cong Le 
Jiashu Zhang
 Defang Li
 Sheng Zhang</t>
  </si>
  <si>
    <t>This work 
was partially supported by National Science foundationof P. R. China (Grant: 61671392)</t>
  </si>
  <si>
    <t>https://www.
sciencedirect.com/science/article/abs/pii/S0003682X1731157X</t>
  </si>
  <si>
    <t>Seismic vulnerability 
assessment of a continuous steel box girder bridge considering influence of LRB properties</t>
  </si>
  <si>
    <t>Tae-Hyung Lee1
Duy-Duan Nguyen</t>
  </si>
  <si>
    <t>Nguyễn Duy Duẩn</t>
  </si>
  <si>
    <t xml:space="preserve">Sādhanā
Published by the Indian Academy of Sciences 
ISSN: 0256-2499 (Print) 0973-7677 (Online) 
</t>
  </si>
  <si>
    <t>https://www.
researchgate.net/publication/322539470_Seismic_vulnerability_assessment_of_a_continuous_steel_box_girder_bridge_considering_influence_of_LRB_properties</t>
  </si>
  <si>
    <t>P18-01</t>
  </si>
  <si>
    <t>P18-02</t>
  </si>
  <si>
    <t>P18-03</t>
  </si>
  <si>
    <r>
      <t xml:space="preserve">DANH SÁCH CÁC BÀI BÁO XUẤT BẢN NĂM 2018 ĐƯỢC KHEN THƯỞNG BỔ SUNG
</t>
    </r>
    <r>
      <rPr>
        <i/>
        <sz val="10"/>
        <rFont val="Cambria"/>
        <family val="1"/>
        <scheme val="major"/>
      </rPr>
      <t>(Chưa kê khai khen thưởng cấp Bộ năm 2018)</t>
    </r>
  </si>
  <si>
    <t>Mã số bài báo</t>
  </si>
  <si>
    <t xml:space="preserve">Nguyễn Thị Quỳnh Hoa </t>
  </si>
  <si>
    <t>Nguyễn Thị Quỳnh Hoa;
 Phan Duy Tùng</t>
  </si>
  <si>
    <t>Nguyễn Thị Quỳnh Hoa</t>
  </si>
  <si>
    <t>Nguyễn Thị Quỳnh Hoa; Phan Duy Tùng</t>
  </si>
  <si>
    <t>P112</t>
  </si>
  <si>
    <t>P113</t>
  </si>
  <si>
    <t>Effects of dam construction on total solids in the Ca River, north-central Vietnam</t>
  </si>
  <si>
    <t>Geochemistry and sediment in the main stream of the Ca River basin, Vietnam: weathering process, solute-discharge relationships, and reservoir impact</t>
  </si>
  <si>
    <t>Environmental Earth Sciences/ 1866-6299</t>
  </si>
  <si>
    <t>Acta Geochimica/ 2365-7499</t>
  </si>
  <si>
    <t xml:space="preserve">Ho Thi Phuong &amp;
Kenji Okubo  
</t>
  </si>
  <si>
    <t xml:space="preserve">Ho Thi Phuong, 
Kenji Okubo &amp; Md. Azhar Uddin 
</t>
  </si>
  <si>
    <t>Hồ Thị Phương</t>
  </si>
  <si>
    <t xml:space="preserve">Scopus/Q3
</t>
  </si>
  <si>
    <t>Hiệp hội xúc tiến khoa học Nhật Bản- JSPS (Số. R11604)</t>
  </si>
  <si>
    <t xml:space="preserve">
https://link.springer.com/article/10.1007/s12665-019-8394-x
</t>
  </si>
  <si>
    <t>https://link.springer.com/article/10.1007/s11631-019-00327-z</t>
  </si>
  <si>
    <t>Marine Environmental Research
ISSN / eISSN:
0141-1136 / 1879-0291</t>
  </si>
  <si>
    <t>Journal of Electronic Materials,
0361-5235/1543-186X</t>
  </si>
  <si>
    <t>IEEE Photonics Journal,
1943-0647, 1943-0655</t>
  </si>
  <si>
    <t>Communications in Theoretical Physics
ISSN: 0253-6102</t>
  </si>
  <si>
    <t>AIP Advances,
2158-3226</t>
  </si>
  <si>
    <t>Superlattices and Microstructures 
ISSN: 0749-6036</t>
  </si>
  <si>
    <t>Applied Acoustics/
0003-682X</t>
  </si>
  <si>
    <t>Lobachevskii Journal of Mathematics
Print ISSN
1995-0802
Online ISSN
1818-9962</t>
  </si>
  <si>
    <t>Composite Structures
ISSN
0263-8223</t>
  </si>
  <si>
    <t>Tunnelling and Underground Space Technology
ISSN: 0886-7798</t>
  </si>
  <si>
    <t>Laser Physics
ISSN 1054-660X</t>
  </si>
  <si>
    <t xml:space="preserve">ZooKeys
 (Online: 1313-2970 Print: 1313-2989 </t>
  </si>
  <si>
    <t>Records of Natural Products
1307-6167</t>
  </si>
  <si>
    <t>Fixed Point Theory, 20(2019), No. 1, 157-176
ISSN 1583-5022</t>
  </si>
  <si>
    <r>
      <t xml:space="preserve">Inverse Problems, </t>
    </r>
    <r>
      <rPr>
        <b/>
        <sz val="10"/>
        <rFont val="Cambria"/>
        <family val="1"/>
        <scheme val="major"/>
      </rPr>
      <t xml:space="preserve">35 </t>
    </r>
    <r>
      <rPr>
        <sz val="10"/>
        <rFont val="Cambria"/>
        <family val="1"/>
        <scheme val="major"/>
      </rPr>
      <t>(2019) 125006 (25pp) 
ISSN: 0266-5611</t>
    </r>
  </si>
  <si>
    <t xml:space="preserve">Journal of Polymers and the Environment
ISSN: 1566-2543 (Print) 1572-8919 (Online)
</t>
  </si>
  <si>
    <t>Minireview in organic chemistry
ISSN (Print): 1570-1786</t>
  </si>
  <si>
    <t>Journal of the Optical Society of America B
ISSN:
0740-3224 (print)
ISSN:
1520-8540 (online)
2018 Impact Factor:
2.284</t>
  </si>
  <si>
    <t>Journal of the Optical Society of America B
ISSN:
0740-3224 (print)
ISSN:
1520-8540 (online)
2018 Impact Factor:
2.285</t>
  </si>
  <si>
    <t xml:space="preserve">Applied Sciences ISSN 2076-3417
Impact Factor: 2.217 (2018) ; 
5-Year Impact Factor: 2.287 (2018) </t>
  </si>
  <si>
    <t>Physics Teacher
ISSN: 0031-921X
Impact Factor
0.638
Volume: 57 Issue: 3 Pages: 169-172 Published: MAR 2019</t>
  </si>
  <si>
    <t>Modern Physics Letters A
ISSN (print): 0217-7323 | ISSN (online): 1793-6632</t>
  </si>
  <si>
    <t>Journal of Physics B: Atomic, Molecular and Optical Physics
0953-4075 / 1361-6455</t>
  </si>
  <si>
    <t>Đề tài cấp Bộ KH-CN, Mã số:
ÐTÐLCN.17/17</t>
  </si>
  <si>
    <r>
      <t>PHỤ LỤC 2. TỔNG HỢP KẾT QUẢ THẨM ĐỊNH CÔNG BỐ QUỐC TẾ NĂM 2019
(Công trình công bố trên các tạp chí khoa học có trong cơ sở dữ liệu của Web of Science)
Phục vụ công tác khen thưởng sử dụng kinh phí Bộ Giáo dục và Đào tạo theo Quyết định số 718/QĐ-BGDĐT ngày 11/3/2020</t>
    </r>
    <r>
      <rPr>
        <i/>
        <sz val="14"/>
        <rFont val="Cambria"/>
        <family val="1"/>
        <scheme val="major"/>
      </rPr>
      <t xml:space="preserve">
(Kèm theo Công văn số             /ĐHV -KHHTQT ngày          /          /2020 của Hiệu trưởng Trường Đại học Vinh)</t>
    </r>
  </si>
  <si>
    <t>Journal of convex analysis
ISSN 0944-6532 (printed edition)
bullet ISSN 2363-6394 (electronic edition)</t>
  </si>
  <si>
    <t>Environmental Pollution. 
ISSN / eISSN:
0269-7491 / 1873-6424</t>
  </si>
  <si>
    <t>Land
ISSN 2073-445X</t>
  </si>
  <si>
    <t>Steel and Composite Structures
ISSN / eISSN:
1229-9367 / 1598-6233</t>
  </si>
  <si>
    <t>Journal of the Mathematical Society of Japan ISSN (print): 0025-5645
ISSN (electronic): 1881-1167</t>
  </si>
  <si>
    <t>Journal of Essential Oil Bearing Plants
Print ISSN: 0972-060X Online ISSN: 0976-5026</t>
  </si>
  <si>
    <t>Journal of Polymers and the Environment
ISSN: 1566-2543 (Print) 1572-8919 (Online)</t>
  </si>
  <si>
    <t>This work was supported by the National Research
Foundation of Korea Grant funded by the Korean Government (NRF-2011-013-D00122).</t>
  </si>
  <si>
    <r>
      <t>PHỤ LỤC 1. TỔNG HỢP KẾT QUẢ THẨM ĐỊNH CÔNG BỐ QUỐC TẾ NĂM 2019
Phục vụ công tác khen thưởng sử dụng kinh phí Trường theo Quyết định số 138/QĐ-ĐHV ngày 15/01/2019</t>
    </r>
    <r>
      <rPr>
        <i/>
        <sz val="14"/>
        <rFont val="Cambria"/>
        <family val="1"/>
        <scheme val="major"/>
      </rPr>
      <t xml:space="preserve">
(Kèm theo Công văn số             /ĐHV -KHHTQT ngày          /          /2020 của Hiệu trưởng Trường Đại học Vinh)</t>
    </r>
  </si>
  <si>
    <t xml:space="preserve">
European Journal of Law and Political Sciences/ISSN 2310-5712</t>
  </si>
  <si>
    <t>Scientific reports,
2045-2322</t>
  </si>
  <si>
    <t>Management Science Letters
ISSN 1923-9343 (Online) - ISSN 1923-9335 (Print)</t>
  </si>
  <si>
    <t>Lobachevskii Journal of Mathematics 
Print ISSN
1995-0802
Online ISSN
1818-9962</t>
  </si>
  <si>
    <t>Part of the Lecture Notes in Computer Science book series (LNCS, volume 11669)
ISSN: 0302-9743</t>
  </si>
  <si>
    <t>Part of the Advances in Intelligent Systems and Computing book series (AISC, volume 935)
Advances in Intelligent Systems and Computing/
ISSN: 2194-5357</t>
  </si>
  <si>
    <t>Indian Journal of Ecology 
ISN: 0304-5250</t>
  </si>
  <si>
    <t xml:space="preserve">The Open Construction &amp; Building Technology Journal
ISSN: 1874-8368 </t>
  </si>
  <si>
    <t>Journal of Agricultural Studies
ISSN 2166-0379</t>
  </si>
  <si>
    <t>Management Science Letters/
ISSN 1923-9343 (Online); ISSN 1923-9335 (Print)</t>
  </si>
  <si>
    <t>Asian Economic and Financial Review ISSN(e): 2222-6737
ISSN(p): 2305-2147</t>
  </si>
  <si>
    <t>The European Conference on Lasers and Electro-Optics 2019 
Munich Germany
23–27 June 2019
ISBN: 978-1-7281-0469-0
OSA Publishing</t>
  </si>
  <si>
    <t>Nhà xuất bản InTech Open (ISBN 978-1-78985-700-9)
In addition, our books are submitted to relevant abstracting and indexing services including Web of Science - Book Citation Index, Crossref, Google Scholar, WorldCat, BASE, EBSCO A-to-Z, Open AIRE, CNKI Scholar, RePEc, ExLibris SFX.</t>
  </si>
  <si>
    <t>Biological Forum – An International Journal
Print : 0975- 1130, (Online): 2249-3239</t>
  </si>
  <si>
    <t>Journal of Development Research
ISSN2579- 9290 (print)
ISSN2579-9347 (online)</t>
  </si>
  <si>
    <t>Không có địa chỉ Vinh University</t>
  </si>
  <si>
    <t>BÀI BÁO BỔ SUNG</t>
  </si>
  <si>
    <t>P114</t>
  </si>
  <si>
    <t>Finding MAX-SMTI for stable marriage with ties and bounded preference lists</t>
  </si>
  <si>
    <t xml:space="preserve">Proceedings 
2019 International Conference on Advanced Computing and Applications ACOMP 2019 
IEEE Computer Society Conference Publishing Services (CPS) </t>
  </si>
  <si>
    <t>Hoàng Hữu Việt
Trần Xuân Hào</t>
  </si>
  <si>
    <t>https://ieeexplore.ieee.org/document/9044219</t>
  </si>
  <si>
    <t>Proceedings</t>
  </si>
  <si>
    <t xml:space="preserve">Scopus
 </t>
  </si>
  <si>
    <t>Factors affecting to the application of balanced scorecard in Vietnamese hospitality firms</t>
  </si>
  <si>
    <t>P115</t>
  </si>
  <si>
    <t>Determinants of Foreign Direct Investment in Nghe An Province, Vietnam</t>
  </si>
  <si>
    <t xml:space="preserve">Cuong Thanh Dang and Yen Thi Nguyen 
</t>
  </si>
  <si>
    <t>Đặng Thành Cương, Nguyễn Thị Yến</t>
  </si>
  <si>
    <t>P116</t>
  </si>
  <si>
    <t>Nikiforova N.S, Nguyễn Văn Hóa</t>
  </si>
  <si>
    <t>Nguyễn Văn Hóa</t>
  </si>
  <si>
    <t>Proceedings in Earth and geosciences 
ISSN 2639-7749</t>
  </si>
  <si>
    <t>Prediction of settlement of buildings surrounding deep excavations in Viet Nam</t>
  </si>
  <si>
    <t xml:space="preserve"> Le Hong Trang, Nguyen Thuy      Hoa, Tran Van Hoai, and Hoang Huu Viet </t>
  </si>
  <si>
    <t xml:space="preserve">(NAFOSTED) grant number 102.01-2017.09. </t>
  </si>
  <si>
    <t>International Review of Accounting, Banking and Finance
ISSN 1946-6404</t>
  </si>
  <si>
    <t>P117</t>
  </si>
  <si>
    <t>P118</t>
  </si>
  <si>
    <t xml:space="preserve">Building Profile of Competences for Students of Physical Education of Thai Nguyen University of Education </t>
  </si>
  <si>
    <t>Dao Ngoc Anh, Nguyen Manh Hung</t>
  </si>
  <si>
    <t>Không/ Ghi 2 địa chỉ</t>
  </si>
  <si>
    <t xml:space="preserve"> International Journal of Health, Physical Education and Computer Science in Sports 
ISSN 2231-3265 </t>
  </si>
  <si>
    <t xml:space="preserve">The Preliminary Measures to Improve The Quality of Physical Education in Junior High Schools in North-Central Vietnam </t>
  </si>
  <si>
    <t>Pham Van Dan; Dương Thi Thoan; Nguyen Manh Hung</t>
  </si>
  <si>
    <t>P119</t>
  </si>
  <si>
    <t>Influence of Doppler broadening on cross-Kerr nonlinearity in a four-level inverted-Y system: An analytical approach</t>
  </si>
  <si>
    <t>Journal of Nonlinear Optical Physics &amp; Materials 
ISSN (print): 0218-8635 | ISSN (online): 1793-6624</t>
  </si>
  <si>
    <t xml:space="preserve">Nguyen Huy Bang, Dinh Xuan Khoa, Nguyen Le Thuy An, Vu Ngoc Sau, Doan Hoai Son and Le Van Doai </t>
  </si>
  <si>
    <t xml:space="preserve">Nguyen Huy Bang, Dinh Xuan Khoa, Vu Ngoc Sau, Le Van Doai </t>
  </si>
  <si>
    <t xml:space="preserve"> B2018-HHT-04
Vietnam National Foundation for Science and Technology Development under grant code 103.03-2017.332 </t>
  </si>
  <si>
    <t>https://www.worldscientific.com/doi/10.1142/S0218863519500310</t>
  </si>
  <si>
    <t xml:space="preserve"> Đinh Trung Thành
Nguyễn Thị Mỹ Hương, Tôn Nữ Hải Yến</t>
  </si>
  <si>
    <t>Nguyễn Thị Giang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</si>
</sst>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x14ac:knownFonts="1">
    <font>
      <sz val="11"/>
      <color theme="1"/>
      <name val="Calibri"/>
      <family val="2"/>
      <scheme val="minor"/>
    </font>
    <font>
      <u/>
      <sz val="11"/>
      <color theme="10"/>
      <name val="Calibri"/>
      <family val="2"/>
      <scheme val="minor"/>
    </font>
    <font>
      <b/>
      <sz val="11"/>
      <color rgb="FFFF0000"/>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b/>
      <sz val="11"/>
      <color rgb="FF00B050"/>
      <name val="Calibri"/>
      <family val="2"/>
      <scheme val="minor"/>
    </font>
    <font>
      <b/>
      <sz val="11"/>
      <color rgb="FF0070C0"/>
      <name val="Calibri"/>
      <family val="2"/>
      <scheme val="minor"/>
    </font>
    <font>
      <b/>
      <sz val="11"/>
      <color rgb="FF7030A0"/>
      <name val="Calibri"/>
      <family val="2"/>
      <scheme val="minor"/>
    </font>
    <font>
      <sz val="11"/>
      <color theme="1"/>
      <name val="Calibri"/>
      <family val="2"/>
      <scheme val="minor"/>
    </font>
    <font>
      <sz val="10"/>
      <name val="Cambria"/>
      <family val="1"/>
      <scheme val="major"/>
    </font>
    <font>
      <b/>
      <sz val="10"/>
      <name val="Cambria"/>
      <family val="1"/>
      <scheme val="major"/>
    </font>
    <font>
      <u/>
      <sz val="10"/>
      <name val="Cambria"/>
      <family val="1"/>
      <scheme val="major"/>
    </font>
    <font>
      <i/>
      <sz val="10"/>
      <name val="Cambria"/>
      <family val="1"/>
      <scheme val="major"/>
    </font>
    <font>
      <b/>
      <i/>
      <sz val="10"/>
      <name val="Cambria"/>
      <family val="1"/>
      <scheme val="major"/>
    </font>
    <font>
      <vertAlign val="subscript"/>
      <sz val="10"/>
      <name val="Cambria"/>
      <family val="1"/>
      <scheme val="major"/>
    </font>
    <font>
      <b/>
      <sz val="10"/>
      <color rgb="FFFF0000"/>
      <name val="Cambria"/>
      <family val="1"/>
      <scheme val="major"/>
    </font>
    <font>
      <sz val="10"/>
      <color rgb="FFFF0000"/>
      <name val="Cambria"/>
      <family val="1"/>
      <scheme val="major"/>
    </font>
    <font>
      <sz val="10"/>
      <color theme="1"/>
      <name val="Cambria"/>
      <family val="1"/>
      <scheme val="major"/>
    </font>
    <font>
      <u/>
      <sz val="10"/>
      <color theme="10"/>
      <name val="Cambria"/>
      <family val="1"/>
      <scheme val="major"/>
    </font>
    <font>
      <sz val="8"/>
      <name val="Cambria"/>
      <family val="1"/>
      <scheme val="major"/>
    </font>
    <font>
      <b/>
      <sz val="14"/>
      <name val="Cambria"/>
      <family val="1"/>
      <scheme val="major"/>
    </font>
    <font>
      <i/>
      <sz val="14"/>
      <name val="Cambria"/>
      <family val="1"/>
      <scheme val="major"/>
    </font>
    <font>
      <u/>
      <sz val="11"/>
      <name val="Calibri"/>
      <family val="2"/>
      <scheme val="minor"/>
    </font>
    <font>
      <sz val="9"/>
      <name val="Cambria"/>
      <family val="1"/>
      <scheme val="major"/>
    </font>
    <font>
      <b/>
      <sz val="11"/>
      <name val="Calibri"/>
      <family val="2"/>
      <scheme val="minor"/>
    </font>
    <font>
      <u/>
      <sz val="10"/>
      <color rgb="FFFF0000"/>
      <name val="Cambria"/>
      <family val="1"/>
      <scheme val="major"/>
    </font>
    <font>
      <b/>
      <sz val="12"/>
      <name val="Cambria"/>
      <family val="1"/>
      <scheme val="major"/>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9" fontId="9" fillId="0" borderId="0" applyFont="0" applyFill="0" applyBorder="0" applyAlignment="0" applyProtection="0"/>
    <xf numFmtId="43" fontId="9" fillId="0" borderId="0" applyFont="0" applyFill="0" applyBorder="0" applyAlignment="0" applyProtection="0"/>
  </cellStyleXfs>
  <cellXfs count="98">
    <xf numFmtId="0" fontId="0" fillId="0" borderId="0" xfId="0"/>
    <xf numFmtId="0" fontId="0" fillId="0" borderId="0" xfId="0" applyAlignment="1">
      <alignment vertical="center"/>
    </xf>
    <xf numFmtId="0" fontId="4" fillId="0" borderId="1" xfId="0" applyFont="1" applyBorder="1" applyAlignment="1">
      <alignment horizontal="center" vertical="center"/>
    </xf>
    <xf numFmtId="0" fontId="3" fillId="0" borderId="0" xfId="0" applyFont="1"/>
    <xf numFmtId="0" fontId="3" fillId="0" borderId="0" xfId="0" applyFont="1" applyAlignment="1">
      <alignment vertical="center"/>
    </xf>
    <xf numFmtId="0" fontId="3" fillId="0" borderId="0" xfId="0" applyFont="1" applyAlignment="1">
      <alignment vertical="center" wrapText="1"/>
    </xf>
    <xf numFmtId="0" fontId="5" fillId="0" borderId="0" xfId="0" applyFont="1"/>
    <xf numFmtId="0" fontId="6" fillId="0" borderId="0" xfId="0" applyFont="1"/>
    <xf numFmtId="0" fontId="2" fillId="0" borderId="0" xfId="0" applyFont="1"/>
    <xf numFmtId="0" fontId="2" fillId="0" borderId="0" xfId="0" applyFont="1" applyAlignment="1">
      <alignment vertical="center"/>
    </xf>
    <xf numFmtId="0" fontId="7" fillId="0" borderId="0" xfId="0" applyFont="1"/>
    <xf numFmtId="0" fontId="8" fillId="0" borderId="0" xfId="0" applyFont="1"/>
    <xf numFmtId="0" fontId="4" fillId="0" borderId="0" xfId="0" applyFont="1"/>
    <xf numFmtId="0" fontId="0" fillId="0" borderId="1" xfId="0"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right"/>
    </xf>
    <xf numFmtId="0" fontId="2" fillId="0" borderId="1" xfId="0" applyFont="1" applyBorder="1" applyAlignment="1">
      <alignment horizontal="center"/>
    </xf>
    <xf numFmtId="0" fontId="4" fillId="0" borderId="0" xfId="0" applyFont="1" applyAlignment="1">
      <alignment horizontal="center"/>
    </xf>
    <xf numFmtId="0" fontId="2" fillId="0" borderId="0" xfId="0" applyFont="1" applyAlignment="1">
      <alignment horizontal="center"/>
    </xf>
    <xf numFmtId="9" fontId="2" fillId="0" borderId="0" xfId="2" applyFont="1" applyAlignment="1">
      <alignment horizont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49" fontId="10" fillId="0" borderId="1" xfId="0" applyNumberFormat="1" applyFont="1" applyBorder="1" applyAlignment="1">
      <alignment horizontal="center" vertical="center"/>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8" fillId="0" borderId="0" xfId="0" applyFont="1"/>
    <xf numFmtId="49" fontId="18" fillId="0" borderId="0" xfId="0" applyNumberFormat="1" applyFont="1" applyAlignment="1">
      <alignment horizontal="center"/>
    </xf>
    <xf numFmtId="0" fontId="18" fillId="0" borderId="0" xfId="0" applyFont="1" applyAlignment="1">
      <alignment vertical="center"/>
    </xf>
    <xf numFmtId="0" fontId="19" fillId="0" borderId="0" xfId="1" applyFont="1"/>
    <xf numFmtId="0" fontId="18" fillId="0" borderId="0" xfId="0" applyFont="1" applyAlignment="1">
      <alignment wrapText="1"/>
    </xf>
    <xf numFmtId="0" fontId="17" fillId="0" borderId="0" xfId="0" applyFont="1"/>
    <xf numFmtId="0" fontId="18" fillId="0" borderId="0" xfId="0" applyFont="1" applyAlignment="1">
      <alignment horizontal="center" vertical="center"/>
    </xf>
    <xf numFmtId="0" fontId="16" fillId="2" borderId="0" xfId="0" applyFont="1" applyFill="1" applyAlignment="1">
      <alignment horizontal="center" vertical="center"/>
    </xf>
    <xf numFmtId="0" fontId="10" fillId="2" borderId="1" xfId="0" applyFont="1" applyFill="1" applyBorder="1" applyAlignment="1">
      <alignment vertical="center" wrapText="1"/>
    </xf>
    <xf numFmtId="164" fontId="10" fillId="2" borderId="1" xfId="3" applyNumberFormat="1" applyFont="1" applyFill="1" applyBorder="1" applyAlignment="1">
      <alignment horizontal="center" vertical="center" wrapText="1"/>
    </xf>
    <xf numFmtId="164" fontId="18" fillId="0" borderId="0" xfId="3" applyNumberFormat="1" applyFont="1" applyAlignment="1">
      <alignment horizontal="center" vertical="center"/>
    </xf>
    <xf numFmtId="0" fontId="10" fillId="0" borderId="0" xfId="0" applyFont="1"/>
    <xf numFmtId="49" fontId="10" fillId="0" borderId="1" xfId="0" applyNumberFormat="1" applyFont="1" applyBorder="1" applyAlignment="1">
      <alignment horizontal="center"/>
    </xf>
    <xf numFmtId="0" fontId="11" fillId="2" borderId="1" xfId="0" applyFont="1" applyFill="1" applyBorder="1" applyAlignment="1">
      <alignment horizontal="center" vertical="center"/>
    </xf>
    <xf numFmtId="0" fontId="10" fillId="2" borderId="1" xfId="0" applyFont="1" applyFill="1" applyBorder="1" applyAlignment="1">
      <alignment horizontal="justify" vertical="center" wrapText="1"/>
    </xf>
    <xf numFmtId="0" fontId="12" fillId="2" borderId="1" xfId="1" applyFont="1" applyFill="1" applyBorder="1" applyAlignment="1">
      <alignment horizontal="center" vertical="center" wrapText="1"/>
    </xf>
    <xf numFmtId="0" fontId="12" fillId="2" borderId="1" xfId="1" applyFont="1" applyFill="1" applyBorder="1" applyAlignment="1">
      <alignment vertical="center" wrapText="1"/>
    </xf>
    <xf numFmtId="0" fontId="11" fillId="2" borderId="1" xfId="0" applyFont="1" applyFill="1" applyBorder="1" applyAlignment="1">
      <alignment horizontal="center" vertical="center" wrapText="1"/>
    </xf>
    <xf numFmtId="0" fontId="12" fillId="2" borderId="1" xfId="1" applyFont="1" applyFill="1" applyBorder="1" applyAlignment="1">
      <alignment horizontal="center" vertical="center" textRotation="90" wrapText="1"/>
    </xf>
    <xf numFmtId="17"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12" fillId="2" borderId="1" xfId="1"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10" fillId="2" borderId="1" xfId="1" applyFont="1" applyFill="1" applyBorder="1" applyAlignment="1">
      <alignment vertical="center" wrapText="1"/>
    </xf>
    <xf numFmtId="0" fontId="13" fillId="2" borderId="1" xfId="0" applyFont="1" applyFill="1" applyBorder="1" applyAlignment="1">
      <alignment vertical="center" wrapText="1"/>
    </xf>
    <xf numFmtId="0" fontId="20"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3" fillId="2" borderId="1" xfId="1" applyFont="1" applyFill="1" applyBorder="1" applyAlignment="1">
      <alignment vertical="center" wrapText="1"/>
    </xf>
    <xf numFmtId="0" fontId="24" fillId="2" borderId="1" xfId="0" applyFont="1" applyFill="1" applyBorder="1" applyAlignment="1">
      <alignment horizontal="center" vertical="center" wrapText="1"/>
    </xf>
    <xf numFmtId="0" fontId="10" fillId="0" borderId="1" xfId="0" applyFont="1" applyBorder="1" applyAlignment="1">
      <alignment vertical="center"/>
    </xf>
    <xf numFmtId="164" fontId="11" fillId="0" borderId="1" xfId="3" applyNumberFormat="1" applyFont="1" applyBorder="1" applyAlignment="1">
      <alignment horizontal="center" vertical="center"/>
    </xf>
    <xf numFmtId="164" fontId="11" fillId="2" borderId="1" xfId="3" applyNumberFormat="1" applyFont="1" applyFill="1" applyBorder="1" applyAlignment="1">
      <alignment horizontal="center" vertical="center" wrapText="1"/>
    </xf>
    <xf numFmtId="49" fontId="18" fillId="0" borderId="0" xfId="0" applyNumberFormat="1" applyFont="1" applyAlignment="1">
      <alignment horizontal="center" vertical="center"/>
    </xf>
    <xf numFmtId="0" fontId="19" fillId="0" borderId="0" xfId="1" applyFont="1" applyAlignment="1">
      <alignment vertical="center"/>
    </xf>
    <xf numFmtId="0" fontId="10" fillId="0" borderId="0" xfId="0" applyFont="1" applyAlignment="1">
      <alignment vertical="center"/>
    </xf>
    <xf numFmtId="0" fontId="4"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10" fillId="0" borderId="1" xfId="0" applyFont="1" applyBorder="1" applyAlignment="1">
      <alignment vertical="center" wrapText="1"/>
    </xf>
    <xf numFmtId="164" fontId="10" fillId="0" borderId="1" xfId="3" applyNumberFormat="1" applyFont="1" applyBorder="1" applyAlignment="1">
      <alignment horizontal="center" vertical="center"/>
    </xf>
    <xf numFmtId="0" fontId="23" fillId="0" borderId="1" xfId="1" applyFont="1" applyBorder="1" applyAlignment="1">
      <alignment vertical="center" wrapText="1"/>
    </xf>
    <xf numFmtId="0" fontId="11" fillId="0" borderId="1" xfId="0" applyFont="1" applyBorder="1" applyAlignment="1">
      <alignment horizontal="center" vertical="center"/>
    </xf>
    <xf numFmtId="0" fontId="17"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6" fillId="2" borderId="1" xfId="1" applyFont="1" applyFill="1" applyBorder="1" applyAlignment="1">
      <alignment vertical="center" wrapText="1"/>
    </xf>
    <xf numFmtId="0" fontId="17" fillId="2" borderId="1" xfId="0" applyFont="1" applyFill="1" applyBorder="1" applyAlignment="1">
      <alignment horizontal="left" vertical="center" wrapText="1"/>
    </xf>
    <xf numFmtId="0" fontId="10"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27" fillId="4" borderId="1" xfId="0" applyFont="1" applyFill="1" applyBorder="1" applyAlignment="1">
      <alignment vertical="center" wrapText="1"/>
    </xf>
    <xf numFmtId="164" fontId="10" fillId="0" borderId="1" xfId="0" applyNumberFormat="1" applyFont="1" applyBorder="1" applyAlignment="1">
      <alignment vertical="center"/>
    </xf>
    <xf numFmtId="0" fontId="18" fillId="2" borderId="0" xfId="0" applyFont="1" applyFill="1"/>
    <xf numFmtId="164" fontId="18" fillId="0" borderId="0" xfId="0" applyNumberFormat="1" applyFont="1"/>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21" fillId="0" borderId="5" xfId="0" applyFont="1" applyBorder="1" applyAlignment="1">
      <alignment horizontal="center" vertical="center" wrapText="1"/>
    </xf>
    <xf numFmtId="0" fontId="21" fillId="0" borderId="5" xfId="0" applyFont="1" applyBorder="1" applyAlignment="1">
      <alignment horizontal="center" vertical="center"/>
    </xf>
    <xf numFmtId="0" fontId="11" fillId="2" borderId="6" xfId="0"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cellXfs>
  <cellStyles count="4">
    <cellStyle name="Comma" xfId="3" builtinId="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link.springer.com/article/10.1007%2Fs40306-018-00305-2" TargetMode="External"/><Relationship Id="rId21" Type="http://schemas.openxmlformats.org/officeDocument/2006/relationships/hyperlink" Target="https://www.google.com/url?q=https%3A%2F%2Fdoi.org%2F10.1155%2F2019%2F6873096&amp;sa=D&amp;sntz=1&amp;usg=AFQjCNHk3QSWpxv75eBz36ToLJ8fNBIp8A" TargetMode="External"/><Relationship Id="rId42" Type="http://schemas.openxmlformats.org/officeDocument/2006/relationships/hyperlink" Target="https://doi.org/10.1007/s10600-019-02691-x" TargetMode="External"/><Relationship Id="rId47" Type="http://schemas.openxmlformats.org/officeDocument/2006/relationships/hyperlink" Target="https://doi.org/10.11110/kjpt.2019.49.1.90" TargetMode="External"/><Relationship Id="rId63" Type="http://schemas.openxmlformats.org/officeDocument/2006/relationships/hyperlink" Target="https://www.mdpi.com/2227-9717/7/6/375" TargetMode="External"/><Relationship Id="rId68" Type="http://schemas.openxmlformats.org/officeDocument/2006/relationships/hyperlink" Target="https://yadi.sk/d/S5LgSBWZjfbhRA" TargetMode="External"/><Relationship Id="rId84" Type="http://schemas.openxmlformats.org/officeDocument/2006/relationships/hyperlink" Target="https://www.mdpi.com/2076-3417/9/6/1145" TargetMode="External"/><Relationship Id="rId89" Type="http://schemas.openxmlformats.org/officeDocument/2006/relationships/hyperlink" Target="http://ojs.studiamsu.eu/index.php/real-nature/article/viewFile/1381/1284" TargetMode="External"/><Relationship Id="rId16" Type="http://schemas.openxmlformats.org/officeDocument/2006/relationships/hyperlink" Target="https://link.springer.com/chapter/10.1007%2F978-3-030-30639-7_5" TargetMode="External"/><Relationship Id="rId11" Type="http://schemas.openxmlformats.org/officeDocument/2006/relationships/hyperlink" Target="https://link.springer.com/article/10.1134/S1995080219080249" TargetMode="External"/><Relationship Id="rId32" Type="http://schemas.openxmlformats.org/officeDocument/2006/relationships/hyperlink" Target="https://www.sciencedirect.com/science/article/abs/pii/S0141113619303733." TargetMode="External"/><Relationship Id="rId37" Type="http://schemas.openxmlformats.org/officeDocument/2006/relationships/hyperlink" Target="https://projecteuclid.org/euclid.jmsj/1560499223" TargetMode="External"/><Relationship Id="rId53" Type="http://schemas.openxmlformats.org/officeDocument/2006/relationships/hyperlink" Target="http://zoobank.org/5ED5756E-F13D-4759-9F88-7DAF82100180" TargetMode="External"/><Relationship Id="rId58" Type="http://schemas.openxmlformats.org/officeDocument/2006/relationships/hyperlink" Target="https://iopscience.iop.org/article/10.1088/1757-899X/667/1/012017" TargetMode="External"/><Relationship Id="rId74" Type="http://schemas.openxmlformats.org/officeDocument/2006/relationships/hyperlink" Target="https://www.sciencedirect.com/science/article/abs/pii/S0254058419303980" TargetMode="External"/><Relationship Id="rId79" Type="http://schemas.openxmlformats.org/officeDocument/2006/relationships/hyperlink" Target="https://businessperspectives.org/journals/banks-and-bank-systems/issue-308/the-determinants-of-liquidity-risk-of-commercial-banks-in-vietnam" TargetMode="External"/><Relationship Id="rId102" Type="http://schemas.openxmlformats.org/officeDocument/2006/relationships/hyperlink" Target="http://journal.unublitar.ac.id/jdr/index.php/jdr/article/view/60" TargetMode="External"/><Relationship Id="rId5" Type="http://schemas.openxmlformats.org/officeDocument/2006/relationships/hyperlink" Target="https://ieeexplore.ieee.org/document/8706999" TargetMode="External"/><Relationship Id="rId90" Type="http://schemas.openxmlformats.org/officeDocument/2006/relationships/hyperlink" Target="https://www.worldscientific.com/doi/abs/10.1142/S0217732319501980" TargetMode="External"/><Relationship Id="rId95" Type="http://schemas.openxmlformats.org/officeDocument/2006/relationships/hyperlink" Target="https://tandfonline.com/doi/abs/10.1080/0952813X.2019.1635655?journalCode=teta20" TargetMode="External"/><Relationship Id="rId22" Type="http://schemas.openxmlformats.org/officeDocument/2006/relationships/hyperlink" Target="http://growingscience.com/beta/msl/3520-a-study-on-competitiveness-of-sea-and-island-tourism-in-vietnam.html" TargetMode="External"/><Relationship Id="rId27" Type="http://schemas.openxmlformats.org/officeDocument/2006/relationships/hyperlink" Target="https://www.sciencedirect.com/science/article/abs/pii/S1751570X19300615" TargetMode="External"/><Relationship Id="rId43" Type="http://schemas.openxmlformats.org/officeDocument/2006/relationships/hyperlink" Target="https://www.mdpi.com/2075-4450/10/2/47" TargetMode="External"/><Relationship Id="rId48" Type="http://schemas.openxmlformats.org/officeDocument/2006/relationships/hyperlink" Target="https://www.e3s-conferences.org/articles/e3sconf/abs/2019/28/e3sconf_mmmaosdphs18_03004/e3sconf_mmmaosdphs18_03004.html" TargetMode="External"/><Relationship Id="rId64" Type="http://schemas.openxmlformats.org/officeDocument/2006/relationships/hyperlink" Target="https://doi.org/10.3390/pr7060375" TargetMode="External"/><Relationship Id="rId69" Type="http://schemas.openxmlformats.org/officeDocument/2006/relationships/hyperlink" Target="https://www.arjhss.com/wp-content/uploads/2019/09/C291822.pdf" TargetMode="External"/><Relationship Id="rId80" Type="http://schemas.openxmlformats.org/officeDocument/2006/relationships/hyperlink" Target="https://www.researchtrend.net/bfij/current_issue_bfij.php?taxonomy-id=60" TargetMode="External"/><Relationship Id="rId85" Type="http://schemas.openxmlformats.org/officeDocument/2006/relationships/hyperlink" Target="https://www.osapublishing.org/josab/abstract.cfm?uri=josab-36-10-2856" TargetMode="External"/><Relationship Id="rId12" Type="http://schemas.openxmlformats.org/officeDocument/2006/relationships/hyperlink" Target="http://indianecologicalsociety.com/society/indian-journal-ecology/?yr=2019&amp;issue=Issue%203&amp;volume=Volume%2045" TargetMode="External"/><Relationship Id="rId17" Type="http://schemas.openxmlformats.org/officeDocument/2006/relationships/hyperlink" Target="https://link.springer.com/chapter/10.1007%2F978-3-030-19063-7_87" TargetMode="External"/><Relationship Id="rId33" Type="http://schemas.openxmlformats.org/officeDocument/2006/relationships/hyperlink" Target="https://www.sciencedirect.com/science/article/pii/S026382231931503X" TargetMode="External"/><Relationship Id="rId38" Type="http://schemas.openxmlformats.org/officeDocument/2006/relationships/hyperlink" Target="http://growingscience.com/beta/msl/3571-impact-efficiency-of-trade-agreements-on-vietnams-rice-export.html" TargetMode="External"/><Relationship Id="rId59" Type="http://schemas.openxmlformats.org/officeDocument/2006/relationships/hyperlink" Target="http://www.math.ubbcluj.ro/&#8764;nodeacj/sfptcj.htmlDOI:%2010.24193/fpt-ro.2019.1.09" TargetMode="External"/><Relationship Id="rId103" Type="http://schemas.openxmlformats.org/officeDocument/2006/relationships/hyperlink" Target="https://link.springer.com/article/10.1007/s11631-019-00327-z" TargetMode="External"/><Relationship Id="rId20" Type="http://schemas.openxmlformats.org/officeDocument/2006/relationships/hyperlink" Target="https://doi.org/10.3390/app9163207" TargetMode="External"/><Relationship Id="rId41" Type="http://schemas.openxmlformats.org/officeDocument/2006/relationships/hyperlink" Target="https://journals.sagepub.com/doi/full/10.1177/1934578X19850033" TargetMode="External"/><Relationship Id="rId54" Type="http://schemas.openxmlformats.org/officeDocument/2006/relationships/hyperlink" Target="https://doi.org/10.1080/0972060X.2019.1599735" TargetMode="External"/><Relationship Id="rId62" Type="http://schemas.openxmlformats.org/officeDocument/2006/relationships/hyperlink" Target="https://www.hindawi.com/journals/amse/2019/3534807/" TargetMode="External"/><Relationship Id="rId70" Type="http://schemas.openxmlformats.org/officeDocument/2006/relationships/hyperlink" Target="http://revue.ummto.dz/index.php/JMES/article/view/1890" TargetMode="External"/><Relationship Id="rId75" Type="http://schemas.openxmlformats.org/officeDocument/2006/relationships/hyperlink" Target="http://www.eurekaselect.com/162910" TargetMode="External"/><Relationship Id="rId83" Type="http://schemas.openxmlformats.org/officeDocument/2006/relationships/hyperlink" Target="https://www.osapublishing.org/abstract.cfm?uri=CLEO_Europe-2019-cd_p_20" TargetMode="External"/><Relationship Id="rId88" Type="http://schemas.openxmlformats.org/officeDocument/2006/relationships/hyperlink" Target="http://ojs.studiamsu.eu/index.php/real-nature/article/viewFile/1382/1285" TargetMode="External"/><Relationship Id="rId91" Type="http://schemas.openxmlformats.org/officeDocument/2006/relationships/hyperlink" Target="https://aapt.scitation.org/doi/abs/10.1119/1.5092477?journalCode=pte" TargetMode="External"/><Relationship Id="rId96" Type="http://schemas.openxmlformats.org/officeDocument/2006/relationships/hyperlink" Target="http://aej.spbgasu.ru/index.php/AE/article/view/193/114" TargetMode="External"/><Relationship Id="rId1" Type="http://schemas.openxmlformats.org/officeDocument/2006/relationships/hyperlink" Target="https://doi.org/10.29013/EJLPS-19-1.2-40-45" TargetMode="External"/><Relationship Id="rId6" Type="http://schemas.openxmlformats.org/officeDocument/2006/relationships/hyperlink" Target="https://ieeexplore.ieee.org/document/8598923" TargetMode="External"/><Relationship Id="rId15" Type="http://schemas.openxmlformats.org/officeDocument/2006/relationships/hyperlink" Target="http://www.cai.sk/ojs/index.php/cai/article/view/2019_1_19" TargetMode="External"/><Relationship Id="rId23" Type="http://schemas.openxmlformats.org/officeDocument/2006/relationships/hyperlink" Target="https://link.springer.com/article/10.21136/AM.2018.0060-18" TargetMode="External"/><Relationship Id="rId28" Type="http://schemas.openxmlformats.org/officeDocument/2006/relationships/hyperlink" Target="https://link.springer.com/article/10.1007/s10440-018-0196-8" TargetMode="External"/><Relationship Id="rId36" Type="http://schemas.openxmlformats.org/officeDocument/2006/relationships/hyperlink" Target="http://growingscience.com/msl/Vol9/Vol9Special.html" TargetMode="External"/><Relationship Id="rId49" Type="http://schemas.openxmlformats.org/officeDocument/2006/relationships/hyperlink" Target="https://www.e3s-conferences.org/articles/e3sconf/abs/2019/28/e3sconf_mmmaosdphs18_03005/e3sconf_mmmaosdphs18_03005.html" TargetMode="External"/><Relationship Id="rId57" Type="http://schemas.openxmlformats.org/officeDocument/2006/relationships/hyperlink" Target="https://doi.org/10.3390/molecules24213871" TargetMode="External"/><Relationship Id="rId106" Type="http://schemas.openxmlformats.org/officeDocument/2006/relationships/printerSettings" Target="../printerSettings/printerSettings1.bin"/><Relationship Id="rId10" Type="http://schemas.openxmlformats.org/officeDocument/2006/relationships/hyperlink" Target="http://www.heldermann.de/JCA/JCA26/JCA263/jca26038.htm" TargetMode="External"/><Relationship Id="rId31" Type="http://schemas.openxmlformats.org/officeDocument/2006/relationships/hyperlink" Target="https://www.sciencedirect.com/science/article/pii/S0269749118355465" TargetMode="External"/><Relationship Id="rId44" Type="http://schemas.openxmlformats.org/officeDocument/2006/relationships/hyperlink" Target="https://www.mapress.com/j/pt/article/view/phytotaxa.388.4.5" TargetMode="External"/><Relationship Id="rId52" Type="http://schemas.openxmlformats.org/officeDocument/2006/relationships/hyperlink" Target="http://www.aessweb.com/journals/November2019/5002/4751" TargetMode="External"/><Relationship Id="rId60" Type="http://schemas.openxmlformats.org/officeDocument/2006/relationships/hyperlink" Target="https://iopscience.iop.org/article/10.1088/1361-6420/ab45d3/meta" TargetMode="External"/><Relationship Id="rId65" Type="http://schemas.openxmlformats.org/officeDocument/2006/relationships/hyperlink" Target="https://www.ncbi.nlm.nih.gov/pubmed/30744756" TargetMode="External"/><Relationship Id="rId73" Type="http://schemas.openxmlformats.org/officeDocument/2006/relationships/hyperlink" Target="https://www.mdpi.com/1420-3049/24/2/240" TargetMode="External"/><Relationship Id="rId78" Type="http://schemas.openxmlformats.org/officeDocument/2006/relationships/hyperlink" Target="https://ctp.itp.ac.cn/EN/10.1088/0253-6102/71/8/947" TargetMode="External"/><Relationship Id="rId81" Type="http://schemas.openxmlformats.org/officeDocument/2006/relationships/hyperlink" Target="https://www.sciencedirect.com/science/article/abs/pii/S0167637718306278" TargetMode="External"/><Relationship Id="rId86" Type="http://schemas.openxmlformats.org/officeDocument/2006/relationships/hyperlink" Target="http://opticaapplicata.pwr.edu.pl/article.php?id=2019300509" TargetMode="External"/><Relationship Id="rId94" Type="http://schemas.openxmlformats.org/officeDocument/2006/relationships/hyperlink" Target="https://www.etasr.com/index.php/ETASR/article/view/3231" TargetMode="External"/><Relationship Id="rId99" Type="http://schemas.openxmlformats.org/officeDocument/2006/relationships/hyperlink" Target="https://seajbel.com/wp-content/uploads/2018/06/SEAJBEL15_8-34.pdf" TargetMode="External"/><Relationship Id="rId101" Type="http://schemas.openxmlformats.org/officeDocument/2006/relationships/hyperlink" Target="http://www.sciepub.com/EDUCATION/abstract/10933" TargetMode="External"/><Relationship Id="rId4" Type="http://schemas.openxmlformats.org/officeDocument/2006/relationships/hyperlink" Target="https://aip.scitation.org/doi/full/10.1063/1.5097198" TargetMode="External"/><Relationship Id="rId9" Type="http://schemas.openxmlformats.org/officeDocument/2006/relationships/hyperlink" Target="https://doi.org/10.1016/j.dsp.2019.07.006" TargetMode="External"/><Relationship Id="rId13" Type="http://schemas.openxmlformats.org/officeDocument/2006/relationships/hyperlink" Target="https://doi.org/10.5296/jas.v8i1.15413" TargetMode="External"/><Relationship Id="rId18" Type="http://schemas.openxmlformats.org/officeDocument/2006/relationships/hyperlink" Target="https://doi.org/10.1016/j.tust.2019.01.021" TargetMode="External"/><Relationship Id="rId39" Type="http://schemas.openxmlformats.org/officeDocument/2006/relationships/hyperlink" Target="https://www.tandfonline.com/doi/abs/10.1080/0972060X.2019.1662332" TargetMode="External"/><Relationship Id="rId34" Type="http://schemas.openxmlformats.org/officeDocument/2006/relationships/hyperlink" Target="http://www.techno-press.org/content/?page=article&amp;journal=scs&amp;volume=33&amp;num=2&amp;ordernum=2" TargetMode="External"/><Relationship Id="rId50" Type="http://schemas.openxmlformats.org/officeDocument/2006/relationships/hyperlink" Target="http://izvuzstr.sibstrin.ru/uploads/publications/8dd040c9e0d3c37ece0a865c717a9a9851d03b5f.pdf" TargetMode="External"/><Relationship Id="rId55" Type="http://schemas.openxmlformats.org/officeDocument/2006/relationships/hyperlink" Target="http://www.aessweb.com/journals/May2019/5002/4565" TargetMode="External"/><Relationship Id="rId76" Type="http://schemas.openxmlformats.org/officeDocument/2006/relationships/hyperlink" Target="http://www.eurekaselect.com/node/173650/article/recent-progress-in-the-synthesis-of-quinolines" TargetMode="External"/><Relationship Id="rId97" Type="http://schemas.openxmlformats.org/officeDocument/2006/relationships/hyperlink" Target="https://engstroy.spbstu.ru/en/article/2019.86.9/" TargetMode="External"/><Relationship Id="rId104" Type="http://schemas.openxmlformats.org/officeDocument/2006/relationships/hyperlink" Target="https://ieeexplore.ieee.org/document/9044219" TargetMode="External"/><Relationship Id="rId7" Type="http://schemas.openxmlformats.org/officeDocument/2006/relationships/hyperlink" Target="https://www.nature.com/articles/s41598-018-36453-6" TargetMode="External"/><Relationship Id="rId71" Type="http://schemas.openxmlformats.org/officeDocument/2006/relationships/hyperlink" Target="https://www.etasr.com/index.php/ETASR/article/view/2843" TargetMode="External"/><Relationship Id="rId92" Type="http://schemas.openxmlformats.org/officeDocument/2006/relationships/hyperlink" Target="https://www.osapublishing.org/josab/abstract.cfm?uri=josab-36-11-3151" TargetMode="External"/><Relationship Id="rId2" Type="http://schemas.openxmlformats.org/officeDocument/2006/relationships/hyperlink" Target="https://aip.scitation.org/doi/full/10.1063/1.5098005" TargetMode="External"/><Relationship Id="rId29" Type="http://schemas.openxmlformats.org/officeDocument/2006/relationships/hyperlink" Target="https://www.mdpi.com/2076-3417/9/14/2824" TargetMode="External"/><Relationship Id="rId24" Type="http://schemas.openxmlformats.org/officeDocument/2006/relationships/hyperlink" Target="https://link.springer.com/article/10.1007%2Fs10474-018-0876-x" TargetMode="External"/><Relationship Id="rId40" Type="http://schemas.openxmlformats.org/officeDocument/2006/relationships/hyperlink" Target="https://journals.sagepub.com/doi/full/10.1177/1934578X19842675" TargetMode="External"/><Relationship Id="rId45" Type="http://schemas.openxmlformats.org/officeDocument/2006/relationships/hyperlink" Target="https://doi.org/10.1080/0972060X.2019.1567396" TargetMode="External"/><Relationship Id="rId66" Type="http://schemas.openxmlformats.org/officeDocument/2006/relationships/hyperlink" Target="http://www.orientjchem.org/vol35no2/synthesis-and-antimicrobial-activity-of-some-1-arylideneamino-4-4-chlorobenzylidene-2-methyl-1h-imidazolin-54h-one-compounds/" TargetMode="External"/><Relationship Id="rId87" Type="http://schemas.openxmlformats.org/officeDocument/2006/relationships/hyperlink" Target="https://iopscience.iop.org/article/10.1088/1402-4896/ab2a7d" TargetMode="External"/><Relationship Id="rId61" Type="http://schemas.openxmlformats.org/officeDocument/2006/relationships/hyperlink" Target="http://topology.nipissingu.ca/tp/" TargetMode="External"/><Relationship Id="rId82" Type="http://schemas.openxmlformats.org/officeDocument/2006/relationships/hyperlink" Target="http://ojs.studiamsu.eu/index.php/real-nature/article/download/1380/1283" TargetMode="External"/><Relationship Id="rId19" Type="http://schemas.openxmlformats.org/officeDocument/2006/relationships/hyperlink" Target="https://doi.org/10.1016/j.net.2019.06.013" TargetMode="External"/><Relationship Id="rId14" Type="http://schemas.openxmlformats.org/officeDocument/2006/relationships/hyperlink" Target="https://www.mdpi.com/2073-445X/8/6/91" TargetMode="External"/><Relationship Id="rId30" Type="http://schemas.openxmlformats.org/officeDocument/2006/relationships/hyperlink" Target="https://benthamopen.com/EPUB/BMS-TOBCTJ-2019-13" TargetMode="External"/><Relationship Id="rId35" Type="http://schemas.openxmlformats.org/officeDocument/2006/relationships/hyperlink" Target="https://iopscience.iop.org/article/10.1088/1555-6611/ab2115" TargetMode="External"/><Relationship Id="rId56" Type="http://schemas.openxmlformats.org/officeDocument/2006/relationships/hyperlink" Target="http://www.growingscience.com/ac/online/ac_2019_14.pdf" TargetMode="External"/><Relationship Id="rId77" Type="http://schemas.openxmlformats.org/officeDocument/2006/relationships/hyperlink" Target="https://link.springer.com/article/10.1007/s11082-019-2133-0" TargetMode="External"/><Relationship Id="rId100" Type="http://schemas.openxmlformats.org/officeDocument/2006/relationships/hyperlink" Target="http://www.innovativejournal.in/index.php/&#7883;jbm" TargetMode="External"/><Relationship Id="rId105" Type="http://schemas.openxmlformats.org/officeDocument/2006/relationships/hyperlink" Target="https://www.worldscientific.com/doi/10.1142/S0218863519500310" TargetMode="External"/><Relationship Id="rId8" Type="http://schemas.openxmlformats.org/officeDocument/2006/relationships/hyperlink" Target="https://doi.org/10.1016/j.apacoust.2019.07.006" TargetMode="External"/><Relationship Id="rId51" Type="http://schemas.openxmlformats.org/officeDocument/2006/relationships/hyperlink" Target="http://journals.istu.edu/izvestia_invest/journals/2018/25/articles/08" TargetMode="External"/><Relationship Id="rId72" Type="http://schemas.openxmlformats.org/officeDocument/2006/relationships/hyperlink" Target="http://revue.ummto.dz/index.php/JMES/article/view/1935" TargetMode="External"/><Relationship Id="rId93" Type="http://schemas.openxmlformats.org/officeDocument/2006/relationships/hyperlink" Target="https://www.spiedigitallibrary.org/conference-proceedings-of-spie/11204/2537262/On-the-nonlinear-dynamics-of-coupled-micro-resonators/10.1117/12.2537262.short?SSO=1" TargetMode="External"/><Relationship Id="rId98" Type="http://schemas.openxmlformats.org/officeDocument/2006/relationships/hyperlink" Target="http://www.ijhpecss.org/archive.html" TargetMode="External"/><Relationship Id="rId3" Type="http://schemas.openxmlformats.org/officeDocument/2006/relationships/hyperlink" Target="https://link.springer.com/article/10.1007/s11664-019-07301-8" TargetMode="External"/><Relationship Id="rId25" Type="http://schemas.openxmlformats.org/officeDocument/2006/relationships/hyperlink" Target="https://projecteuclid.org/euclid.ecp/1553220032" TargetMode="External"/><Relationship Id="rId46" Type="http://schemas.openxmlformats.org/officeDocument/2006/relationships/hyperlink" Target="https://doi.org/10.1080/0972060X.2018.%201562384" TargetMode="External"/><Relationship Id="rId67" Type="http://schemas.openxmlformats.org/officeDocument/2006/relationships/hyperlink" Target="https://link.springer.com/article/10.1007/s10924-019-01550-8"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sciencedirect.com/science/article/pii/S026382231931503X" TargetMode="External"/><Relationship Id="rId21" Type="http://schemas.openxmlformats.org/officeDocument/2006/relationships/hyperlink" Target="https://www.sciencedirect.com/science/article/abs/pii/S1751570X19300615" TargetMode="External"/><Relationship Id="rId42" Type="http://schemas.openxmlformats.org/officeDocument/2006/relationships/hyperlink" Target="http://www.math.ubbcluj.ro/&#8764;nodeacj/sfptcj.htmlDOI:%2010.24193/fpt-ro.2019.1.09" TargetMode="External"/><Relationship Id="rId47" Type="http://schemas.openxmlformats.org/officeDocument/2006/relationships/hyperlink" Target="https://www.ncbi.nlm.nih.gov/pubmed/30744756" TargetMode="External"/><Relationship Id="rId63" Type="http://schemas.openxmlformats.org/officeDocument/2006/relationships/hyperlink" Target="https://iopscience.iop.org/article/10.1088/1402-4896/ab2a7d" TargetMode="External"/><Relationship Id="rId68" Type="http://schemas.openxmlformats.org/officeDocument/2006/relationships/hyperlink" Target="https://tandfonline.com/doi/abs/10.1080/0952813X.2019.1635655?journalCode=teta20" TargetMode="External"/><Relationship Id="rId7" Type="http://schemas.openxmlformats.org/officeDocument/2006/relationships/hyperlink" Target="https://doi.org/10.1016/j.apacoust.2019.07.006" TargetMode="External"/><Relationship Id="rId71" Type="http://schemas.openxmlformats.org/officeDocument/2006/relationships/hyperlink" Target="https://www.researchgate.net/publication/322539470_Seismic_vulnerability_assessment_of_a_continuous_steel_box_girder_bridge_considering_influence_of_LRB_properties" TargetMode="External"/><Relationship Id="rId2" Type="http://schemas.openxmlformats.org/officeDocument/2006/relationships/hyperlink" Target="https://link.springer.com/article/10.1007/s11664-019-07301-8" TargetMode="External"/><Relationship Id="rId16" Type="http://schemas.openxmlformats.org/officeDocument/2006/relationships/hyperlink" Target="https://www.google.com/url?q=https%3A%2F%2Fdoi.org%2F10.1155%2F2019%2F6873096&amp;sa=D&amp;sntz=1&amp;usg=AFQjCNHk3QSWpxv75eBz36ToLJ8fNBIp8A" TargetMode="External"/><Relationship Id="rId29" Type="http://schemas.openxmlformats.org/officeDocument/2006/relationships/hyperlink" Target="https://projecteuclid.org/euclid.jmsj/1560499223" TargetMode="External"/><Relationship Id="rId11" Type="http://schemas.openxmlformats.org/officeDocument/2006/relationships/hyperlink" Target="https://www.mdpi.com/2073-445X/8/6/91" TargetMode="External"/><Relationship Id="rId24" Type="http://schemas.openxmlformats.org/officeDocument/2006/relationships/hyperlink" Target="https://www.sciencedirect.com/science/article/pii/S0269749118355465" TargetMode="External"/><Relationship Id="rId32" Type="http://schemas.openxmlformats.org/officeDocument/2006/relationships/hyperlink" Target="https://journals.sagepub.com/doi/full/10.1177/1934578X19850033" TargetMode="External"/><Relationship Id="rId37" Type="http://schemas.openxmlformats.org/officeDocument/2006/relationships/hyperlink" Target="https://doi.org/10.1080/0972060X.2018.%201562384" TargetMode="External"/><Relationship Id="rId40" Type="http://schemas.openxmlformats.org/officeDocument/2006/relationships/hyperlink" Target="https://doi.org/10.1080/0972060X.2019.1599735" TargetMode="External"/><Relationship Id="rId45" Type="http://schemas.openxmlformats.org/officeDocument/2006/relationships/hyperlink" Target="https://www.mdpi.com/2227-9717/7/6/375" TargetMode="External"/><Relationship Id="rId53" Type="http://schemas.openxmlformats.org/officeDocument/2006/relationships/hyperlink" Target="https://www.mdpi.com/1420-3049/24/2/240" TargetMode="External"/><Relationship Id="rId58" Type="http://schemas.openxmlformats.org/officeDocument/2006/relationships/hyperlink" Target="https://ctp.itp.ac.cn/EN/10.1088/0253-6102/71/8/947" TargetMode="External"/><Relationship Id="rId66" Type="http://schemas.openxmlformats.org/officeDocument/2006/relationships/hyperlink" Target="https://www.osapublishing.org/josab/abstract.cfm?uri=josab-36-11-3151" TargetMode="External"/><Relationship Id="rId5" Type="http://schemas.openxmlformats.org/officeDocument/2006/relationships/hyperlink" Target="https://ieeexplore.ieee.org/document/8598923" TargetMode="External"/><Relationship Id="rId61" Type="http://schemas.openxmlformats.org/officeDocument/2006/relationships/hyperlink" Target="https://www.osapublishing.org/josab/abstract.cfm?uri=josab-36-10-2856" TargetMode="External"/><Relationship Id="rId19" Type="http://schemas.openxmlformats.org/officeDocument/2006/relationships/hyperlink" Target="https://projecteuclid.org/euclid.ecp/1553220032" TargetMode="External"/><Relationship Id="rId14" Type="http://schemas.openxmlformats.org/officeDocument/2006/relationships/hyperlink" Target="https://doi.org/10.1016/j.net.2019.06.013" TargetMode="External"/><Relationship Id="rId22" Type="http://schemas.openxmlformats.org/officeDocument/2006/relationships/hyperlink" Target="https://link.springer.com/article/10.1007/s10440-018-0196-8" TargetMode="External"/><Relationship Id="rId27" Type="http://schemas.openxmlformats.org/officeDocument/2006/relationships/hyperlink" Target="http://www.techno-press.org/content/?page=article&amp;journal=scs&amp;volume=33&amp;num=2&amp;ordernum=2" TargetMode="External"/><Relationship Id="rId30" Type="http://schemas.openxmlformats.org/officeDocument/2006/relationships/hyperlink" Target="https://www.tandfonline.com/doi/abs/10.1080/0972060X.2019.1662332" TargetMode="External"/><Relationship Id="rId35" Type="http://schemas.openxmlformats.org/officeDocument/2006/relationships/hyperlink" Target="https://www.mapress.com/j/pt/article/view/phytotaxa.388.4.5" TargetMode="External"/><Relationship Id="rId43" Type="http://schemas.openxmlformats.org/officeDocument/2006/relationships/hyperlink" Target="https://iopscience.iop.org/article/10.1088/1361-6420/ab45d3/meta" TargetMode="External"/><Relationship Id="rId48" Type="http://schemas.openxmlformats.org/officeDocument/2006/relationships/hyperlink" Target="http://www.orientjchem.org/vol35no2/synthesis-and-antimicrobial-activity-of-some-1-arylideneamino-4-4-chlorobenzylidene-2-methyl-1h-imidazolin-54h-one-compounds/" TargetMode="External"/><Relationship Id="rId56" Type="http://schemas.openxmlformats.org/officeDocument/2006/relationships/hyperlink" Target="http://www.eurekaselect.com/node/173650/article/recent-progress-in-the-synthesis-of-quinolines" TargetMode="External"/><Relationship Id="rId64" Type="http://schemas.openxmlformats.org/officeDocument/2006/relationships/hyperlink" Target="https://www.worldscientific.com/doi/abs/10.1142/S0217732319501980" TargetMode="External"/><Relationship Id="rId69" Type="http://schemas.openxmlformats.org/officeDocument/2006/relationships/hyperlink" Target="https://engstroy.spbstu.ru/en/article/2019.86.9/" TargetMode="External"/><Relationship Id="rId8" Type="http://schemas.openxmlformats.org/officeDocument/2006/relationships/hyperlink" Target="https://doi.org/10.1016/j.dsp.2019.07.006" TargetMode="External"/><Relationship Id="rId51" Type="http://schemas.openxmlformats.org/officeDocument/2006/relationships/hyperlink" Target="https://www.etasr.com/index.php/ETASR/article/view/2843" TargetMode="External"/><Relationship Id="rId72" Type="http://schemas.openxmlformats.org/officeDocument/2006/relationships/printerSettings" Target="../printerSettings/printerSettings2.bin"/><Relationship Id="rId3" Type="http://schemas.openxmlformats.org/officeDocument/2006/relationships/hyperlink" Target="https://aip.scitation.org/doi/full/10.1063/1.5097198" TargetMode="External"/><Relationship Id="rId12" Type="http://schemas.openxmlformats.org/officeDocument/2006/relationships/hyperlink" Target="http://www.cai.sk/ojs/index.php/cai/article/view/2019_1_19" TargetMode="External"/><Relationship Id="rId17" Type="http://schemas.openxmlformats.org/officeDocument/2006/relationships/hyperlink" Target="https://link.springer.com/article/10.21136/AM.2018.0060-18" TargetMode="External"/><Relationship Id="rId25" Type="http://schemas.openxmlformats.org/officeDocument/2006/relationships/hyperlink" Target="https://www.sciencedirect.com/science/article/abs/pii/S0141113619303733." TargetMode="External"/><Relationship Id="rId33" Type="http://schemas.openxmlformats.org/officeDocument/2006/relationships/hyperlink" Target="https://doi.org/10.1007/s10600-019-02691-x" TargetMode="External"/><Relationship Id="rId38" Type="http://schemas.openxmlformats.org/officeDocument/2006/relationships/hyperlink" Target="https://doi.org/10.11110/kjpt.2019.49.1.90" TargetMode="External"/><Relationship Id="rId46" Type="http://schemas.openxmlformats.org/officeDocument/2006/relationships/hyperlink" Target="https://doi.org/10.3390/pr7060375" TargetMode="External"/><Relationship Id="rId59" Type="http://schemas.openxmlformats.org/officeDocument/2006/relationships/hyperlink" Target="https://www.sciencedirect.com/science/article/abs/pii/S0167637718306278" TargetMode="External"/><Relationship Id="rId67" Type="http://schemas.openxmlformats.org/officeDocument/2006/relationships/hyperlink" Target="https://www.etasr.com/index.php/ETASR/article/view/3231" TargetMode="External"/><Relationship Id="rId20" Type="http://schemas.openxmlformats.org/officeDocument/2006/relationships/hyperlink" Target="https://link.springer.com/article/10.1007%2Fs40306-018-00305-2" TargetMode="External"/><Relationship Id="rId41" Type="http://schemas.openxmlformats.org/officeDocument/2006/relationships/hyperlink" Target="https://doi.org/10.3390/molecules24213871" TargetMode="External"/><Relationship Id="rId54" Type="http://schemas.openxmlformats.org/officeDocument/2006/relationships/hyperlink" Target="https://www.sciencedirect.com/science/article/abs/pii/S0254058419303980" TargetMode="External"/><Relationship Id="rId62" Type="http://schemas.openxmlformats.org/officeDocument/2006/relationships/hyperlink" Target="http://opticaapplicata.pwr.edu.pl/article.php?id=2019300509" TargetMode="External"/><Relationship Id="rId70" Type="http://schemas.openxmlformats.org/officeDocument/2006/relationships/hyperlink" Target="https://www.hindawi.com/journals/ijo/2018/7260960/" TargetMode="External"/><Relationship Id="rId1" Type="http://schemas.openxmlformats.org/officeDocument/2006/relationships/hyperlink" Target="https://aip.scitation.org/doi/full/10.1063/1.5098005" TargetMode="External"/><Relationship Id="rId6" Type="http://schemas.openxmlformats.org/officeDocument/2006/relationships/hyperlink" Target="https://www.nature.com/articles/s41598-018-36453-6" TargetMode="External"/><Relationship Id="rId15" Type="http://schemas.openxmlformats.org/officeDocument/2006/relationships/hyperlink" Target="https://doi.org/10.3390/app9163207" TargetMode="External"/><Relationship Id="rId23" Type="http://schemas.openxmlformats.org/officeDocument/2006/relationships/hyperlink" Target="https://www.mdpi.com/2076-3417/9/14/2824" TargetMode="External"/><Relationship Id="rId28" Type="http://schemas.openxmlformats.org/officeDocument/2006/relationships/hyperlink" Target="https://iopscience.iop.org/article/10.1088/1555-6611/ab2115" TargetMode="External"/><Relationship Id="rId36" Type="http://schemas.openxmlformats.org/officeDocument/2006/relationships/hyperlink" Target="https://doi.org/10.1080/0972060X.2019.1567396" TargetMode="External"/><Relationship Id="rId49" Type="http://schemas.openxmlformats.org/officeDocument/2006/relationships/hyperlink" Target="https://link.springer.com/article/10.1007/s10924-019-01550-8" TargetMode="External"/><Relationship Id="rId57" Type="http://schemas.openxmlformats.org/officeDocument/2006/relationships/hyperlink" Target="https://link.springer.com/article/10.1007/s11082-019-2133-0" TargetMode="External"/><Relationship Id="rId10" Type="http://schemas.openxmlformats.org/officeDocument/2006/relationships/hyperlink" Target="https://link.springer.com/article/10.1134/S1995080219080249" TargetMode="External"/><Relationship Id="rId31" Type="http://schemas.openxmlformats.org/officeDocument/2006/relationships/hyperlink" Target="https://journals.sagepub.com/doi/full/10.1177/1934578X19842675" TargetMode="External"/><Relationship Id="rId44" Type="http://schemas.openxmlformats.org/officeDocument/2006/relationships/hyperlink" Target="https://www.hindawi.com/journals/amse/2019/3534807/" TargetMode="External"/><Relationship Id="rId52" Type="http://schemas.openxmlformats.org/officeDocument/2006/relationships/hyperlink" Target="http://revue.ummto.dz/index.php/JMES/article/view/1935" TargetMode="External"/><Relationship Id="rId60" Type="http://schemas.openxmlformats.org/officeDocument/2006/relationships/hyperlink" Target="https://www.mdpi.com/2076-3417/9/6/1145" TargetMode="External"/><Relationship Id="rId65" Type="http://schemas.openxmlformats.org/officeDocument/2006/relationships/hyperlink" Target="https://aapt.scitation.org/doi/abs/10.1119/1.5092477?journalCode=pte" TargetMode="External"/><Relationship Id="rId4" Type="http://schemas.openxmlformats.org/officeDocument/2006/relationships/hyperlink" Target="https://ieeexplore.ieee.org/document/8706999" TargetMode="External"/><Relationship Id="rId9" Type="http://schemas.openxmlformats.org/officeDocument/2006/relationships/hyperlink" Target="http://www.heldermann.de/JCA/JCA26/JCA263/jca26038.htm" TargetMode="External"/><Relationship Id="rId13" Type="http://schemas.openxmlformats.org/officeDocument/2006/relationships/hyperlink" Target="https://doi.org/10.1016/j.tust.2019.01.021" TargetMode="External"/><Relationship Id="rId18" Type="http://schemas.openxmlformats.org/officeDocument/2006/relationships/hyperlink" Target="https://link.springer.com/article/10.1007%2Fs10474-018-0876-x" TargetMode="External"/><Relationship Id="rId39" Type="http://schemas.openxmlformats.org/officeDocument/2006/relationships/hyperlink" Target="http://zoobank.org/5ED5756E-F13D-4759-9F88-7DAF82100180" TargetMode="External"/><Relationship Id="rId34" Type="http://schemas.openxmlformats.org/officeDocument/2006/relationships/hyperlink" Target="https://www.mdpi.com/2075-4450/10/2/47" TargetMode="External"/><Relationship Id="rId50" Type="http://schemas.openxmlformats.org/officeDocument/2006/relationships/hyperlink" Target="http://revue.ummto.dz/index.php/JMES/article/view/1890" TargetMode="External"/><Relationship Id="rId55" Type="http://schemas.openxmlformats.org/officeDocument/2006/relationships/hyperlink" Target="http://www.eurekaselect.com/16291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5"/>
  <sheetViews>
    <sheetView tabSelected="1" zoomScaleNormal="100" zoomScaleSheetLayoutView="85" workbookViewId="0">
      <selection activeCell="M125" sqref="M125"/>
    </sheetView>
  </sheetViews>
  <sheetFormatPr defaultColWidth="9" defaultRowHeight="12.75" x14ac:dyDescent="0.2"/>
  <cols>
    <col min="1" max="1" width="4.85546875" style="35" customWidth="1"/>
    <col min="2" max="2" width="6" style="36" customWidth="1"/>
    <col min="3" max="3" width="27" style="31" customWidth="1"/>
    <col min="4" max="4" width="18" style="35" customWidth="1"/>
    <col min="5" max="5" width="15.42578125" style="35" customWidth="1"/>
    <col min="6" max="6" width="15.85546875" style="35" customWidth="1"/>
    <col min="7" max="7" width="5.85546875" style="35" customWidth="1"/>
    <col min="8" max="8" width="7.5703125" style="35" customWidth="1"/>
    <col min="9" max="9" width="9.5703125" style="35" customWidth="1"/>
    <col min="10" max="10" width="9.28515625" style="35" customWidth="1"/>
    <col min="11" max="11" width="11.42578125" style="35" customWidth="1"/>
    <col min="12" max="12" width="15.28515625" style="31" customWidth="1"/>
    <col min="13" max="13" width="13.7109375" style="29" customWidth="1"/>
    <col min="14" max="16384" width="9" style="29"/>
  </cols>
  <sheetData>
    <row r="1" spans="1:13" ht="78" customHeight="1" x14ac:dyDescent="0.2">
      <c r="A1" s="82" t="s">
        <v>760</v>
      </c>
      <c r="B1" s="83"/>
      <c r="C1" s="83"/>
      <c r="D1" s="83"/>
      <c r="E1" s="83"/>
      <c r="F1" s="83"/>
      <c r="G1" s="83"/>
      <c r="H1" s="83"/>
      <c r="I1" s="83"/>
      <c r="J1" s="83"/>
      <c r="K1" s="83"/>
      <c r="L1" s="83"/>
    </row>
    <row r="2" spans="1:13" ht="63.75" x14ac:dyDescent="0.2">
      <c r="A2" s="69" t="s">
        <v>101</v>
      </c>
      <c r="B2" s="46" t="s">
        <v>709</v>
      </c>
      <c r="C2" s="46" t="s">
        <v>0</v>
      </c>
      <c r="D2" s="46" t="s">
        <v>54</v>
      </c>
      <c r="E2" s="46" t="s">
        <v>515</v>
      </c>
      <c r="F2" s="46" t="s">
        <v>681</v>
      </c>
      <c r="G2" s="46" t="s">
        <v>55</v>
      </c>
      <c r="H2" s="46" t="s">
        <v>1</v>
      </c>
      <c r="I2" s="46" t="s">
        <v>412</v>
      </c>
      <c r="J2" s="46" t="s">
        <v>567</v>
      </c>
      <c r="K2" s="46" t="s">
        <v>2</v>
      </c>
      <c r="L2" s="46" t="s">
        <v>3</v>
      </c>
    </row>
    <row r="3" spans="1:13" s="30" customFormat="1" x14ac:dyDescent="0.2">
      <c r="A3" s="26" t="s">
        <v>516</v>
      </c>
      <c r="B3" s="27" t="s">
        <v>517</v>
      </c>
      <c r="C3" s="27" t="s">
        <v>518</v>
      </c>
      <c r="D3" s="27" t="s">
        <v>519</v>
      </c>
      <c r="E3" s="26" t="s">
        <v>520</v>
      </c>
      <c r="F3" s="27" t="s">
        <v>521</v>
      </c>
      <c r="G3" s="27" t="s">
        <v>522</v>
      </c>
      <c r="H3" s="26" t="s">
        <v>523</v>
      </c>
      <c r="I3" s="27" t="s">
        <v>524</v>
      </c>
      <c r="J3" s="41" t="s">
        <v>525</v>
      </c>
      <c r="K3" s="26" t="s">
        <v>565</v>
      </c>
      <c r="L3" s="27" t="s">
        <v>678</v>
      </c>
    </row>
    <row r="4" spans="1:13" ht="63.75" x14ac:dyDescent="0.2">
      <c r="A4" s="28">
        <v>1</v>
      </c>
      <c r="B4" s="42" t="s">
        <v>75</v>
      </c>
      <c r="C4" s="43" t="s">
        <v>4</v>
      </c>
      <c r="D4" s="25" t="s">
        <v>761</v>
      </c>
      <c r="E4" s="25" t="s">
        <v>5</v>
      </c>
      <c r="F4" s="25" t="s">
        <v>813</v>
      </c>
      <c r="G4" s="25">
        <v>4</v>
      </c>
      <c r="H4" s="25">
        <v>3</v>
      </c>
      <c r="I4" s="25" t="s">
        <v>598</v>
      </c>
      <c r="J4" s="25" t="s">
        <v>643</v>
      </c>
      <c r="K4" s="25" t="s">
        <v>10</v>
      </c>
      <c r="L4" s="44" t="s">
        <v>7</v>
      </c>
    </row>
    <row r="5" spans="1:13" s="31" customFormat="1" ht="63.75" x14ac:dyDescent="0.25">
      <c r="A5" s="28">
        <v>2</v>
      </c>
      <c r="B5" s="42" t="s">
        <v>76</v>
      </c>
      <c r="C5" s="37" t="s">
        <v>8</v>
      </c>
      <c r="D5" s="25" t="s">
        <v>762</v>
      </c>
      <c r="E5" s="25" t="s">
        <v>103</v>
      </c>
      <c r="F5" s="25" t="s">
        <v>710</v>
      </c>
      <c r="G5" s="25">
        <v>4</v>
      </c>
      <c r="H5" s="25">
        <v>1</v>
      </c>
      <c r="I5" s="25" t="s">
        <v>147</v>
      </c>
      <c r="J5" s="25"/>
      <c r="K5" s="25" t="s">
        <v>30</v>
      </c>
      <c r="L5" s="45" t="s">
        <v>9</v>
      </c>
    </row>
    <row r="6" spans="1:13" s="31" customFormat="1" ht="89.25" x14ac:dyDescent="0.25">
      <c r="A6" s="28">
        <v>3</v>
      </c>
      <c r="B6" s="42" t="s">
        <v>77</v>
      </c>
      <c r="C6" s="37" t="s">
        <v>110</v>
      </c>
      <c r="D6" s="25" t="s">
        <v>731</v>
      </c>
      <c r="E6" s="25" t="s">
        <v>104</v>
      </c>
      <c r="F6" s="25" t="s">
        <v>711</v>
      </c>
      <c r="G6" s="28">
        <v>5</v>
      </c>
      <c r="H6" s="28">
        <v>2</v>
      </c>
      <c r="I6" s="25" t="s">
        <v>63</v>
      </c>
      <c r="J6" s="25"/>
      <c r="K6" s="25" t="s">
        <v>10</v>
      </c>
      <c r="L6" s="45" t="s">
        <v>42</v>
      </c>
    </row>
    <row r="7" spans="1:13" ht="51" x14ac:dyDescent="0.2">
      <c r="A7" s="28">
        <v>4</v>
      </c>
      <c r="B7" s="42" t="s">
        <v>78</v>
      </c>
      <c r="C7" s="37" t="s">
        <v>111</v>
      </c>
      <c r="D7" s="25" t="s">
        <v>728</v>
      </c>
      <c r="E7" s="25" t="s">
        <v>105</v>
      </c>
      <c r="F7" s="25" t="s">
        <v>712</v>
      </c>
      <c r="G7" s="28">
        <v>3</v>
      </c>
      <c r="H7" s="28">
        <v>1</v>
      </c>
      <c r="I7" s="25" t="s">
        <v>63</v>
      </c>
      <c r="J7" s="25"/>
      <c r="K7" s="28" t="s">
        <v>30</v>
      </c>
      <c r="L7" s="45" t="s">
        <v>11</v>
      </c>
    </row>
    <row r="8" spans="1:13" ht="51" x14ac:dyDescent="0.2">
      <c r="A8" s="28">
        <v>5</v>
      </c>
      <c r="B8" s="42" t="s">
        <v>79</v>
      </c>
      <c r="C8" s="37" t="s">
        <v>108</v>
      </c>
      <c r="D8" s="25" t="s">
        <v>731</v>
      </c>
      <c r="E8" s="25" t="s">
        <v>106</v>
      </c>
      <c r="F8" s="25" t="s">
        <v>712</v>
      </c>
      <c r="G8" s="28">
        <v>2</v>
      </c>
      <c r="H8" s="28">
        <v>1</v>
      </c>
      <c r="I8" s="28" t="s">
        <v>63</v>
      </c>
      <c r="J8" s="28"/>
      <c r="K8" s="28" t="s">
        <v>10</v>
      </c>
      <c r="L8" s="45" t="s">
        <v>43</v>
      </c>
    </row>
    <row r="9" spans="1:13" ht="51" x14ac:dyDescent="0.2">
      <c r="A9" s="28">
        <v>6</v>
      </c>
      <c r="B9" s="42" t="s">
        <v>80</v>
      </c>
      <c r="C9" s="37" t="s">
        <v>109</v>
      </c>
      <c r="D9" s="25" t="s">
        <v>45</v>
      </c>
      <c r="E9" s="25" t="s">
        <v>44</v>
      </c>
      <c r="F9" s="25" t="s">
        <v>712</v>
      </c>
      <c r="G9" s="28">
        <v>2</v>
      </c>
      <c r="H9" s="28">
        <v>1</v>
      </c>
      <c r="I9" s="28" t="s">
        <v>147</v>
      </c>
      <c r="J9" s="28"/>
      <c r="K9" s="28" t="s">
        <v>30</v>
      </c>
      <c r="L9" s="45" t="s">
        <v>12</v>
      </c>
    </row>
    <row r="10" spans="1:13" ht="76.5" x14ac:dyDescent="0.2">
      <c r="A10" s="28">
        <v>7</v>
      </c>
      <c r="B10" s="42" t="s">
        <v>81</v>
      </c>
      <c r="C10" s="37" t="s">
        <v>46</v>
      </c>
      <c r="D10" s="25" t="s">
        <v>729</v>
      </c>
      <c r="E10" s="25" t="s">
        <v>47</v>
      </c>
      <c r="F10" s="25" t="s">
        <v>713</v>
      </c>
      <c r="G10" s="28">
        <v>5</v>
      </c>
      <c r="H10" s="28">
        <v>2</v>
      </c>
      <c r="I10" s="28" t="s">
        <v>147</v>
      </c>
      <c r="J10" s="28"/>
      <c r="K10" s="28" t="s">
        <v>30</v>
      </c>
      <c r="L10" s="45" t="s">
        <v>13</v>
      </c>
    </row>
    <row r="11" spans="1:13" ht="76.5" x14ac:dyDescent="0.2">
      <c r="A11" s="28">
        <v>8</v>
      </c>
      <c r="B11" s="42" t="s">
        <v>82</v>
      </c>
      <c r="C11" s="37" t="s">
        <v>112</v>
      </c>
      <c r="D11" s="25" t="s">
        <v>730</v>
      </c>
      <c r="E11" s="25" t="s">
        <v>48</v>
      </c>
      <c r="F11" s="25" t="s">
        <v>572</v>
      </c>
      <c r="G11" s="28">
        <v>4</v>
      </c>
      <c r="H11" s="28">
        <v>3</v>
      </c>
      <c r="I11" s="25" t="s">
        <v>148</v>
      </c>
      <c r="J11" s="25"/>
      <c r="K11" s="25" t="s">
        <v>493</v>
      </c>
      <c r="L11" s="45" t="s">
        <v>448</v>
      </c>
    </row>
    <row r="12" spans="1:13" ht="102" x14ac:dyDescent="0.2">
      <c r="A12" s="28">
        <v>9</v>
      </c>
      <c r="B12" s="42" t="s">
        <v>83</v>
      </c>
      <c r="C12" s="37" t="s">
        <v>113</v>
      </c>
      <c r="D12" s="25" t="s">
        <v>732</v>
      </c>
      <c r="E12" s="25" t="s">
        <v>49</v>
      </c>
      <c r="F12" s="28" t="s">
        <v>50</v>
      </c>
      <c r="G12" s="28">
        <v>8</v>
      </c>
      <c r="H12" s="28">
        <v>1</v>
      </c>
      <c r="I12" s="25" t="s">
        <v>63</v>
      </c>
      <c r="J12" s="25"/>
      <c r="K12" s="28" t="s">
        <v>30</v>
      </c>
      <c r="L12" s="37" t="s">
        <v>14</v>
      </c>
    </row>
    <row r="13" spans="1:13" ht="76.5" x14ac:dyDescent="0.2">
      <c r="A13" s="28">
        <v>10</v>
      </c>
      <c r="B13" s="42" t="s">
        <v>84</v>
      </c>
      <c r="C13" s="37" t="s">
        <v>15</v>
      </c>
      <c r="D13" s="25" t="s">
        <v>53</v>
      </c>
      <c r="E13" s="25" t="s">
        <v>51</v>
      </c>
      <c r="F13" s="28" t="s">
        <v>52</v>
      </c>
      <c r="G13" s="28">
        <v>2</v>
      </c>
      <c r="H13" s="28">
        <v>1</v>
      </c>
      <c r="I13" s="25" t="s">
        <v>147</v>
      </c>
      <c r="J13" s="25"/>
      <c r="K13" s="25" t="s">
        <v>10</v>
      </c>
      <c r="L13" s="25" t="s">
        <v>16</v>
      </c>
    </row>
    <row r="14" spans="1:13" ht="63.75" x14ac:dyDescent="0.2">
      <c r="A14" s="28">
        <v>11</v>
      </c>
      <c r="B14" s="42" t="s">
        <v>85</v>
      </c>
      <c r="C14" s="37" t="s">
        <v>56</v>
      </c>
      <c r="D14" s="25" t="s">
        <v>733</v>
      </c>
      <c r="E14" s="25" t="s">
        <v>57</v>
      </c>
      <c r="F14" s="28" t="s">
        <v>58</v>
      </c>
      <c r="G14" s="28">
        <v>3</v>
      </c>
      <c r="H14" s="28">
        <v>1</v>
      </c>
      <c r="I14" s="25" t="s">
        <v>147</v>
      </c>
      <c r="J14" s="25"/>
      <c r="K14" s="25" t="s">
        <v>17</v>
      </c>
      <c r="L14" s="44" t="s">
        <v>18</v>
      </c>
    </row>
    <row r="15" spans="1:13" ht="63.75" x14ac:dyDescent="0.2">
      <c r="A15" s="28">
        <v>12</v>
      </c>
      <c r="B15" s="42" t="s">
        <v>86</v>
      </c>
      <c r="C15" s="37" t="s">
        <v>19</v>
      </c>
      <c r="D15" s="25" t="s">
        <v>149</v>
      </c>
      <c r="E15" s="25" t="s">
        <v>20</v>
      </c>
      <c r="F15" s="28" t="s">
        <v>58</v>
      </c>
      <c r="G15" s="25">
        <v>3</v>
      </c>
      <c r="H15" s="25">
        <v>1</v>
      </c>
      <c r="I15" s="25" t="s">
        <v>63</v>
      </c>
      <c r="J15" s="25"/>
      <c r="K15" s="25" t="s">
        <v>17</v>
      </c>
      <c r="L15" s="44" t="s">
        <v>21</v>
      </c>
    </row>
    <row r="16" spans="1:13" ht="102" x14ac:dyDescent="0.2">
      <c r="A16" s="28">
        <v>13</v>
      </c>
      <c r="B16" s="42" t="s">
        <v>87</v>
      </c>
      <c r="C16" s="37" t="s">
        <v>22</v>
      </c>
      <c r="D16" s="25" t="s">
        <v>763</v>
      </c>
      <c r="E16" s="25" t="s">
        <v>23</v>
      </c>
      <c r="F16" s="25" t="s">
        <v>573</v>
      </c>
      <c r="G16" s="25">
        <v>5</v>
      </c>
      <c r="H16" s="25">
        <v>2</v>
      </c>
      <c r="I16" s="25" t="s">
        <v>24</v>
      </c>
      <c r="J16" s="25"/>
      <c r="K16" s="25" t="s">
        <v>10</v>
      </c>
      <c r="L16" s="45" t="s">
        <v>150</v>
      </c>
      <c r="M16" s="32"/>
    </row>
    <row r="17" spans="1:14" ht="89.25" x14ac:dyDescent="0.2">
      <c r="A17" s="28">
        <v>14</v>
      </c>
      <c r="B17" s="42" t="s">
        <v>88</v>
      </c>
      <c r="C17" s="37" t="s">
        <v>59</v>
      </c>
      <c r="D17" s="25" t="s">
        <v>752</v>
      </c>
      <c r="E17" s="25" t="s">
        <v>60</v>
      </c>
      <c r="F17" s="25" t="s">
        <v>449</v>
      </c>
      <c r="G17" s="25">
        <v>4</v>
      </c>
      <c r="H17" s="25">
        <v>2</v>
      </c>
      <c r="I17" s="25" t="s">
        <v>63</v>
      </c>
      <c r="J17" s="25"/>
      <c r="K17" s="25" t="s">
        <v>574</v>
      </c>
      <c r="L17" s="45" t="s">
        <v>61</v>
      </c>
    </row>
    <row r="18" spans="1:14" ht="76.5" x14ac:dyDescent="0.2">
      <c r="A18" s="28">
        <v>15</v>
      </c>
      <c r="B18" s="42" t="s">
        <v>89</v>
      </c>
      <c r="C18" s="37" t="s">
        <v>26</v>
      </c>
      <c r="D18" s="25" t="s">
        <v>764</v>
      </c>
      <c r="E18" s="25" t="s">
        <v>27</v>
      </c>
      <c r="F18" s="25" t="s">
        <v>25</v>
      </c>
      <c r="G18" s="25">
        <v>4</v>
      </c>
      <c r="H18" s="25">
        <v>1</v>
      </c>
      <c r="I18" s="25" t="s">
        <v>64</v>
      </c>
      <c r="J18" s="25"/>
      <c r="K18" s="25" t="s">
        <v>575</v>
      </c>
      <c r="L18" s="45" t="s">
        <v>62</v>
      </c>
      <c r="N18" s="32"/>
    </row>
    <row r="19" spans="1:14" ht="194.25" x14ac:dyDescent="0.2">
      <c r="A19" s="28">
        <v>16</v>
      </c>
      <c r="B19" s="42" t="s">
        <v>90</v>
      </c>
      <c r="C19" s="37" t="s">
        <v>28</v>
      </c>
      <c r="D19" s="25" t="s">
        <v>65</v>
      </c>
      <c r="E19" s="25" t="s">
        <v>687</v>
      </c>
      <c r="F19" s="25" t="s">
        <v>577</v>
      </c>
      <c r="G19" s="25">
        <v>4</v>
      </c>
      <c r="H19" s="25">
        <v>1</v>
      </c>
      <c r="I19" s="25" t="s">
        <v>63</v>
      </c>
      <c r="J19" s="25"/>
      <c r="K19" s="25" t="s">
        <v>576</v>
      </c>
      <c r="L19" s="47" t="s">
        <v>29</v>
      </c>
    </row>
    <row r="20" spans="1:14" ht="83.25" x14ac:dyDescent="0.2">
      <c r="A20" s="28">
        <v>17</v>
      </c>
      <c r="B20" s="42" t="s">
        <v>91</v>
      </c>
      <c r="C20" s="37" t="s">
        <v>102</v>
      </c>
      <c r="D20" s="25" t="s">
        <v>765</v>
      </c>
      <c r="E20" s="25" t="s">
        <v>688</v>
      </c>
      <c r="F20" s="25" t="s">
        <v>578</v>
      </c>
      <c r="G20" s="25">
        <v>5</v>
      </c>
      <c r="H20" s="25">
        <v>4</v>
      </c>
      <c r="I20" s="25" t="s">
        <v>171</v>
      </c>
      <c r="J20" s="25"/>
      <c r="K20" s="25" t="s">
        <v>30</v>
      </c>
      <c r="L20" s="47" t="s">
        <v>141</v>
      </c>
    </row>
    <row r="21" spans="1:14" s="31" customFormat="1" ht="127.5" x14ac:dyDescent="0.25">
      <c r="A21" s="28">
        <v>18</v>
      </c>
      <c r="B21" s="42" t="s">
        <v>92</v>
      </c>
      <c r="C21" s="37" t="s">
        <v>31</v>
      </c>
      <c r="D21" s="25" t="s">
        <v>766</v>
      </c>
      <c r="E21" s="25" t="s">
        <v>683</v>
      </c>
      <c r="F21" s="25" t="s">
        <v>781</v>
      </c>
      <c r="G21" s="25">
        <v>4</v>
      </c>
      <c r="H21" s="25">
        <v>2</v>
      </c>
      <c r="I21" s="25" t="s">
        <v>180</v>
      </c>
      <c r="J21" s="25"/>
      <c r="K21" s="25" t="s">
        <v>30</v>
      </c>
      <c r="L21" s="45" t="s">
        <v>107</v>
      </c>
    </row>
    <row r="22" spans="1:14" ht="191.25" x14ac:dyDescent="0.2">
      <c r="A22" s="28">
        <v>19</v>
      </c>
      <c r="B22" s="42" t="s">
        <v>93</v>
      </c>
      <c r="C22" s="37" t="s">
        <v>32</v>
      </c>
      <c r="D22" s="25" t="s">
        <v>182</v>
      </c>
      <c r="E22" s="25" t="s">
        <v>684</v>
      </c>
      <c r="F22" s="25" t="s">
        <v>33</v>
      </c>
      <c r="G22" s="25">
        <v>14</v>
      </c>
      <c r="H22" s="25">
        <v>1</v>
      </c>
      <c r="I22" s="25" t="s">
        <v>63</v>
      </c>
      <c r="J22" s="25"/>
      <c r="K22" s="25" t="s">
        <v>10</v>
      </c>
      <c r="L22" s="45" t="s">
        <v>181</v>
      </c>
    </row>
    <row r="23" spans="1:14" ht="114.75" x14ac:dyDescent="0.2">
      <c r="A23" s="28">
        <v>20</v>
      </c>
      <c r="B23" s="42" t="s">
        <v>94</v>
      </c>
      <c r="C23" s="37" t="s">
        <v>34</v>
      </c>
      <c r="D23" s="25" t="s">
        <v>767</v>
      </c>
      <c r="E23" s="25" t="s">
        <v>685</v>
      </c>
      <c r="F23" s="25" t="s">
        <v>579</v>
      </c>
      <c r="G23" s="25">
        <v>7</v>
      </c>
      <c r="H23" s="25">
        <v>3</v>
      </c>
      <c r="I23" s="25" t="s">
        <v>24</v>
      </c>
      <c r="J23" s="25"/>
      <c r="K23" s="25" t="s">
        <v>10</v>
      </c>
      <c r="L23" s="45" t="s">
        <v>35</v>
      </c>
    </row>
    <row r="24" spans="1:14" ht="165.75" x14ac:dyDescent="0.2">
      <c r="A24" s="28">
        <v>21</v>
      </c>
      <c r="B24" s="42" t="s">
        <v>95</v>
      </c>
      <c r="C24" s="37" t="s">
        <v>36</v>
      </c>
      <c r="D24" s="25" t="s">
        <v>768</v>
      </c>
      <c r="E24" s="25" t="s">
        <v>686</v>
      </c>
      <c r="F24" s="25" t="s">
        <v>580</v>
      </c>
      <c r="G24" s="25">
        <v>12</v>
      </c>
      <c r="H24" s="25">
        <v>2</v>
      </c>
      <c r="I24" s="25" t="s">
        <v>180</v>
      </c>
      <c r="J24" s="25"/>
      <c r="K24" s="25" t="s">
        <v>10</v>
      </c>
      <c r="L24" s="45" t="s">
        <v>183</v>
      </c>
      <c r="M24" s="32"/>
    </row>
    <row r="25" spans="1:14" ht="114.75" x14ac:dyDescent="0.2">
      <c r="A25" s="28">
        <v>22</v>
      </c>
      <c r="B25" s="42" t="s">
        <v>96</v>
      </c>
      <c r="C25" s="43" t="s">
        <v>37</v>
      </c>
      <c r="D25" s="25" t="s">
        <v>753</v>
      </c>
      <c r="E25" s="25" t="s">
        <v>645</v>
      </c>
      <c r="F25" s="25" t="s">
        <v>581</v>
      </c>
      <c r="G25" s="25">
        <v>10</v>
      </c>
      <c r="H25" s="25">
        <v>2</v>
      </c>
      <c r="I25" s="25" t="s">
        <v>147</v>
      </c>
      <c r="J25" s="25"/>
      <c r="K25" s="48" t="s">
        <v>582</v>
      </c>
      <c r="L25" s="45" t="s">
        <v>38</v>
      </c>
    </row>
    <row r="26" spans="1:14" ht="76.5" x14ac:dyDescent="0.2">
      <c r="A26" s="28">
        <v>23</v>
      </c>
      <c r="B26" s="42" t="s">
        <v>97</v>
      </c>
      <c r="C26" s="43" t="s">
        <v>39</v>
      </c>
      <c r="D26" s="25" t="s">
        <v>727</v>
      </c>
      <c r="E26" s="25" t="s">
        <v>646</v>
      </c>
      <c r="F26" s="25" t="s">
        <v>581</v>
      </c>
      <c r="G26" s="25">
        <v>6</v>
      </c>
      <c r="H26" s="25">
        <v>1</v>
      </c>
      <c r="I26" s="25" t="s">
        <v>147</v>
      </c>
      <c r="J26" s="25"/>
      <c r="K26" s="48" t="s">
        <v>582</v>
      </c>
      <c r="L26" s="45" t="s">
        <v>40</v>
      </c>
    </row>
    <row r="27" spans="1:14" ht="114.75" x14ac:dyDescent="0.2">
      <c r="A27" s="28">
        <v>24</v>
      </c>
      <c r="B27" s="42" t="s">
        <v>98</v>
      </c>
      <c r="C27" s="49" t="s">
        <v>66</v>
      </c>
      <c r="D27" s="25" t="s">
        <v>769</v>
      </c>
      <c r="E27" s="25" t="s">
        <v>647</v>
      </c>
      <c r="F27" s="25" t="s">
        <v>583</v>
      </c>
      <c r="G27" s="25">
        <v>6</v>
      </c>
      <c r="H27" s="25">
        <v>6</v>
      </c>
      <c r="I27" s="25" t="s">
        <v>336</v>
      </c>
      <c r="J27" s="25" t="s">
        <v>643</v>
      </c>
      <c r="K27" s="25" t="s">
        <v>10</v>
      </c>
      <c r="L27" s="50" t="s">
        <v>67</v>
      </c>
      <c r="M27" s="33"/>
    </row>
    <row r="28" spans="1:14" ht="63.75" x14ac:dyDescent="0.2">
      <c r="A28" s="28">
        <v>25</v>
      </c>
      <c r="B28" s="42" t="s">
        <v>99</v>
      </c>
      <c r="C28" s="37" t="s">
        <v>68</v>
      </c>
      <c r="D28" s="25" t="s">
        <v>754</v>
      </c>
      <c r="E28" s="25" t="s">
        <v>70</v>
      </c>
      <c r="F28" s="25" t="s">
        <v>584</v>
      </c>
      <c r="G28" s="25">
        <v>3</v>
      </c>
      <c r="H28" s="25">
        <v>1</v>
      </c>
      <c r="I28" s="25" t="s">
        <v>184</v>
      </c>
      <c r="J28" s="25"/>
      <c r="K28" s="25" t="s">
        <v>10</v>
      </c>
      <c r="L28" s="45" t="s">
        <v>69</v>
      </c>
    </row>
    <row r="29" spans="1:14" ht="76.5" x14ac:dyDescent="0.2">
      <c r="A29" s="28">
        <v>26</v>
      </c>
      <c r="B29" s="42" t="s">
        <v>100</v>
      </c>
      <c r="C29" s="37" t="s">
        <v>71</v>
      </c>
      <c r="D29" s="25" t="s">
        <v>73</v>
      </c>
      <c r="E29" s="25" t="s">
        <v>689</v>
      </c>
      <c r="F29" s="25" t="s">
        <v>72</v>
      </c>
      <c r="G29" s="25">
        <v>2</v>
      </c>
      <c r="H29" s="25">
        <v>1</v>
      </c>
      <c r="I29" s="25" t="s">
        <v>185</v>
      </c>
      <c r="J29" s="25"/>
      <c r="K29" s="25" t="s">
        <v>10</v>
      </c>
      <c r="L29" s="45" t="s">
        <v>74</v>
      </c>
    </row>
    <row r="30" spans="1:14" ht="102" x14ac:dyDescent="0.2">
      <c r="A30" s="28">
        <v>27</v>
      </c>
      <c r="B30" s="42" t="s">
        <v>118</v>
      </c>
      <c r="C30" s="37" t="s">
        <v>114</v>
      </c>
      <c r="D30" s="25" t="s">
        <v>735</v>
      </c>
      <c r="E30" s="25" t="s">
        <v>115</v>
      </c>
      <c r="F30" s="25" t="s">
        <v>585</v>
      </c>
      <c r="G30" s="25">
        <v>3</v>
      </c>
      <c r="H30" s="25">
        <v>2</v>
      </c>
      <c r="I30" s="25" t="s">
        <v>186</v>
      </c>
      <c r="J30" s="25"/>
      <c r="K30" s="25" t="s">
        <v>587</v>
      </c>
      <c r="L30" s="45" t="s">
        <v>116</v>
      </c>
    </row>
    <row r="31" spans="1:14" ht="102" x14ac:dyDescent="0.2">
      <c r="A31" s="28">
        <v>28</v>
      </c>
      <c r="B31" s="42" t="s">
        <v>119</v>
      </c>
      <c r="C31" s="37" t="s">
        <v>117</v>
      </c>
      <c r="D31" s="25" t="s">
        <v>755</v>
      </c>
      <c r="E31" s="25" t="s">
        <v>115</v>
      </c>
      <c r="F31" s="25" t="s">
        <v>585</v>
      </c>
      <c r="G31" s="25">
        <v>3</v>
      </c>
      <c r="H31" s="25">
        <v>2</v>
      </c>
      <c r="I31" s="25" t="s">
        <v>186</v>
      </c>
      <c r="J31" s="25"/>
      <c r="K31" s="25" t="s">
        <v>588</v>
      </c>
      <c r="L31" s="45" t="s">
        <v>187</v>
      </c>
    </row>
    <row r="32" spans="1:14" ht="140.25" x14ac:dyDescent="0.2">
      <c r="A32" s="28">
        <v>29</v>
      </c>
      <c r="B32" s="42" t="s">
        <v>135</v>
      </c>
      <c r="C32" s="37" t="s">
        <v>120</v>
      </c>
      <c r="D32" s="25" t="s">
        <v>736</v>
      </c>
      <c r="E32" s="25" t="s">
        <v>121</v>
      </c>
      <c r="F32" s="25" t="s">
        <v>586</v>
      </c>
      <c r="G32" s="25">
        <v>5</v>
      </c>
      <c r="H32" s="25">
        <v>2</v>
      </c>
      <c r="I32" s="25" t="s">
        <v>147</v>
      </c>
      <c r="J32" s="25"/>
      <c r="K32" s="25" t="s">
        <v>589</v>
      </c>
      <c r="L32" s="45" t="s">
        <v>122</v>
      </c>
    </row>
    <row r="33" spans="1:12" ht="255" x14ac:dyDescent="0.2">
      <c r="A33" s="28">
        <v>30</v>
      </c>
      <c r="B33" s="42" t="s">
        <v>138</v>
      </c>
      <c r="C33" s="37" t="s">
        <v>123</v>
      </c>
      <c r="D33" s="25" t="s">
        <v>136</v>
      </c>
      <c r="E33" s="25" t="s">
        <v>124</v>
      </c>
      <c r="F33" s="25" t="s">
        <v>590</v>
      </c>
      <c r="G33" s="25">
        <v>4</v>
      </c>
      <c r="H33" s="25">
        <v>1</v>
      </c>
      <c r="I33" s="25" t="s">
        <v>63</v>
      </c>
      <c r="J33" s="25"/>
      <c r="K33" s="25" t="s">
        <v>137</v>
      </c>
      <c r="L33" s="45" t="s">
        <v>125</v>
      </c>
    </row>
    <row r="34" spans="1:12" ht="153" x14ac:dyDescent="0.2">
      <c r="A34" s="28">
        <v>31</v>
      </c>
      <c r="B34" s="42" t="s">
        <v>139</v>
      </c>
      <c r="C34" s="37" t="s">
        <v>126</v>
      </c>
      <c r="D34" s="25" t="s">
        <v>182</v>
      </c>
      <c r="E34" s="25" t="s">
        <v>127</v>
      </c>
      <c r="F34" s="25" t="s">
        <v>591</v>
      </c>
      <c r="G34" s="25">
        <v>4</v>
      </c>
      <c r="H34" s="25">
        <v>2</v>
      </c>
      <c r="I34" s="25" t="s">
        <v>147</v>
      </c>
      <c r="J34" s="25"/>
      <c r="K34" s="25" t="s">
        <v>130</v>
      </c>
      <c r="L34" s="45" t="s">
        <v>128</v>
      </c>
    </row>
    <row r="35" spans="1:12" ht="102" x14ac:dyDescent="0.2">
      <c r="A35" s="28">
        <v>32</v>
      </c>
      <c r="B35" s="42" t="s">
        <v>140</v>
      </c>
      <c r="C35" s="37" t="s">
        <v>134</v>
      </c>
      <c r="D35" s="25" t="s">
        <v>131</v>
      </c>
      <c r="E35" s="25" t="s">
        <v>133</v>
      </c>
      <c r="F35" s="25" t="s">
        <v>590</v>
      </c>
      <c r="G35" s="25">
        <v>5</v>
      </c>
      <c r="H35" s="25">
        <v>1</v>
      </c>
      <c r="I35" s="25" t="s">
        <v>148</v>
      </c>
      <c r="J35" s="25"/>
      <c r="K35" s="25" t="s">
        <v>132</v>
      </c>
      <c r="L35" s="45" t="s">
        <v>129</v>
      </c>
    </row>
    <row r="36" spans="1:12" ht="76.5" x14ac:dyDescent="0.2">
      <c r="A36" s="28">
        <v>33</v>
      </c>
      <c r="B36" s="42" t="s">
        <v>146</v>
      </c>
      <c r="C36" s="37" t="s">
        <v>142</v>
      </c>
      <c r="D36" s="25" t="s">
        <v>756</v>
      </c>
      <c r="E36" s="25" t="s">
        <v>143</v>
      </c>
      <c r="F36" s="25" t="s">
        <v>144</v>
      </c>
      <c r="G36" s="25">
        <v>3</v>
      </c>
      <c r="H36" s="25">
        <v>1</v>
      </c>
      <c r="I36" s="25" t="s">
        <v>63</v>
      </c>
      <c r="J36" s="25"/>
      <c r="K36" s="25" t="s">
        <v>30</v>
      </c>
      <c r="L36" s="45" t="s">
        <v>145</v>
      </c>
    </row>
    <row r="37" spans="1:12" ht="51" x14ac:dyDescent="0.2">
      <c r="A37" s="28">
        <v>34</v>
      </c>
      <c r="B37" s="42" t="s">
        <v>167</v>
      </c>
      <c r="C37" s="43" t="s">
        <v>151</v>
      </c>
      <c r="D37" s="25" t="s">
        <v>154</v>
      </c>
      <c r="E37" s="25" t="s">
        <v>152</v>
      </c>
      <c r="F37" s="25" t="s">
        <v>592</v>
      </c>
      <c r="G37" s="25">
        <v>3</v>
      </c>
      <c r="H37" s="25">
        <v>3</v>
      </c>
      <c r="I37" s="25" t="s">
        <v>214</v>
      </c>
      <c r="J37" s="25"/>
      <c r="K37" s="25" t="s">
        <v>593</v>
      </c>
      <c r="L37" s="45" t="s">
        <v>155</v>
      </c>
    </row>
    <row r="38" spans="1:12" ht="76.5" x14ac:dyDescent="0.2">
      <c r="A38" s="28">
        <v>35</v>
      </c>
      <c r="B38" s="42" t="s">
        <v>168</v>
      </c>
      <c r="C38" s="43" t="s">
        <v>156</v>
      </c>
      <c r="D38" s="25" t="s">
        <v>158</v>
      </c>
      <c r="E38" s="25" t="s">
        <v>157</v>
      </c>
      <c r="F38" s="25" t="s">
        <v>153</v>
      </c>
      <c r="G38" s="25">
        <v>2</v>
      </c>
      <c r="H38" s="25">
        <v>1</v>
      </c>
      <c r="I38" s="25" t="s">
        <v>214</v>
      </c>
      <c r="J38" s="25"/>
      <c r="K38" s="25" t="s">
        <v>594</v>
      </c>
      <c r="L38" s="45" t="s">
        <v>159</v>
      </c>
    </row>
    <row r="39" spans="1:12" ht="51" x14ac:dyDescent="0.2">
      <c r="A39" s="28">
        <v>36</v>
      </c>
      <c r="B39" s="42" t="s">
        <v>169</v>
      </c>
      <c r="C39" s="43" t="s">
        <v>160</v>
      </c>
      <c r="D39" s="25" t="s">
        <v>162</v>
      </c>
      <c r="E39" s="25" t="s">
        <v>161</v>
      </c>
      <c r="F39" s="25" t="s">
        <v>153</v>
      </c>
      <c r="G39" s="25">
        <v>2</v>
      </c>
      <c r="H39" s="25">
        <v>1</v>
      </c>
      <c r="I39" s="25" t="s">
        <v>214</v>
      </c>
      <c r="J39" s="25"/>
      <c r="K39" s="25" t="s">
        <v>30</v>
      </c>
      <c r="L39" s="45" t="s">
        <v>163</v>
      </c>
    </row>
    <row r="40" spans="1:12" ht="51" x14ac:dyDescent="0.2">
      <c r="A40" s="28">
        <v>37</v>
      </c>
      <c r="B40" s="42" t="s">
        <v>170</v>
      </c>
      <c r="C40" s="37" t="s">
        <v>164</v>
      </c>
      <c r="D40" s="25" t="s">
        <v>165</v>
      </c>
      <c r="E40" s="25" t="s">
        <v>161</v>
      </c>
      <c r="F40" s="25" t="s">
        <v>153</v>
      </c>
      <c r="G40" s="25">
        <v>2</v>
      </c>
      <c r="H40" s="25">
        <v>1</v>
      </c>
      <c r="I40" s="25" t="s">
        <v>215</v>
      </c>
      <c r="J40" s="25"/>
      <c r="K40" s="25" t="s">
        <v>30</v>
      </c>
      <c r="L40" s="45" t="s">
        <v>166</v>
      </c>
    </row>
    <row r="41" spans="1:12" ht="63.75" x14ac:dyDescent="0.2">
      <c r="A41" s="28">
        <v>38</v>
      </c>
      <c r="B41" s="42" t="s">
        <v>178</v>
      </c>
      <c r="C41" s="37" t="s">
        <v>172</v>
      </c>
      <c r="D41" s="25" t="s">
        <v>176</v>
      </c>
      <c r="E41" s="25" t="s">
        <v>188</v>
      </c>
      <c r="F41" s="25" t="s">
        <v>595</v>
      </c>
      <c r="G41" s="25">
        <v>4</v>
      </c>
      <c r="H41" s="25">
        <v>1</v>
      </c>
      <c r="I41" s="25" t="s">
        <v>147</v>
      </c>
      <c r="J41" s="25"/>
      <c r="K41" s="25" t="s">
        <v>30</v>
      </c>
      <c r="L41" s="45" t="s">
        <v>173</v>
      </c>
    </row>
    <row r="42" spans="1:12" ht="51" x14ac:dyDescent="0.2">
      <c r="A42" s="28">
        <v>39</v>
      </c>
      <c r="B42" s="42" t="s">
        <v>179</v>
      </c>
      <c r="C42" s="43" t="s">
        <v>174</v>
      </c>
      <c r="D42" s="25" t="s">
        <v>177</v>
      </c>
      <c r="E42" s="25" t="s">
        <v>189</v>
      </c>
      <c r="F42" s="25" t="s">
        <v>595</v>
      </c>
      <c r="G42" s="25">
        <v>3</v>
      </c>
      <c r="H42" s="25">
        <v>1</v>
      </c>
      <c r="I42" s="25" t="s">
        <v>63</v>
      </c>
      <c r="J42" s="25"/>
      <c r="K42" s="25" t="s">
        <v>30</v>
      </c>
      <c r="L42" s="45" t="s">
        <v>175</v>
      </c>
    </row>
    <row r="43" spans="1:12" ht="140.25" x14ac:dyDescent="0.2">
      <c r="A43" s="28">
        <v>40</v>
      </c>
      <c r="B43" s="42" t="s">
        <v>208</v>
      </c>
      <c r="C43" s="37" t="s">
        <v>190</v>
      </c>
      <c r="D43" s="25" t="s">
        <v>737</v>
      </c>
      <c r="E43" s="25" t="s">
        <v>191</v>
      </c>
      <c r="F43" s="25" t="s">
        <v>596</v>
      </c>
      <c r="G43" s="25">
        <v>9</v>
      </c>
      <c r="H43" s="25">
        <v>3</v>
      </c>
      <c r="I43" s="25" t="s">
        <v>63</v>
      </c>
      <c r="J43" s="25"/>
      <c r="K43" s="25" t="s">
        <v>193</v>
      </c>
      <c r="L43" s="44" t="s">
        <v>192</v>
      </c>
    </row>
    <row r="44" spans="1:12" ht="51" x14ac:dyDescent="0.2">
      <c r="A44" s="28">
        <v>41</v>
      </c>
      <c r="B44" s="42" t="s">
        <v>210</v>
      </c>
      <c r="C44" s="49" t="s">
        <v>194</v>
      </c>
      <c r="D44" s="25" t="s">
        <v>196</v>
      </c>
      <c r="E44" s="25" t="s">
        <v>195</v>
      </c>
      <c r="F44" s="25" t="s">
        <v>220</v>
      </c>
      <c r="G44" s="25">
        <v>2</v>
      </c>
      <c r="H44" s="25">
        <v>1</v>
      </c>
      <c r="I44" s="25" t="s">
        <v>597</v>
      </c>
      <c r="J44" s="25"/>
      <c r="K44" s="25" t="s">
        <v>10</v>
      </c>
      <c r="L44" s="44" t="s">
        <v>197</v>
      </c>
    </row>
    <row r="45" spans="1:12" ht="60" x14ac:dyDescent="0.2">
      <c r="A45" s="28">
        <v>42</v>
      </c>
      <c r="B45" s="42" t="s">
        <v>211</v>
      </c>
      <c r="C45" s="49" t="s">
        <v>198</v>
      </c>
      <c r="D45" s="25" t="s">
        <v>209</v>
      </c>
      <c r="E45" s="25" t="s">
        <v>199</v>
      </c>
      <c r="F45" s="25" t="s">
        <v>450</v>
      </c>
      <c r="G45" s="25">
        <v>3</v>
      </c>
      <c r="H45" s="25">
        <v>2</v>
      </c>
      <c r="I45" s="25" t="s">
        <v>598</v>
      </c>
      <c r="J45" s="25" t="s">
        <v>643</v>
      </c>
      <c r="K45" s="25" t="s">
        <v>10</v>
      </c>
      <c r="L45" s="56" t="s">
        <v>201</v>
      </c>
    </row>
    <row r="46" spans="1:12" ht="51" x14ac:dyDescent="0.2">
      <c r="A46" s="28">
        <v>43</v>
      </c>
      <c r="B46" s="42" t="s">
        <v>212</v>
      </c>
      <c r="C46" s="49" t="s">
        <v>202</v>
      </c>
      <c r="D46" s="25" t="s">
        <v>204</v>
      </c>
      <c r="E46" s="25" t="s">
        <v>203</v>
      </c>
      <c r="F46" s="25" t="s">
        <v>203</v>
      </c>
      <c r="G46" s="25">
        <v>1</v>
      </c>
      <c r="H46" s="25">
        <v>1</v>
      </c>
      <c r="I46" s="25" t="s">
        <v>598</v>
      </c>
      <c r="J46" s="25" t="s">
        <v>644</v>
      </c>
      <c r="K46" s="25" t="s">
        <v>10</v>
      </c>
      <c r="L46" s="44" t="s">
        <v>205</v>
      </c>
    </row>
    <row r="47" spans="1:12" ht="63.75" x14ac:dyDescent="0.2">
      <c r="A47" s="28">
        <v>44</v>
      </c>
      <c r="B47" s="42" t="s">
        <v>213</v>
      </c>
      <c r="C47" s="75" t="s">
        <v>785</v>
      </c>
      <c r="D47" s="25" t="s">
        <v>770</v>
      </c>
      <c r="E47" s="25" t="s">
        <v>206</v>
      </c>
      <c r="F47" s="25" t="s">
        <v>221</v>
      </c>
      <c r="G47" s="25">
        <v>2</v>
      </c>
      <c r="H47" s="25">
        <v>1</v>
      </c>
      <c r="I47" s="25" t="s">
        <v>24</v>
      </c>
      <c r="J47" s="25"/>
      <c r="K47" s="25" t="s">
        <v>10</v>
      </c>
      <c r="L47" s="45" t="s">
        <v>207</v>
      </c>
    </row>
    <row r="48" spans="1:12" ht="153" x14ac:dyDescent="0.2">
      <c r="A48" s="28">
        <v>45</v>
      </c>
      <c r="B48" s="42" t="s">
        <v>222</v>
      </c>
      <c r="C48" s="25" t="s">
        <v>216</v>
      </c>
      <c r="D48" s="25" t="s">
        <v>219</v>
      </c>
      <c r="E48" s="25" t="s">
        <v>218</v>
      </c>
      <c r="F48" s="25" t="s">
        <v>599</v>
      </c>
      <c r="G48" s="25">
        <v>10</v>
      </c>
      <c r="H48" s="25">
        <v>1</v>
      </c>
      <c r="I48" s="25" t="s">
        <v>24</v>
      </c>
      <c r="J48" s="25"/>
      <c r="K48" s="25" t="s">
        <v>10</v>
      </c>
      <c r="L48" s="44" t="s">
        <v>217</v>
      </c>
    </row>
    <row r="49" spans="1:12" s="40" customFormat="1" ht="102" x14ac:dyDescent="0.2">
      <c r="A49" s="28">
        <v>46</v>
      </c>
      <c r="B49" s="42" t="s">
        <v>243</v>
      </c>
      <c r="C49" s="43" t="s">
        <v>526</v>
      </c>
      <c r="D49" s="25" t="s">
        <v>235</v>
      </c>
      <c r="E49" s="25" t="s">
        <v>602</v>
      </c>
      <c r="F49" s="25" t="s">
        <v>607</v>
      </c>
      <c r="G49" s="25">
        <v>7</v>
      </c>
      <c r="H49" s="25">
        <v>1</v>
      </c>
      <c r="I49" s="25" t="s">
        <v>147</v>
      </c>
      <c r="J49" s="25"/>
      <c r="K49" s="25" t="s">
        <v>608</v>
      </c>
      <c r="L49" s="45" t="s">
        <v>223</v>
      </c>
    </row>
    <row r="50" spans="1:12" ht="63.75" x14ac:dyDescent="0.2">
      <c r="A50" s="28">
        <v>47</v>
      </c>
      <c r="B50" s="42" t="s">
        <v>244</v>
      </c>
      <c r="C50" s="43" t="s">
        <v>236</v>
      </c>
      <c r="D50" s="25" t="s">
        <v>237</v>
      </c>
      <c r="E50" s="25" t="s">
        <v>603</v>
      </c>
      <c r="F50" s="25" t="s">
        <v>607</v>
      </c>
      <c r="G50" s="25">
        <v>5</v>
      </c>
      <c r="H50" s="25">
        <v>1</v>
      </c>
      <c r="I50" s="25" t="s">
        <v>224</v>
      </c>
      <c r="J50" s="25"/>
      <c r="K50" s="25" t="s">
        <v>30</v>
      </c>
      <c r="L50" s="45" t="s">
        <v>225</v>
      </c>
    </row>
    <row r="51" spans="1:12" ht="140.25" x14ac:dyDescent="0.2">
      <c r="A51" s="28">
        <v>48</v>
      </c>
      <c r="B51" s="42" t="s">
        <v>245</v>
      </c>
      <c r="C51" s="43" t="s">
        <v>527</v>
      </c>
      <c r="D51" s="25" t="s">
        <v>600</v>
      </c>
      <c r="E51" s="25" t="s">
        <v>604</v>
      </c>
      <c r="F51" s="25" t="s">
        <v>607</v>
      </c>
      <c r="G51" s="25">
        <v>10</v>
      </c>
      <c r="H51" s="25">
        <v>1</v>
      </c>
      <c r="I51" s="25" t="s">
        <v>148</v>
      </c>
      <c r="J51" s="25"/>
      <c r="K51" s="25" t="s">
        <v>608</v>
      </c>
      <c r="L51" s="45" t="s">
        <v>226</v>
      </c>
    </row>
    <row r="52" spans="1:12" ht="153" x14ac:dyDescent="0.2">
      <c r="A52" s="28">
        <v>49</v>
      </c>
      <c r="B52" s="42" t="s">
        <v>246</v>
      </c>
      <c r="C52" s="43" t="s">
        <v>238</v>
      </c>
      <c r="D52" s="25" t="s">
        <v>240</v>
      </c>
      <c r="E52" s="25" t="s">
        <v>605</v>
      </c>
      <c r="F52" s="25" t="s">
        <v>607</v>
      </c>
      <c r="G52" s="25">
        <v>10</v>
      </c>
      <c r="H52" s="25">
        <v>1</v>
      </c>
      <c r="I52" s="25" t="s">
        <v>148</v>
      </c>
      <c r="J52" s="25"/>
      <c r="K52" s="25" t="s">
        <v>608</v>
      </c>
      <c r="L52" s="45" t="s">
        <v>227</v>
      </c>
    </row>
    <row r="53" spans="1:12" ht="63.75" x14ac:dyDescent="0.2">
      <c r="A53" s="28">
        <v>50</v>
      </c>
      <c r="B53" s="42" t="s">
        <v>247</v>
      </c>
      <c r="C53" s="43" t="s">
        <v>239</v>
      </c>
      <c r="D53" s="25" t="s">
        <v>601</v>
      </c>
      <c r="E53" s="25" t="s">
        <v>606</v>
      </c>
      <c r="F53" s="25" t="s">
        <v>607</v>
      </c>
      <c r="G53" s="25">
        <v>5</v>
      </c>
      <c r="H53" s="25">
        <v>1</v>
      </c>
      <c r="I53" s="25" t="s">
        <v>148</v>
      </c>
      <c r="J53" s="25"/>
      <c r="K53" s="25" t="s">
        <v>30</v>
      </c>
      <c r="L53" s="45" t="s">
        <v>228</v>
      </c>
    </row>
    <row r="54" spans="1:12" ht="114.75" x14ac:dyDescent="0.2">
      <c r="A54" s="28">
        <v>51</v>
      </c>
      <c r="B54" s="42" t="s">
        <v>248</v>
      </c>
      <c r="C54" s="43" t="s">
        <v>528</v>
      </c>
      <c r="D54" s="25" t="s">
        <v>614</v>
      </c>
      <c r="E54" s="25" t="s">
        <v>609</v>
      </c>
      <c r="F54" s="25" t="s">
        <v>607</v>
      </c>
      <c r="G54" s="25">
        <v>8</v>
      </c>
      <c r="H54" s="25">
        <v>1</v>
      </c>
      <c r="I54" s="25" t="s">
        <v>147</v>
      </c>
      <c r="J54" s="25"/>
      <c r="K54" s="25" t="s">
        <v>608</v>
      </c>
      <c r="L54" s="45" t="s">
        <v>229</v>
      </c>
    </row>
    <row r="55" spans="1:12" ht="76.5" x14ac:dyDescent="0.2">
      <c r="A55" s="28">
        <v>52</v>
      </c>
      <c r="B55" s="42" t="s">
        <v>249</v>
      </c>
      <c r="C55" s="51" t="s">
        <v>529</v>
      </c>
      <c r="D55" s="25" t="s">
        <v>241</v>
      </c>
      <c r="E55" s="25" t="s">
        <v>610</v>
      </c>
      <c r="F55" s="25" t="s">
        <v>607</v>
      </c>
      <c r="G55" s="25">
        <v>5</v>
      </c>
      <c r="H55" s="25">
        <v>1</v>
      </c>
      <c r="I55" s="25" t="s">
        <v>63</v>
      </c>
      <c r="J55" s="25"/>
      <c r="K55" s="25" t="s">
        <v>30</v>
      </c>
      <c r="L55" s="45" t="s">
        <v>230</v>
      </c>
    </row>
    <row r="56" spans="1:12" ht="76.5" x14ac:dyDescent="0.2">
      <c r="A56" s="28">
        <v>53</v>
      </c>
      <c r="B56" s="42" t="s">
        <v>250</v>
      </c>
      <c r="C56" s="43" t="s">
        <v>530</v>
      </c>
      <c r="D56" s="25" t="s">
        <v>615</v>
      </c>
      <c r="E56" s="25" t="s">
        <v>611</v>
      </c>
      <c r="F56" s="25" t="s">
        <v>607</v>
      </c>
      <c r="G56" s="25">
        <v>5</v>
      </c>
      <c r="H56" s="25">
        <v>1</v>
      </c>
      <c r="I56" s="25" t="s">
        <v>224</v>
      </c>
      <c r="J56" s="25"/>
      <c r="K56" s="25" t="s">
        <v>10</v>
      </c>
      <c r="L56" s="45" t="s">
        <v>231</v>
      </c>
    </row>
    <row r="57" spans="1:12" ht="76.5" x14ac:dyDescent="0.2">
      <c r="A57" s="28">
        <v>54</v>
      </c>
      <c r="B57" s="42" t="s">
        <v>251</v>
      </c>
      <c r="C57" s="43" t="s">
        <v>242</v>
      </c>
      <c r="D57" s="25" t="s">
        <v>616</v>
      </c>
      <c r="E57" s="25" t="s">
        <v>612</v>
      </c>
      <c r="F57" s="25" t="s">
        <v>607</v>
      </c>
      <c r="G57" s="25">
        <v>5</v>
      </c>
      <c r="H57" s="25">
        <v>1</v>
      </c>
      <c r="I57" s="25" t="s">
        <v>224</v>
      </c>
      <c r="J57" s="25"/>
      <c r="K57" s="25" t="s">
        <v>10</v>
      </c>
      <c r="L57" s="45" t="s">
        <v>232</v>
      </c>
    </row>
    <row r="58" spans="1:12" ht="178.5" x14ac:dyDescent="0.2">
      <c r="A58" s="28">
        <v>55</v>
      </c>
      <c r="B58" s="42" t="s">
        <v>252</v>
      </c>
      <c r="C58" s="43" t="s">
        <v>233</v>
      </c>
      <c r="D58" s="25" t="s">
        <v>617</v>
      </c>
      <c r="E58" s="25" t="s">
        <v>613</v>
      </c>
      <c r="F58" s="25" t="s">
        <v>607</v>
      </c>
      <c r="G58" s="25">
        <v>7</v>
      </c>
      <c r="H58" s="25">
        <v>1</v>
      </c>
      <c r="I58" s="25" t="s">
        <v>619</v>
      </c>
      <c r="J58" s="25"/>
      <c r="K58" s="25" t="s">
        <v>618</v>
      </c>
      <c r="L58" s="45" t="s">
        <v>234</v>
      </c>
    </row>
    <row r="59" spans="1:12" ht="127.5" x14ac:dyDescent="0.2">
      <c r="A59" s="28">
        <v>56</v>
      </c>
      <c r="B59" s="42" t="s">
        <v>268</v>
      </c>
      <c r="C59" s="37" t="s">
        <v>253</v>
      </c>
      <c r="D59" s="25" t="s">
        <v>257</v>
      </c>
      <c r="E59" s="25" t="s">
        <v>266</v>
      </c>
      <c r="F59" s="25" t="s">
        <v>254</v>
      </c>
      <c r="G59" s="25">
        <v>3</v>
      </c>
      <c r="H59" s="25">
        <v>1</v>
      </c>
      <c r="I59" s="25" t="s">
        <v>597</v>
      </c>
      <c r="J59" s="25"/>
      <c r="K59" s="25" t="s">
        <v>10</v>
      </c>
      <c r="L59" s="45" t="s">
        <v>255</v>
      </c>
    </row>
    <row r="60" spans="1:12" ht="127.5" x14ac:dyDescent="0.2">
      <c r="A60" s="28">
        <v>57</v>
      </c>
      <c r="B60" s="42" t="s">
        <v>269</v>
      </c>
      <c r="C60" s="37" t="s">
        <v>256</v>
      </c>
      <c r="D60" s="25" t="s">
        <v>257</v>
      </c>
      <c r="E60" s="25" t="s">
        <v>266</v>
      </c>
      <c r="F60" s="25" t="s">
        <v>254</v>
      </c>
      <c r="G60" s="25">
        <v>3</v>
      </c>
      <c r="H60" s="25">
        <v>1</v>
      </c>
      <c r="I60" s="25" t="s">
        <v>597</v>
      </c>
      <c r="J60" s="25"/>
      <c r="K60" s="25" t="s">
        <v>10</v>
      </c>
      <c r="L60" s="45" t="s">
        <v>258</v>
      </c>
    </row>
    <row r="61" spans="1:12" ht="76.5" x14ac:dyDescent="0.2">
      <c r="A61" s="28">
        <v>58</v>
      </c>
      <c r="B61" s="42" t="s">
        <v>270</v>
      </c>
      <c r="C61" s="37" t="s">
        <v>259</v>
      </c>
      <c r="D61" s="25" t="s">
        <v>260</v>
      </c>
      <c r="E61" s="25" t="s">
        <v>267</v>
      </c>
      <c r="F61" s="25" t="s">
        <v>254</v>
      </c>
      <c r="G61" s="25">
        <v>3</v>
      </c>
      <c r="H61" s="25">
        <v>1</v>
      </c>
      <c r="I61" s="25" t="s">
        <v>598</v>
      </c>
      <c r="J61" s="25" t="s">
        <v>644</v>
      </c>
      <c r="K61" s="25" t="s">
        <v>10</v>
      </c>
      <c r="L61" s="45" t="s">
        <v>261</v>
      </c>
    </row>
    <row r="62" spans="1:12" ht="89.25" x14ac:dyDescent="0.2">
      <c r="A62" s="28">
        <v>59</v>
      </c>
      <c r="B62" s="42" t="s">
        <v>271</v>
      </c>
      <c r="C62" s="37" t="s">
        <v>262</v>
      </c>
      <c r="D62" s="25" t="s">
        <v>264</v>
      </c>
      <c r="E62" s="25" t="s">
        <v>263</v>
      </c>
      <c r="F62" s="25" t="s">
        <v>254</v>
      </c>
      <c r="G62" s="25">
        <v>4</v>
      </c>
      <c r="H62" s="25">
        <v>1</v>
      </c>
      <c r="I62" s="25" t="s">
        <v>598</v>
      </c>
      <c r="J62" s="25" t="s">
        <v>644</v>
      </c>
      <c r="K62" s="25" t="s">
        <v>10</v>
      </c>
      <c r="L62" s="45" t="s">
        <v>265</v>
      </c>
    </row>
    <row r="63" spans="1:12" ht="63.75" x14ac:dyDescent="0.2">
      <c r="A63" s="28">
        <v>60</v>
      </c>
      <c r="B63" s="42" t="s">
        <v>275</v>
      </c>
      <c r="C63" s="25" t="s">
        <v>272</v>
      </c>
      <c r="D63" s="25" t="s">
        <v>771</v>
      </c>
      <c r="E63" s="25" t="s">
        <v>274</v>
      </c>
      <c r="F63" s="25" t="s">
        <v>599</v>
      </c>
      <c r="G63" s="25">
        <v>4</v>
      </c>
      <c r="H63" s="25">
        <v>1</v>
      </c>
      <c r="I63" s="25" t="s">
        <v>597</v>
      </c>
      <c r="J63" s="25"/>
      <c r="K63" s="25" t="s">
        <v>10</v>
      </c>
      <c r="L63" s="45" t="s">
        <v>273</v>
      </c>
    </row>
    <row r="64" spans="1:12" ht="63.75" x14ac:dyDescent="0.2">
      <c r="A64" s="28">
        <v>61</v>
      </c>
      <c r="B64" s="42" t="s">
        <v>282</v>
      </c>
      <c r="C64" s="37" t="s">
        <v>276</v>
      </c>
      <c r="D64" s="44" t="s">
        <v>738</v>
      </c>
      <c r="E64" s="25" t="s">
        <v>277</v>
      </c>
      <c r="F64" s="25" t="s">
        <v>278</v>
      </c>
      <c r="G64" s="25">
        <v>5</v>
      </c>
      <c r="H64" s="25">
        <v>1</v>
      </c>
      <c r="I64" s="28" t="s">
        <v>63</v>
      </c>
      <c r="J64" s="28"/>
      <c r="K64" s="25" t="s">
        <v>10</v>
      </c>
      <c r="L64" s="45" t="s">
        <v>281</v>
      </c>
    </row>
    <row r="65" spans="1:13" ht="76.5" x14ac:dyDescent="0.2">
      <c r="A65" s="28">
        <v>62</v>
      </c>
      <c r="B65" s="42" t="s">
        <v>285</v>
      </c>
      <c r="C65" s="37" t="s">
        <v>283</v>
      </c>
      <c r="D65" s="44" t="s">
        <v>757</v>
      </c>
      <c r="E65" s="25" t="s">
        <v>287</v>
      </c>
      <c r="F65" s="25" t="s">
        <v>620</v>
      </c>
      <c r="G65" s="25">
        <v>7</v>
      </c>
      <c r="H65" s="25">
        <v>2</v>
      </c>
      <c r="I65" s="28" t="s">
        <v>224</v>
      </c>
      <c r="J65" s="28"/>
      <c r="K65" s="28" t="s">
        <v>30</v>
      </c>
      <c r="L65" s="45" t="s">
        <v>284</v>
      </c>
    </row>
    <row r="66" spans="1:13" ht="89.25" x14ac:dyDescent="0.2">
      <c r="A66" s="28">
        <v>63</v>
      </c>
      <c r="B66" s="42" t="s">
        <v>286</v>
      </c>
      <c r="C66" s="37" t="s">
        <v>280</v>
      </c>
      <c r="D66" s="25" t="s">
        <v>739</v>
      </c>
      <c r="E66" s="25" t="s">
        <v>279</v>
      </c>
      <c r="F66" s="25" t="s">
        <v>621</v>
      </c>
      <c r="G66" s="25">
        <v>7</v>
      </c>
      <c r="H66" s="25">
        <v>3</v>
      </c>
      <c r="I66" s="28" t="s">
        <v>63</v>
      </c>
      <c r="J66" s="28"/>
      <c r="K66" s="28" t="s">
        <v>10</v>
      </c>
      <c r="L66" s="37" t="s">
        <v>289</v>
      </c>
    </row>
    <row r="67" spans="1:13" ht="76.5" x14ac:dyDescent="0.2">
      <c r="A67" s="28">
        <v>64</v>
      </c>
      <c r="B67" s="42" t="s">
        <v>314</v>
      </c>
      <c r="C67" s="37" t="s">
        <v>311</v>
      </c>
      <c r="D67" s="25" t="s">
        <v>315</v>
      </c>
      <c r="E67" s="25" t="s">
        <v>312</v>
      </c>
      <c r="F67" s="25" t="s">
        <v>254</v>
      </c>
      <c r="G67" s="25">
        <v>3</v>
      </c>
      <c r="H67" s="25">
        <v>1</v>
      </c>
      <c r="I67" s="25" t="s">
        <v>597</v>
      </c>
      <c r="J67" s="25"/>
      <c r="K67" s="28" t="s">
        <v>10</v>
      </c>
      <c r="L67" s="45" t="s">
        <v>313</v>
      </c>
    </row>
    <row r="68" spans="1:13" ht="89.25" x14ac:dyDescent="0.2">
      <c r="A68" s="28">
        <v>65</v>
      </c>
      <c r="B68" s="42" t="s">
        <v>326</v>
      </c>
      <c r="C68" s="43" t="s">
        <v>316</v>
      </c>
      <c r="D68" s="25" t="s">
        <v>740</v>
      </c>
      <c r="E68" s="25" t="s">
        <v>317</v>
      </c>
      <c r="F68" s="25" t="s">
        <v>622</v>
      </c>
      <c r="G68" s="25">
        <v>3</v>
      </c>
      <c r="H68" s="25">
        <v>1</v>
      </c>
      <c r="I68" s="25" t="s">
        <v>148</v>
      </c>
      <c r="J68" s="25"/>
      <c r="K68" s="25" t="s">
        <v>10</v>
      </c>
      <c r="L68" s="44" t="s">
        <v>324</v>
      </c>
    </row>
    <row r="69" spans="1:13" ht="63.75" x14ac:dyDescent="0.2">
      <c r="A69" s="28">
        <v>66</v>
      </c>
      <c r="B69" s="42" t="s">
        <v>327</v>
      </c>
      <c r="C69" s="43" t="s">
        <v>318</v>
      </c>
      <c r="D69" s="25" t="s">
        <v>325</v>
      </c>
      <c r="E69" s="25" t="s">
        <v>319</v>
      </c>
      <c r="F69" s="25" t="s">
        <v>622</v>
      </c>
      <c r="G69" s="25">
        <v>2</v>
      </c>
      <c r="H69" s="25">
        <v>1</v>
      </c>
      <c r="I69" s="25" t="s">
        <v>598</v>
      </c>
      <c r="J69" s="25" t="s">
        <v>643</v>
      </c>
      <c r="K69" s="25" t="s">
        <v>10</v>
      </c>
      <c r="L69" s="44" t="s">
        <v>320</v>
      </c>
    </row>
    <row r="70" spans="1:13" ht="63.75" x14ac:dyDescent="0.2">
      <c r="A70" s="28">
        <v>67</v>
      </c>
      <c r="B70" s="42" t="s">
        <v>328</v>
      </c>
      <c r="C70" s="43" t="s">
        <v>321</v>
      </c>
      <c r="D70" s="25" t="s">
        <v>332</v>
      </c>
      <c r="E70" s="25" t="s">
        <v>322</v>
      </c>
      <c r="F70" s="25" t="s">
        <v>622</v>
      </c>
      <c r="G70" s="25">
        <v>2</v>
      </c>
      <c r="H70" s="25">
        <v>1</v>
      </c>
      <c r="I70" s="25" t="s">
        <v>619</v>
      </c>
      <c r="J70" s="25"/>
      <c r="K70" s="25" t="s">
        <v>10</v>
      </c>
      <c r="L70" s="25" t="s">
        <v>323</v>
      </c>
    </row>
    <row r="71" spans="1:13" ht="63.75" x14ac:dyDescent="0.2">
      <c r="A71" s="28">
        <v>68</v>
      </c>
      <c r="B71" s="42" t="s">
        <v>334</v>
      </c>
      <c r="C71" s="37" t="s">
        <v>335</v>
      </c>
      <c r="D71" s="25" t="s">
        <v>741</v>
      </c>
      <c r="E71" s="25" t="s">
        <v>531</v>
      </c>
      <c r="F71" s="25" t="s">
        <v>329</v>
      </c>
      <c r="G71" s="25">
        <v>4</v>
      </c>
      <c r="H71" s="25">
        <v>1</v>
      </c>
      <c r="I71" s="25" t="s">
        <v>333</v>
      </c>
      <c r="J71" s="25"/>
      <c r="K71" s="25" t="s">
        <v>331</v>
      </c>
      <c r="L71" s="44" t="s">
        <v>330</v>
      </c>
    </row>
    <row r="72" spans="1:13" ht="165.75" x14ac:dyDescent="0.2">
      <c r="A72" s="28">
        <v>69</v>
      </c>
      <c r="B72" s="42" t="s">
        <v>341</v>
      </c>
      <c r="C72" s="43" t="s">
        <v>338</v>
      </c>
      <c r="D72" s="25" t="s">
        <v>401</v>
      </c>
      <c r="E72" s="25" t="s">
        <v>623</v>
      </c>
      <c r="F72" s="25" t="s">
        <v>814</v>
      </c>
      <c r="G72" s="25">
        <v>6</v>
      </c>
      <c r="H72" s="25">
        <v>1</v>
      </c>
      <c r="I72" s="25" t="s">
        <v>63</v>
      </c>
      <c r="J72" s="25"/>
      <c r="K72" s="25" t="s">
        <v>624</v>
      </c>
      <c r="L72" s="50" t="s">
        <v>340</v>
      </c>
    </row>
    <row r="73" spans="1:13" ht="127.5" x14ac:dyDescent="0.2">
      <c r="A73" s="28">
        <v>70</v>
      </c>
      <c r="B73" s="42" t="s">
        <v>349</v>
      </c>
      <c r="C73" s="37" t="s">
        <v>532</v>
      </c>
      <c r="D73" s="25" t="s">
        <v>402</v>
      </c>
      <c r="E73" s="25" t="s">
        <v>625</v>
      </c>
      <c r="F73" s="25" t="s">
        <v>632</v>
      </c>
      <c r="G73" s="25">
        <v>13</v>
      </c>
      <c r="H73" s="25">
        <v>5</v>
      </c>
      <c r="I73" s="25" t="s">
        <v>63</v>
      </c>
      <c r="J73" s="25"/>
      <c r="K73" s="25" t="s">
        <v>626</v>
      </c>
      <c r="L73" s="43" t="s">
        <v>342</v>
      </c>
    </row>
    <row r="74" spans="1:13" ht="114.75" x14ac:dyDescent="0.2">
      <c r="A74" s="28">
        <v>71</v>
      </c>
      <c r="B74" s="42" t="s">
        <v>350</v>
      </c>
      <c r="C74" s="37" t="s">
        <v>533</v>
      </c>
      <c r="D74" s="25" t="s">
        <v>402</v>
      </c>
      <c r="E74" s="25" t="s">
        <v>628</v>
      </c>
      <c r="F74" s="25" t="s">
        <v>629</v>
      </c>
      <c r="G74" s="25">
        <v>11</v>
      </c>
      <c r="H74" s="25">
        <v>1</v>
      </c>
      <c r="I74" s="25" t="s">
        <v>63</v>
      </c>
      <c r="J74" s="25"/>
      <c r="K74" s="25" t="s">
        <v>627</v>
      </c>
      <c r="L74" s="43" t="s">
        <v>343</v>
      </c>
    </row>
    <row r="75" spans="1:13" ht="76.5" x14ac:dyDescent="0.2">
      <c r="A75" s="28">
        <v>72</v>
      </c>
      <c r="B75" s="42" t="s">
        <v>351</v>
      </c>
      <c r="C75" s="37" t="s">
        <v>534</v>
      </c>
      <c r="D75" s="25" t="s">
        <v>404</v>
      </c>
      <c r="E75" s="25" t="s">
        <v>630</v>
      </c>
      <c r="F75" s="25" t="s">
        <v>451</v>
      </c>
      <c r="G75" s="25">
        <v>9</v>
      </c>
      <c r="H75" s="25">
        <v>1</v>
      </c>
      <c r="I75" s="25" t="s">
        <v>147</v>
      </c>
      <c r="J75" s="25"/>
      <c r="K75" s="25" t="s">
        <v>631</v>
      </c>
      <c r="L75" s="50" t="s">
        <v>403</v>
      </c>
      <c r="M75" s="32"/>
    </row>
    <row r="76" spans="1:13" ht="178.5" x14ac:dyDescent="0.2">
      <c r="A76" s="28">
        <v>73</v>
      </c>
      <c r="B76" s="42" t="s">
        <v>352</v>
      </c>
      <c r="C76" s="37" t="s">
        <v>535</v>
      </c>
      <c r="D76" s="25" t="s">
        <v>405</v>
      </c>
      <c r="E76" s="25" t="s">
        <v>399</v>
      </c>
      <c r="F76" s="25" t="s">
        <v>633</v>
      </c>
      <c r="G76" s="25">
        <v>12</v>
      </c>
      <c r="H76" s="25">
        <v>3</v>
      </c>
      <c r="I76" s="25" t="s">
        <v>63</v>
      </c>
      <c r="J76" s="25"/>
      <c r="K76" s="25" t="s">
        <v>634</v>
      </c>
      <c r="L76" s="43" t="s">
        <v>344</v>
      </c>
    </row>
    <row r="77" spans="1:13" ht="76.5" x14ac:dyDescent="0.2">
      <c r="A77" s="28">
        <v>74</v>
      </c>
      <c r="B77" s="42" t="s">
        <v>353</v>
      </c>
      <c r="C77" s="37" t="s">
        <v>536</v>
      </c>
      <c r="D77" s="25" t="s">
        <v>407</v>
      </c>
      <c r="E77" s="25" t="s">
        <v>348</v>
      </c>
      <c r="F77" s="25" t="s">
        <v>451</v>
      </c>
      <c r="G77" s="25">
        <v>5</v>
      </c>
      <c r="H77" s="25">
        <v>1</v>
      </c>
      <c r="I77" s="25" t="s">
        <v>148</v>
      </c>
      <c r="J77" s="25"/>
      <c r="K77" s="25" t="s">
        <v>635</v>
      </c>
      <c r="L77" s="43" t="s">
        <v>345</v>
      </c>
    </row>
    <row r="78" spans="1:13" ht="127.5" x14ac:dyDescent="0.2">
      <c r="A78" s="28">
        <v>75</v>
      </c>
      <c r="B78" s="42" t="s">
        <v>354</v>
      </c>
      <c r="C78" s="52" t="s">
        <v>346</v>
      </c>
      <c r="D78" s="25" t="s">
        <v>406</v>
      </c>
      <c r="E78" s="25" t="s">
        <v>636</v>
      </c>
      <c r="F78" s="25" t="s">
        <v>451</v>
      </c>
      <c r="G78" s="25">
        <v>9</v>
      </c>
      <c r="H78" s="25">
        <v>1</v>
      </c>
      <c r="I78" s="25" t="s">
        <v>63</v>
      </c>
      <c r="J78" s="25"/>
      <c r="K78" s="25" t="s">
        <v>10</v>
      </c>
      <c r="L78" s="50" t="s">
        <v>347</v>
      </c>
    </row>
    <row r="79" spans="1:13" ht="140.25" x14ac:dyDescent="0.2">
      <c r="A79" s="28">
        <v>76</v>
      </c>
      <c r="B79" s="42" t="s">
        <v>355</v>
      </c>
      <c r="C79" s="37" t="s">
        <v>537</v>
      </c>
      <c r="D79" s="25" t="s">
        <v>409</v>
      </c>
      <c r="E79" s="25" t="s">
        <v>637</v>
      </c>
      <c r="F79" s="25" t="s">
        <v>452</v>
      </c>
      <c r="G79" s="25">
        <v>9</v>
      </c>
      <c r="H79" s="25">
        <v>1</v>
      </c>
      <c r="I79" s="25" t="s">
        <v>410</v>
      </c>
      <c r="J79" s="25"/>
      <c r="K79" s="25" t="s">
        <v>30</v>
      </c>
      <c r="L79" s="50" t="s">
        <v>408</v>
      </c>
    </row>
    <row r="80" spans="1:13" ht="114.75" x14ac:dyDescent="0.2">
      <c r="A80" s="28">
        <v>77</v>
      </c>
      <c r="B80" s="42" t="s">
        <v>356</v>
      </c>
      <c r="C80" s="37" t="s">
        <v>357</v>
      </c>
      <c r="D80" s="25" t="s">
        <v>364</v>
      </c>
      <c r="E80" s="25" t="s">
        <v>640</v>
      </c>
      <c r="F80" s="25" t="s">
        <v>639</v>
      </c>
      <c r="G80" s="25">
        <v>8</v>
      </c>
      <c r="H80" s="25">
        <v>1</v>
      </c>
      <c r="I80" s="25" t="s">
        <v>148</v>
      </c>
      <c r="J80" s="25"/>
      <c r="K80" s="25" t="s">
        <v>638</v>
      </c>
      <c r="L80" s="45" t="s">
        <v>358</v>
      </c>
    </row>
    <row r="81" spans="1:15" ht="140.25" x14ac:dyDescent="0.2">
      <c r="A81" s="28">
        <v>78</v>
      </c>
      <c r="B81" s="42" t="s">
        <v>366</v>
      </c>
      <c r="C81" s="25" t="s">
        <v>361</v>
      </c>
      <c r="D81" s="25" t="s">
        <v>742</v>
      </c>
      <c r="E81" s="25" t="s">
        <v>362</v>
      </c>
      <c r="F81" s="25" t="s">
        <v>639</v>
      </c>
      <c r="G81" s="25">
        <v>9</v>
      </c>
      <c r="H81" s="25">
        <v>1</v>
      </c>
      <c r="I81" s="25" t="s">
        <v>63</v>
      </c>
      <c r="J81" s="25"/>
      <c r="K81" s="25" t="s">
        <v>638</v>
      </c>
      <c r="L81" s="45" t="s">
        <v>363</v>
      </c>
    </row>
    <row r="82" spans="1:15" ht="140.25" x14ac:dyDescent="0.2">
      <c r="A82" s="28">
        <v>79</v>
      </c>
      <c r="B82" s="42" t="s">
        <v>367</v>
      </c>
      <c r="C82" s="25" t="s">
        <v>359</v>
      </c>
      <c r="D82" s="25" t="s">
        <v>365</v>
      </c>
      <c r="E82" s="25" t="s">
        <v>641</v>
      </c>
      <c r="F82" s="25" t="s">
        <v>639</v>
      </c>
      <c r="G82" s="25">
        <v>5</v>
      </c>
      <c r="H82" s="25">
        <v>1</v>
      </c>
      <c r="I82" s="25" t="s">
        <v>295</v>
      </c>
      <c r="J82" s="25"/>
      <c r="K82" s="25" t="s">
        <v>10</v>
      </c>
      <c r="L82" s="45" t="s">
        <v>360</v>
      </c>
    </row>
    <row r="83" spans="1:15" ht="51" x14ac:dyDescent="0.2">
      <c r="A83" s="28">
        <v>80</v>
      </c>
      <c r="B83" s="42" t="s">
        <v>368</v>
      </c>
      <c r="C83" s="53" t="s">
        <v>369</v>
      </c>
      <c r="D83" s="25" t="s">
        <v>371</v>
      </c>
      <c r="E83" s="25" t="s">
        <v>370</v>
      </c>
      <c r="F83" s="25" t="s">
        <v>642</v>
      </c>
      <c r="G83" s="25">
        <v>3</v>
      </c>
      <c r="H83" s="25">
        <v>2</v>
      </c>
      <c r="I83" s="25" t="s">
        <v>598</v>
      </c>
      <c r="J83" s="25" t="s">
        <v>643</v>
      </c>
      <c r="K83" s="25" t="s">
        <v>372</v>
      </c>
      <c r="L83" s="45" t="s">
        <v>373</v>
      </c>
    </row>
    <row r="84" spans="1:15" ht="63.75" x14ac:dyDescent="0.2">
      <c r="A84" s="28">
        <v>81</v>
      </c>
      <c r="B84" s="42" t="s">
        <v>376</v>
      </c>
      <c r="C84" s="53" t="s">
        <v>538</v>
      </c>
      <c r="D84" s="25" t="s">
        <v>411</v>
      </c>
      <c r="E84" s="25" t="s">
        <v>374</v>
      </c>
      <c r="F84" s="25" t="s">
        <v>374</v>
      </c>
      <c r="G84" s="25">
        <v>2</v>
      </c>
      <c r="H84" s="25">
        <v>2</v>
      </c>
      <c r="I84" s="25" t="s">
        <v>598</v>
      </c>
      <c r="J84" s="25" t="s">
        <v>644</v>
      </c>
      <c r="K84" s="25" t="s">
        <v>372</v>
      </c>
      <c r="L84" s="45" t="s">
        <v>375</v>
      </c>
    </row>
    <row r="85" spans="1:15" ht="51" x14ac:dyDescent="0.2">
      <c r="A85" s="28">
        <v>82</v>
      </c>
      <c r="B85" s="42" t="s">
        <v>377</v>
      </c>
      <c r="C85" s="25" t="s">
        <v>378</v>
      </c>
      <c r="D85" s="25" t="s">
        <v>381</v>
      </c>
      <c r="E85" s="25" t="s">
        <v>379</v>
      </c>
      <c r="F85" s="25" t="s">
        <v>380</v>
      </c>
      <c r="G85" s="25">
        <v>1</v>
      </c>
      <c r="H85" s="25">
        <v>1</v>
      </c>
      <c r="I85" s="25" t="s">
        <v>619</v>
      </c>
      <c r="J85" s="25"/>
      <c r="K85" s="25" t="s">
        <v>382</v>
      </c>
      <c r="L85" s="44" t="s">
        <v>383</v>
      </c>
    </row>
    <row r="86" spans="1:15" ht="63.75" x14ac:dyDescent="0.2">
      <c r="A86" s="28">
        <v>83</v>
      </c>
      <c r="B86" s="42" t="s">
        <v>389</v>
      </c>
      <c r="C86" s="25" t="s">
        <v>384</v>
      </c>
      <c r="D86" s="25" t="s">
        <v>385</v>
      </c>
      <c r="E86" s="25" t="s">
        <v>379</v>
      </c>
      <c r="F86" s="25" t="s">
        <v>380</v>
      </c>
      <c r="G86" s="25">
        <v>1</v>
      </c>
      <c r="H86" s="25">
        <v>1</v>
      </c>
      <c r="I86" s="25" t="s">
        <v>619</v>
      </c>
      <c r="J86" s="25"/>
      <c r="K86" s="25" t="s">
        <v>10</v>
      </c>
      <c r="L86" s="45" t="s">
        <v>386</v>
      </c>
    </row>
    <row r="87" spans="1:15" ht="76.5" x14ac:dyDescent="0.2">
      <c r="A87" s="28">
        <v>84</v>
      </c>
      <c r="B87" s="42" t="s">
        <v>390</v>
      </c>
      <c r="C87" s="25" t="s">
        <v>387</v>
      </c>
      <c r="D87" s="25" t="s">
        <v>381</v>
      </c>
      <c r="E87" s="25" t="s">
        <v>539</v>
      </c>
      <c r="F87" s="25" t="s">
        <v>652</v>
      </c>
      <c r="G87" s="25">
        <v>4</v>
      </c>
      <c r="H87" s="25">
        <v>2</v>
      </c>
      <c r="I87" s="25" t="s">
        <v>619</v>
      </c>
      <c r="J87" s="25"/>
      <c r="K87" s="25" t="s">
        <v>382</v>
      </c>
      <c r="L87" s="45" t="s">
        <v>388</v>
      </c>
    </row>
    <row r="88" spans="1:15" ht="51" x14ac:dyDescent="0.2">
      <c r="A88" s="28">
        <v>85</v>
      </c>
      <c r="B88" s="42" t="s">
        <v>391</v>
      </c>
      <c r="C88" s="37" t="s">
        <v>413</v>
      </c>
      <c r="D88" s="25" t="s">
        <v>743</v>
      </c>
      <c r="E88" s="25" t="s">
        <v>414</v>
      </c>
      <c r="F88" s="25" t="s">
        <v>414</v>
      </c>
      <c r="G88" s="25">
        <v>1</v>
      </c>
      <c r="H88" s="25">
        <v>1</v>
      </c>
      <c r="I88" s="25" t="s">
        <v>224</v>
      </c>
      <c r="J88" s="25"/>
      <c r="K88" s="25" t="s">
        <v>382</v>
      </c>
      <c r="L88" s="44" t="s">
        <v>415</v>
      </c>
    </row>
    <row r="89" spans="1:15" ht="76.5" x14ac:dyDescent="0.2">
      <c r="A89" s="28">
        <v>86</v>
      </c>
      <c r="B89" s="42" t="s">
        <v>400</v>
      </c>
      <c r="C89" s="37" t="s">
        <v>416</v>
      </c>
      <c r="D89" s="25" t="s">
        <v>422</v>
      </c>
      <c r="E89" s="25" t="s">
        <v>414</v>
      </c>
      <c r="F89" s="25" t="s">
        <v>414</v>
      </c>
      <c r="G89" s="25">
        <v>1</v>
      </c>
      <c r="H89" s="25">
        <v>1</v>
      </c>
      <c r="I89" s="25" t="s">
        <v>148</v>
      </c>
      <c r="J89" s="25"/>
      <c r="K89" s="25" t="s">
        <v>382</v>
      </c>
      <c r="L89" s="45" t="s">
        <v>417</v>
      </c>
    </row>
    <row r="90" spans="1:15" ht="127.5" x14ac:dyDescent="0.2">
      <c r="A90" s="28">
        <v>87</v>
      </c>
      <c r="B90" s="42" t="s">
        <v>421</v>
      </c>
      <c r="C90" s="25" t="s">
        <v>418</v>
      </c>
      <c r="D90" s="25" t="s">
        <v>420</v>
      </c>
      <c r="E90" s="25" t="s">
        <v>419</v>
      </c>
      <c r="F90" s="25" t="s">
        <v>653</v>
      </c>
      <c r="G90" s="25">
        <v>4</v>
      </c>
      <c r="H90" s="25">
        <v>1</v>
      </c>
      <c r="I90" s="25" t="s">
        <v>180</v>
      </c>
      <c r="J90" s="25"/>
      <c r="K90" s="25" t="s">
        <v>30</v>
      </c>
      <c r="L90" s="45" t="s">
        <v>453</v>
      </c>
      <c r="O90" s="32"/>
    </row>
    <row r="91" spans="1:15" ht="76.5" x14ac:dyDescent="0.2">
      <c r="A91" s="28">
        <v>88</v>
      </c>
      <c r="B91" s="42" t="s">
        <v>430</v>
      </c>
      <c r="C91" s="37" t="s">
        <v>426</v>
      </c>
      <c r="D91" s="25" t="s">
        <v>498</v>
      </c>
      <c r="E91" s="25" t="s">
        <v>423</v>
      </c>
      <c r="F91" s="25" t="s">
        <v>424</v>
      </c>
      <c r="G91" s="25">
        <v>5</v>
      </c>
      <c r="H91" s="25">
        <v>1</v>
      </c>
      <c r="I91" s="25" t="s">
        <v>63</v>
      </c>
      <c r="J91" s="25"/>
      <c r="K91" s="25" t="s">
        <v>30</v>
      </c>
      <c r="L91" s="45" t="s">
        <v>425</v>
      </c>
    </row>
    <row r="92" spans="1:15" ht="156" x14ac:dyDescent="0.2">
      <c r="A92" s="28">
        <v>89</v>
      </c>
      <c r="B92" s="42" t="s">
        <v>427</v>
      </c>
      <c r="C92" s="37" t="s">
        <v>392</v>
      </c>
      <c r="D92" s="57" t="s">
        <v>650</v>
      </c>
      <c r="E92" s="25" t="s">
        <v>428</v>
      </c>
      <c r="F92" s="25" t="s">
        <v>651</v>
      </c>
      <c r="G92" s="25">
        <v>5</v>
      </c>
      <c r="H92" s="25">
        <v>1</v>
      </c>
      <c r="I92" s="54" t="s">
        <v>668</v>
      </c>
      <c r="J92" s="25"/>
      <c r="K92" s="25" t="s">
        <v>648</v>
      </c>
      <c r="L92" s="45" t="s">
        <v>429</v>
      </c>
      <c r="O92" s="34"/>
    </row>
    <row r="93" spans="1:15" ht="102" x14ac:dyDescent="0.2">
      <c r="A93" s="28">
        <v>90</v>
      </c>
      <c r="B93" s="42" t="s">
        <v>442</v>
      </c>
      <c r="C93" s="37" t="s">
        <v>393</v>
      </c>
      <c r="D93" s="25" t="s">
        <v>744</v>
      </c>
      <c r="E93" s="25" t="s">
        <v>432</v>
      </c>
      <c r="F93" s="25" t="s">
        <v>654</v>
      </c>
      <c r="G93" s="25">
        <v>4</v>
      </c>
      <c r="H93" s="25">
        <v>3</v>
      </c>
      <c r="I93" s="25" t="s">
        <v>147</v>
      </c>
      <c r="J93" s="25"/>
      <c r="K93" s="25" t="s">
        <v>655</v>
      </c>
      <c r="L93" s="45" t="s">
        <v>431</v>
      </c>
    </row>
    <row r="94" spans="1:15" ht="102" x14ac:dyDescent="0.2">
      <c r="A94" s="28">
        <v>91</v>
      </c>
      <c r="B94" s="42" t="s">
        <v>443</v>
      </c>
      <c r="C94" s="25" t="s">
        <v>394</v>
      </c>
      <c r="D94" s="25" t="s">
        <v>745</v>
      </c>
      <c r="E94" s="25" t="s">
        <v>433</v>
      </c>
      <c r="F94" s="25" t="s">
        <v>657</v>
      </c>
      <c r="G94" s="25">
        <v>5</v>
      </c>
      <c r="H94" s="25">
        <v>4</v>
      </c>
      <c r="I94" s="25" t="s">
        <v>147</v>
      </c>
      <c r="J94" s="25"/>
      <c r="K94" s="25" t="s">
        <v>656</v>
      </c>
      <c r="L94" s="45" t="s">
        <v>434</v>
      </c>
    </row>
    <row r="95" spans="1:15" ht="367.5" x14ac:dyDescent="0.2">
      <c r="A95" s="28">
        <v>92</v>
      </c>
      <c r="B95" s="42" t="s">
        <v>444</v>
      </c>
      <c r="C95" s="25" t="s">
        <v>435</v>
      </c>
      <c r="D95" s="25" t="s">
        <v>746</v>
      </c>
      <c r="E95" s="25" t="s">
        <v>436</v>
      </c>
      <c r="F95" s="25" t="s">
        <v>651</v>
      </c>
      <c r="G95" s="25">
        <v>9</v>
      </c>
      <c r="H95" s="25">
        <v>1</v>
      </c>
      <c r="I95" s="25" t="s">
        <v>63</v>
      </c>
      <c r="J95" s="25"/>
      <c r="K95" s="54" t="s">
        <v>649</v>
      </c>
      <c r="L95" s="45" t="s">
        <v>437</v>
      </c>
    </row>
    <row r="96" spans="1:15" ht="153" x14ac:dyDescent="0.2">
      <c r="A96" s="28">
        <v>93</v>
      </c>
      <c r="B96" s="42" t="s">
        <v>445</v>
      </c>
      <c r="C96" s="25" t="s">
        <v>438</v>
      </c>
      <c r="D96" s="25" t="s">
        <v>772</v>
      </c>
      <c r="E96" s="25" t="s">
        <v>439</v>
      </c>
      <c r="F96" s="25" t="s">
        <v>651</v>
      </c>
      <c r="G96" s="25">
        <v>8</v>
      </c>
      <c r="H96" s="25">
        <v>1</v>
      </c>
      <c r="I96" s="25" t="s">
        <v>676</v>
      </c>
      <c r="J96" s="25"/>
      <c r="K96" s="46" t="s">
        <v>658</v>
      </c>
      <c r="L96" s="45" t="s">
        <v>395</v>
      </c>
    </row>
    <row r="97" spans="1:12" ht="102" x14ac:dyDescent="0.2">
      <c r="A97" s="28">
        <v>94</v>
      </c>
      <c r="B97" s="42" t="s">
        <v>446</v>
      </c>
      <c r="C97" s="25" t="s">
        <v>396</v>
      </c>
      <c r="D97" s="25" t="s">
        <v>747</v>
      </c>
      <c r="E97" s="25" t="s">
        <v>440</v>
      </c>
      <c r="F97" s="25" t="s">
        <v>659</v>
      </c>
      <c r="G97" s="25">
        <v>2</v>
      </c>
      <c r="H97" s="25">
        <v>2</v>
      </c>
      <c r="I97" s="25" t="s">
        <v>677</v>
      </c>
      <c r="J97" s="25"/>
      <c r="K97" s="25" t="s">
        <v>10</v>
      </c>
      <c r="L97" s="45" t="s">
        <v>454</v>
      </c>
    </row>
    <row r="98" spans="1:12" ht="89.25" x14ac:dyDescent="0.2">
      <c r="A98" s="28">
        <v>95</v>
      </c>
      <c r="B98" s="42" t="s">
        <v>447</v>
      </c>
      <c r="C98" s="25" t="s">
        <v>397</v>
      </c>
      <c r="D98" s="25" t="s">
        <v>441</v>
      </c>
      <c r="E98" s="25" t="s">
        <v>398</v>
      </c>
      <c r="F98" s="25" t="s">
        <v>661</v>
      </c>
      <c r="G98" s="25">
        <v>4</v>
      </c>
      <c r="H98" s="25">
        <v>4</v>
      </c>
      <c r="I98" s="25" t="s">
        <v>598</v>
      </c>
      <c r="J98" s="25" t="s">
        <v>643</v>
      </c>
      <c r="K98" s="25" t="s">
        <v>10</v>
      </c>
      <c r="L98" s="56" t="s">
        <v>660</v>
      </c>
    </row>
    <row r="99" spans="1:12" ht="63.75" x14ac:dyDescent="0.2">
      <c r="A99" s="28">
        <v>96</v>
      </c>
      <c r="B99" s="42" t="s">
        <v>484</v>
      </c>
      <c r="C99" s="37" t="s">
        <v>467</v>
      </c>
      <c r="D99" s="44" t="s">
        <v>748</v>
      </c>
      <c r="E99" s="25" t="s">
        <v>464</v>
      </c>
      <c r="F99" s="25" t="s">
        <v>465</v>
      </c>
      <c r="G99" s="25">
        <v>2</v>
      </c>
      <c r="H99" s="25">
        <v>1</v>
      </c>
      <c r="I99" s="25" t="s">
        <v>148</v>
      </c>
      <c r="J99" s="25"/>
      <c r="K99" s="25" t="s">
        <v>30</v>
      </c>
      <c r="L99" s="45" t="s">
        <v>466</v>
      </c>
    </row>
    <row r="100" spans="1:12" ht="63.75" x14ac:dyDescent="0.2">
      <c r="A100" s="28">
        <v>97</v>
      </c>
      <c r="B100" s="42" t="s">
        <v>485</v>
      </c>
      <c r="C100" s="43" t="s">
        <v>468</v>
      </c>
      <c r="D100" s="25" t="s">
        <v>483</v>
      </c>
      <c r="E100" s="25" t="s">
        <v>469</v>
      </c>
      <c r="F100" s="25" t="s">
        <v>486</v>
      </c>
      <c r="G100" s="25">
        <v>3</v>
      </c>
      <c r="H100" s="25">
        <v>2</v>
      </c>
      <c r="I100" s="25" t="s">
        <v>63</v>
      </c>
      <c r="J100" s="25"/>
      <c r="K100" s="25" t="s">
        <v>514</v>
      </c>
      <c r="L100" s="37" t="s">
        <v>470</v>
      </c>
    </row>
    <row r="101" spans="1:12" ht="63.75" x14ac:dyDescent="0.2">
      <c r="A101" s="28">
        <v>98</v>
      </c>
      <c r="B101" s="42" t="s">
        <v>488</v>
      </c>
      <c r="C101" s="43" t="s">
        <v>471</v>
      </c>
      <c r="D101" s="25" t="s">
        <v>487</v>
      </c>
      <c r="E101" s="25" t="s">
        <v>472</v>
      </c>
      <c r="F101" s="25" t="s">
        <v>473</v>
      </c>
      <c r="G101" s="25">
        <v>2</v>
      </c>
      <c r="H101" s="25">
        <v>1</v>
      </c>
      <c r="I101" s="25" t="s">
        <v>63</v>
      </c>
      <c r="J101" s="25"/>
      <c r="K101" s="25" t="s">
        <v>514</v>
      </c>
      <c r="L101" s="45" t="s">
        <v>474</v>
      </c>
    </row>
    <row r="102" spans="1:12" ht="89.25" x14ac:dyDescent="0.2">
      <c r="A102" s="28">
        <v>99</v>
      </c>
      <c r="B102" s="42" t="s">
        <v>490</v>
      </c>
      <c r="C102" s="43" t="s">
        <v>476</v>
      </c>
      <c r="D102" s="25" t="s">
        <v>489</v>
      </c>
      <c r="E102" s="25" t="s">
        <v>477</v>
      </c>
      <c r="F102" s="25" t="s">
        <v>662</v>
      </c>
      <c r="G102" s="25">
        <v>5</v>
      </c>
      <c r="H102" s="25">
        <v>4</v>
      </c>
      <c r="I102" s="25" t="s">
        <v>148</v>
      </c>
      <c r="J102" s="25"/>
      <c r="K102" s="25" t="s">
        <v>475</v>
      </c>
      <c r="L102" s="45" t="s">
        <v>478</v>
      </c>
    </row>
    <row r="103" spans="1:12" ht="63.75" x14ac:dyDescent="0.2">
      <c r="A103" s="28">
        <v>100</v>
      </c>
      <c r="B103" s="42" t="s">
        <v>491</v>
      </c>
      <c r="C103" s="43" t="s">
        <v>480</v>
      </c>
      <c r="D103" s="25" t="s">
        <v>749</v>
      </c>
      <c r="E103" s="25" t="s">
        <v>481</v>
      </c>
      <c r="F103" s="25" t="s">
        <v>479</v>
      </c>
      <c r="G103" s="25">
        <v>1</v>
      </c>
      <c r="H103" s="25">
        <v>1</v>
      </c>
      <c r="I103" s="25" t="s">
        <v>63</v>
      </c>
      <c r="J103" s="25"/>
      <c r="K103" s="25" t="s">
        <v>10</v>
      </c>
      <c r="L103" s="37" t="s">
        <v>482</v>
      </c>
    </row>
    <row r="104" spans="1:12" ht="76.5" x14ac:dyDescent="0.2">
      <c r="A104" s="28">
        <v>101</v>
      </c>
      <c r="B104" s="42" t="s">
        <v>492</v>
      </c>
      <c r="C104" s="43" t="s">
        <v>463</v>
      </c>
      <c r="D104" s="25" t="s">
        <v>495</v>
      </c>
      <c r="E104" s="25" t="s">
        <v>664</v>
      </c>
      <c r="F104" s="25" t="s">
        <v>459</v>
      </c>
      <c r="G104" s="25">
        <v>4</v>
      </c>
      <c r="H104" s="25">
        <v>4</v>
      </c>
      <c r="I104" s="25" t="s">
        <v>598</v>
      </c>
      <c r="J104" s="25" t="s">
        <v>643</v>
      </c>
      <c r="K104" s="25" t="s">
        <v>663</v>
      </c>
      <c r="L104" s="45" t="s">
        <v>494</v>
      </c>
    </row>
    <row r="105" spans="1:12" ht="76.5" x14ac:dyDescent="0.2">
      <c r="A105" s="28">
        <v>102</v>
      </c>
      <c r="B105" s="42" t="s">
        <v>496</v>
      </c>
      <c r="C105" s="43" t="s">
        <v>457</v>
      </c>
      <c r="D105" s="25" t="s">
        <v>495</v>
      </c>
      <c r="E105" s="25" t="s">
        <v>458</v>
      </c>
      <c r="F105" s="25" t="s">
        <v>459</v>
      </c>
      <c r="G105" s="25">
        <v>4</v>
      </c>
      <c r="H105" s="25">
        <v>1</v>
      </c>
      <c r="I105" s="25" t="s">
        <v>598</v>
      </c>
      <c r="J105" s="25" t="s">
        <v>643</v>
      </c>
      <c r="K105" s="25" t="s">
        <v>663</v>
      </c>
      <c r="L105" s="45" t="s">
        <v>460</v>
      </c>
    </row>
    <row r="106" spans="1:12" ht="89.25" x14ac:dyDescent="0.2">
      <c r="A106" s="28">
        <v>103</v>
      </c>
      <c r="B106" s="42" t="s">
        <v>497</v>
      </c>
      <c r="C106" s="43" t="s">
        <v>461</v>
      </c>
      <c r="D106" s="25" t="s">
        <v>495</v>
      </c>
      <c r="E106" s="25" t="s">
        <v>665</v>
      </c>
      <c r="F106" s="25" t="s">
        <v>459</v>
      </c>
      <c r="G106" s="25">
        <v>5</v>
      </c>
      <c r="H106" s="25">
        <v>1</v>
      </c>
      <c r="I106" s="25" t="s">
        <v>598</v>
      </c>
      <c r="J106" s="25" t="s">
        <v>643</v>
      </c>
      <c r="K106" s="25" t="s">
        <v>663</v>
      </c>
      <c r="L106" s="45" t="s">
        <v>462</v>
      </c>
    </row>
    <row r="107" spans="1:12" s="31" customFormat="1" ht="216.75" x14ac:dyDescent="0.25">
      <c r="A107" s="28">
        <v>104</v>
      </c>
      <c r="B107" s="42" t="s">
        <v>499</v>
      </c>
      <c r="C107" s="43" t="s">
        <v>682</v>
      </c>
      <c r="D107" s="25" t="s">
        <v>773</v>
      </c>
      <c r="E107" s="25" t="s">
        <v>667</v>
      </c>
      <c r="F107" s="25" t="s">
        <v>455</v>
      </c>
      <c r="G107" s="25">
        <v>5</v>
      </c>
      <c r="H107" s="25">
        <v>1</v>
      </c>
      <c r="I107" s="25" t="s">
        <v>666</v>
      </c>
      <c r="J107" s="25"/>
      <c r="K107" s="25" t="s">
        <v>10</v>
      </c>
      <c r="L107" s="37" t="s">
        <v>456</v>
      </c>
    </row>
    <row r="108" spans="1:12" ht="102" x14ac:dyDescent="0.2">
      <c r="A108" s="28">
        <v>105</v>
      </c>
      <c r="B108" s="42" t="s">
        <v>502</v>
      </c>
      <c r="C108" s="37" t="s">
        <v>503</v>
      </c>
      <c r="D108" s="55" t="s">
        <v>540</v>
      </c>
      <c r="E108" s="25" t="s">
        <v>500</v>
      </c>
      <c r="F108" s="25" t="s">
        <v>669</v>
      </c>
      <c r="G108" s="25">
        <v>4</v>
      </c>
      <c r="H108" s="25">
        <v>1</v>
      </c>
      <c r="I108" s="25" t="s">
        <v>63</v>
      </c>
      <c r="J108" s="25"/>
      <c r="K108" s="25" t="s">
        <v>670</v>
      </c>
      <c r="L108" s="45" t="s">
        <v>501</v>
      </c>
    </row>
    <row r="109" spans="1:12" ht="114.75" x14ac:dyDescent="0.2">
      <c r="A109" s="28">
        <v>106</v>
      </c>
      <c r="B109" s="42" t="s">
        <v>506</v>
      </c>
      <c r="C109" s="37" t="s">
        <v>504</v>
      </c>
      <c r="D109" s="25" t="s">
        <v>774</v>
      </c>
      <c r="E109" s="25" t="s">
        <v>507</v>
      </c>
      <c r="F109" s="25" t="s">
        <v>671</v>
      </c>
      <c r="G109" s="25">
        <v>4</v>
      </c>
      <c r="H109" s="25">
        <v>1</v>
      </c>
      <c r="I109" s="25" t="s">
        <v>598</v>
      </c>
      <c r="J109" s="25" t="s">
        <v>644</v>
      </c>
      <c r="K109" s="25" t="s">
        <v>672</v>
      </c>
      <c r="L109" s="45" t="s">
        <v>505</v>
      </c>
    </row>
    <row r="110" spans="1:12" ht="89.25" x14ac:dyDescent="0.2">
      <c r="A110" s="28">
        <v>107</v>
      </c>
      <c r="B110" s="42" t="s">
        <v>509</v>
      </c>
      <c r="C110" s="49" t="s">
        <v>508</v>
      </c>
      <c r="D110" s="25" t="s">
        <v>775</v>
      </c>
      <c r="E110" s="25" t="s">
        <v>675</v>
      </c>
      <c r="F110" s="25" t="s">
        <v>674</v>
      </c>
      <c r="G110" s="25">
        <v>1</v>
      </c>
      <c r="H110" s="25">
        <v>1</v>
      </c>
      <c r="I110" s="25" t="s">
        <v>598</v>
      </c>
      <c r="J110" s="25" t="s">
        <v>643</v>
      </c>
      <c r="K110" s="25" t="s">
        <v>10</v>
      </c>
      <c r="L110" s="56" t="s">
        <v>673</v>
      </c>
    </row>
    <row r="111" spans="1:12" ht="63.75" x14ac:dyDescent="0.2">
      <c r="A111" s="28">
        <v>108</v>
      </c>
      <c r="B111" s="42" t="s">
        <v>513</v>
      </c>
      <c r="C111" s="25" t="s">
        <v>511</v>
      </c>
      <c r="D111" s="25" t="s">
        <v>385</v>
      </c>
      <c r="E111" s="25" t="s">
        <v>541</v>
      </c>
      <c r="F111" s="25" t="s">
        <v>512</v>
      </c>
      <c r="G111" s="25">
        <v>2</v>
      </c>
      <c r="H111" s="25">
        <v>2</v>
      </c>
      <c r="I111" s="25" t="s">
        <v>292</v>
      </c>
      <c r="J111" s="25"/>
      <c r="K111" s="25" t="s">
        <v>10</v>
      </c>
      <c r="L111" s="45" t="s">
        <v>510</v>
      </c>
    </row>
    <row r="112" spans="1:12" ht="63.75" x14ac:dyDescent="0.2">
      <c r="A112" s="28">
        <v>109</v>
      </c>
      <c r="B112" s="42" t="s">
        <v>542</v>
      </c>
      <c r="C112" s="37" t="s">
        <v>544</v>
      </c>
      <c r="D112" s="25" t="s">
        <v>547</v>
      </c>
      <c r="E112" s="25" t="s">
        <v>545</v>
      </c>
      <c r="F112" s="25" t="s">
        <v>546</v>
      </c>
      <c r="G112" s="25">
        <v>3</v>
      </c>
      <c r="H112" s="25">
        <v>1</v>
      </c>
      <c r="I112" s="25" t="s">
        <v>598</v>
      </c>
      <c r="J112" s="25" t="s">
        <v>643</v>
      </c>
      <c r="K112" s="25" t="s">
        <v>10</v>
      </c>
      <c r="L112" s="45" t="s">
        <v>551</v>
      </c>
    </row>
    <row r="113" spans="1:13" ht="38.25" x14ac:dyDescent="0.2">
      <c r="A113" s="70">
        <v>110</v>
      </c>
      <c r="B113" s="71" t="s">
        <v>543</v>
      </c>
      <c r="C113" s="72" t="s">
        <v>548</v>
      </c>
      <c r="D113" s="72" t="s">
        <v>549</v>
      </c>
      <c r="E113" s="72" t="s">
        <v>550</v>
      </c>
      <c r="F113" s="72" t="s">
        <v>546</v>
      </c>
      <c r="G113" s="72">
        <v>3</v>
      </c>
      <c r="H113" s="72">
        <v>1</v>
      </c>
      <c r="I113" s="72" t="s">
        <v>293</v>
      </c>
      <c r="J113" s="72" t="s">
        <v>643</v>
      </c>
      <c r="K113" s="73" t="s">
        <v>776</v>
      </c>
      <c r="L113" s="74" t="s">
        <v>552</v>
      </c>
    </row>
    <row r="114" spans="1:13" ht="76.5" x14ac:dyDescent="0.2">
      <c r="A114" s="28">
        <v>111</v>
      </c>
      <c r="B114" s="42" t="s">
        <v>558</v>
      </c>
      <c r="C114" s="37" t="s">
        <v>553</v>
      </c>
      <c r="D114" s="25" t="s">
        <v>557</v>
      </c>
      <c r="E114" s="25" t="s">
        <v>554</v>
      </c>
      <c r="F114" s="25" t="s">
        <v>555</v>
      </c>
      <c r="G114" s="25">
        <v>1</v>
      </c>
      <c r="H114" s="25">
        <v>1</v>
      </c>
      <c r="I114" s="25" t="s">
        <v>598</v>
      </c>
      <c r="J114" s="37" t="s">
        <v>644</v>
      </c>
      <c r="K114" s="25" t="s">
        <v>10</v>
      </c>
      <c r="L114" s="45" t="s">
        <v>556</v>
      </c>
    </row>
    <row r="115" spans="1:13" ht="76.5" x14ac:dyDescent="0.2">
      <c r="A115" s="28">
        <v>112</v>
      </c>
      <c r="B115" s="42" t="s">
        <v>714</v>
      </c>
      <c r="C115" s="37" t="s">
        <v>716</v>
      </c>
      <c r="D115" s="25" t="s">
        <v>718</v>
      </c>
      <c r="E115" s="25" t="s">
        <v>720</v>
      </c>
      <c r="F115" s="25" t="s">
        <v>722</v>
      </c>
      <c r="G115" s="25">
        <v>2</v>
      </c>
      <c r="H115" s="25">
        <v>1</v>
      </c>
      <c r="I115" s="25" t="s">
        <v>410</v>
      </c>
      <c r="J115" s="37"/>
      <c r="K115" s="25" t="s">
        <v>724</v>
      </c>
      <c r="L115" s="45" t="s">
        <v>725</v>
      </c>
    </row>
    <row r="116" spans="1:13" ht="76.5" x14ac:dyDescent="0.2">
      <c r="A116" s="28">
        <v>113</v>
      </c>
      <c r="B116" s="42" t="s">
        <v>715</v>
      </c>
      <c r="C116" s="37" t="s">
        <v>717</v>
      </c>
      <c r="D116" s="25" t="s">
        <v>719</v>
      </c>
      <c r="E116" s="25" t="s">
        <v>721</v>
      </c>
      <c r="F116" s="25" t="s">
        <v>722</v>
      </c>
      <c r="G116" s="25">
        <v>3</v>
      </c>
      <c r="H116" s="25">
        <v>1</v>
      </c>
      <c r="I116" s="25" t="s">
        <v>723</v>
      </c>
      <c r="J116" s="37"/>
      <c r="K116" s="25" t="s">
        <v>724</v>
      </c>
      <c r="L116" s="56" t="s">
        <v>726</v>
      </c>
    </row>
    <row r="117" spans="1:13" ht="76.5" x14ac:dyDescent="0.2">
      <c r="A117" s="28">
        <v>114</v>
      </c>
      <c r="B117" s="46" t="s">
        <v>562</v>
      </c>
      <c r="C117" s="37" t="s">
        <v>559</v>
      </c>
      <c r="D117" s="25" t="s">
        <v>561</v>
      </c>
      <c r="E117" s="25" t="s">
        <v>560</v>
      </c>
      <c r="F117" s="25" t="s">
        <v>560</v>
      </c>
      <c r="G117" s="25">
        <v>2</v>
      </c>
      <c r="H117" s="25">
        <v>2</v>
      </c>
      <c r="I117" s="25" t="s">
        <v>598</v>
      </c>
      <c r="J117" s="25" t="s">
        <v>643</v>
      </c>
      <c r="K117" s="25" t="s">
        <v>680</v>
      </c>
      <c r="L117" s="45" t="s">
        <v>563</v>
      </c>
    </row>
    <row r="118" spans="1:13" ht="15.75" x14ac:dyDescent="0.2">
      <c r="A118" s="76"/>
      <c r="B118" s="77"/>
      <c r="C118" s="78" t="s">
        <v>777</v>
      </c>
      <c r="D118" s="78"/>
      <c r="E118" s="78"/>
      <c r="F118" s="78"/>
      <c r="G118" s="78"/>
      <c r="H118" s="78"/>
      <c r="I118" s="78"/>
      <c r="J118" s="78"/>
      <c r="K118" s="78"/>
      <c r="L118" s="78"/>
    </row>
    <row r="119" spans="1:13" ht="127.5" x14ac:dyDescent="0.2">
      <c r="A119" s="28">
        <v>115</v>
      </c>
      <c r="B119" s="46" t="s">
        <v>778</v>
      </c>
      <c r="C119" s="37" t="s">
        <v>779</v>
      </c>
      <c r="D119" s="25" t="s">
        <v>780</v>
      </c>
      <c r="E119" s="25" t="s">
        <v>795</v>
      </c>
      <c r="F119" s="25" t="s">
        <v>577</v>
      </c>
      <c r="G119" s="25">
        <v>4</v>
      </c>
      <c r="H119" s="25">
        <v>1</v>
      </c>
      <c r="I119" s="25" t="s">
        <v>784</v>
      </c>
      <c r="J119" s="25" t="s">
        <v>783</v>
      </c>
      <c r="K119" s="25" t="s">
        <v>796</v>
      </c>
      <c r="L119" s="56" t="s">
        <v>782</v>
      </c>
    </row>
    <row r="120" spans="1:13" ht="51" x14ac:dyDescent="0.2">
      <c r="A120" s="28">
        <v>116</v>
      </c>
      <c r="B120" s="46" t="s">
        <v>786</v>
      </c>
      <c r="C120" s="37" t="s">
        <v>787</v>
      </c>
      <c r="D120" s="25" t="s">
        <v>797</v>
      </c>
      <c r="E120" s="25" t="s">
        <v>788</v>
      </c>
      <c r="F120" s="25" t="s">
        <v>789</v>
      </c>
      <c r="G120" s="25">
        <v>2</v>
      </c>
      <c r="H120" s="25">
        <v>2</v>
      </c>
      <c r="I120" s="25" t="s">
        <v>598</v>
      </c>
      <c r="J120" s="25" t="s">
        <v>644</v>
      </c>
      <c r="K120" s="25" t="s">
        <v>10</v>
      </c>
      <c r="L120" s="56"/>
    </row>
    <row r="121" spans="1:13" s="80" customFormat="1" ht="38.25" x14ac:dyDescent="0.2">
      <c r="A121" s="28">
        <v>117</v>
      </c>
      <c r="B121" s="46" t="s">
        <v>790</v>
      </c>
      <c r="C121" s="37" t="s">
        <v>794</v>
      </c>
      <c r="D121" s="25" t="s">
        <v>793</v>
      </c>
      <c r="E121" s="25" t="s">
        <v>791</v>
      </c>
      <c r="F121" s="25" t="s">
        <v>792</v>
      </c>
      <c r="G121" s="25">
        <v>2</v>
      </c>
      <c r="H121" s="25">
        <v>1</v>
      </c>
      <c r="I121" s="25" t="s">
        <v>598</v>
      </c>
      <c r="J121" s="25" t="s">
        <v>644</v>
      </c>
      <c r="K121" s="25" t="s">
        <v>802</v>
      </c>
      <c r="L121" s="56"/>
    </row>
    <row r="122" spans="1:13" ht="76.5" x14ac:dyDescent="0.2">
      <c r="A122" s="28">
        <v>118</v>
      </c>
      <c r="B122" s="46" t="s">
        <v>798</v>
      </c>
      <c r="C122" s="43" t="s">
        <v>800</v>
      </c>
      <c r="D122" s="25" t="s">
        <v>803</v>
      </c>
      <c r="E122" s="25" t="s">
        <v>801</v>
      </c>
      <c r="F122" s="25" t="s">
        <v>555</v>
      </c>
      <c r="G122" s="25">
        <v>2</v>
      </c>
      <c r="H122" s="25">
        <v>1</v>
      </c>
      <c r="I122" s="25" t="s">
        <v>598</v>
      </c>
      <c r="J122" s="25" t="s">
        <v>644</v>
      </c>
      <c r="K122" s="25" t="s">
        <v>10</v>
      </c>
      <c r="L122" s="56"/>
    </row>
    <row r="123" spans="1:13" ht="76.5" x14ac:dyDescent="0.2">
      <c r="A123" s="28">
        <v>119</v>
      </c>
      <c r="B123" s="46" t="s">
        <v>799</v>
      </c>
      <c r="C123" s="37" t="s">
        <v>804</v>
      </c>
      <c r="D123" s="25" t="s">
        <v>803</v>
      </c>
      <c r="E123" s="25" t="s">
        <v>805</v>
      </c>
      <c r="F123" s="25" t="s">
        <v>555</v>
      </c>
      <c r="G123" s="25">
        <v>3</v>
      </c>
      <c r="H123" s="25">
        <v>1</v>
      </c>
      <c r="I123" s="25" t="s">
        <v>598</v>
      </c>
      <c r="J123" s="25" t="s">
        <v>644</v>
      </c>
      <c r="K123" s="25" t="s">
        <v>10</v>
      </c>
      <c r="L123" s="56"/>
    </row>
    <row r="124" spans="1:13" ht="153" x14ac:dyDescent="0.2">
      <c r="A124" s="28">
        <v>120</v>
      </c>
      <c r="B124" s="46" t="s">
        <v>806</v>
      </c>
      <c r="C124" s="43" t="s">
        <v>807</v>
      </c>
      <c r="D124" s="25" t="s">
        <v>808</v>
      </c>
      <c r="E124" s="25" t="s">
        <v>809</v>
      </c>
      <c r="F124" s="25" t="s">
        <v>810</v>
      </c>
      <c r="G124" s="25">
        <v>6</v>
      </c>
      <c r="H124" s="25">
        <v>4</v>
      </c>
      <c r="I124" s="25" t="s">
        <v>148</v>
      </c>
      <c r="J124" s="25"/>
      <c r="K124" s="25" t="s">
        <v>811</v>
      </c>
      <c r="L124" s="56" t="s">
        <v>812</v>
      </c>
    </row>
    <row r="125" spans="1:13" x14ac:dyDescent="0.2">
      <c r="A125" s="23"/>
      <c r="B125" s="42"/>
      <c r="C125" s="58"/>
      <c r="D125" s="23"/>
      <c r="E125" s="23"/>
      <c r="F125" s="23"/>
      <c r="G125" s="23"/>
      <c r="H125" s="23"/>
      <c r="I125" s="23"/>
      <c r="J125" s="23"/>
      <c r="K125" s="23"/>
      <c r="L125" s="79"/>
      <c r="M125" s="81"/>
    </row>
  </sheetData>
  <mergeCells count="1">
    <mergeCell ref="A1:L1"/>
  </mergeCells>
  <hyperlinks>
    <hyperlink ref="L4" r:id="rId1" xr:uid="{00000000-0004-0000-0000-000000000000}"/>
    <hyperlink ref="L6" r:id="rId2" xr:uid="{00000000-0004-0000-0000-000001000000}"/>
    <hyperlink ref="L7" r:id="rId3" xr:uid="{00000000-0004-0000-0000-000002000000}"/>
    <hyperlink ref="L8" r:id="rId4" xr:uid="{00000000-0004-0000-0000-000003000000}"/>
    <hyperlink ref="L9" r:id="rId5" xr:uid="{00000000-0004-0000-0000-000004000000}"/>
    <hyperlink ref="L10" r:id="rId6" xr:uid="{00000000-0004-0000-0000-000005000000}"/>
    <hyperlink ref="L5" r:id="rId7" xr:uid="{00000000-0004-0000-0000-000006000000}"/>
    <hyperlink ref="L14" r:id="rId8" tooltip="Persistent link using digital object identifier" xr:uid="{00000000-0004-0000-0000-000007000000}"/>
    <hyperlink ref="L15" r:id="rId9" tooltip="Persistent link using digital object identifier" xr:uid="{00000000-0004-0000-0000-000008000000}"/>
    <hyperlink ref="L17" r:id="rId10" xr:uid="{00000000-0004-0000-0000-000009000000}"/>
    <hyperlink ref="L18" r:id="rId11" xr:uid="{00000000-0004-0000-0000-00000A000000}"/>
    <hyperlink ref="L23" r:id="rId12" xr:uid="{00000000-0004-0000-0000-00000B000000}"/>
    <hyperlink ref="L27" r:id="rId13" display="https://doi.org/10.5296/jas.v8i1.15413" xr:uid="{00000000-0004-0000-0000-00000C000000}"/>
    <hyperlink ref="L28" r:id="rId14" xr:uid="{00000000-0004-0000-0000-00000D000000}"/>
    <hyperlink ref="L29" r:id="rId15" xr:uid="{00000000-0004-0000-0000-00000E000000}"/>
    <hyperlink ref="L20" r:id="rId16" display="https://link.springer.com/chapter/10.1007%2F978-3-030-30639-7_5" xr:uid="{00000000-0004-0000-0000-00000F000000}"/>
    <hyperlink ref="L21" r:id="rId17" xr:uid="{00000000-0004-0000-0000-000010000000}"/>
    <hyperlink ref="L32" r:id="rId18" tooltip="Persistent link using digital object identifier" xr:uid="{00000000-0004-0000-0000-000011000000}"/>
    <hyperlink ref="L33" r:id="rId19" tooltip="Persistent link using digital object identifier" xr:uid="{00000000-0004-0000-0000-000012000000}"/>
    <hyperlink ref="L34" r:id="rId20" xr:uid="{00000000-0004-0000-0000-000013000000}"/>
    <hyperlink ref="L35" r:id="rId21" display="https://www.google.com/url?q=https%3A%2F%2Fdoi.org%2F10.1155%2F2019%2F6873096&amp;sa=D&amp;sntz=1&amp;usg=AFQjCNHk3QSWpxv75eBz36ToLJ8fNBIp8A" xr:uid="{00000000-0004-0000-0000-000014000000}"/>
    <hyperlink ref="L16" r:id="rId22" xr:uid="{00000000-0004-0000-0000-000015000000}"/>
    <hyperlink ref="L37" r:id="rId23" xr:uid="{00000000-0004-0000-0000-000016000000}"/>
    <hyperlink ref="L38" r:id="rId24" xr:uid="{00000000-0004-0000-0000-000017000000}"/>
    <hyperlink ref="L39" r:id="rId25" xr:uid="{00000000-0004-0000-0000-000018000000}"/>
    <hyperlink ref="L40" r:id="rId26" xr:uid="{00000000-0004-0000-0000-000019000000}"/>
    <hyperlink ref="L41" r:id="rId27" xr:uid="{00000000-0004-0000-0000-00001A000000}"/>
    <hyperlink ref="L42" r:id="rId28" xr:uid="{00000000-0004-0000-0000-00001B000000}"/>
    <hyperlink ref="L22" r:id="rId29" xr:uid="{00000000-0004-0000-0000-00001C000000}"/>
    <hyperlink ref="L24" r:id="rId30" xr:uid="{00000000-0004-0000-0000-00001D000000}"/>
    <hyperlink ref="L25" r:id="rId31" xr:uid="{00000000-0004-0000-0000-00001E000000}"/>
    <hyperlink ref="L26" r:id="rId32" xr:uid="{00000000-0004-0000-0000-00001F000000}"/>
    <hyperlink ref="L30" r:id="rId33" xr:uid="{00000000-0004-0000-0000-000020000000}"/>
    <hyperlink ref="L31" r:id="rId34" xr:uid="{00000000-0004-0000-0000-000021000000}"/>
    <hyperlink ref="L43" r:id="rId35" xr:uid="{00000000-0004-0000-0000-000022000000}"/>
    <hyperlink ref="L47" r:id="rId36" display="http://growingscience.com/msl/Vol9/Vol9Special.html" xr:uid="{00000000-0004-0000-0000-000023000000}"/>
    <hyperlink ref="L36" r:id="rId37" xr:uid="{00000000-0004-0000-0000-000024000000}"/>
    <hyperlink ref="L48" r:id="rId38" xr:uid="{00000000-0004-0000-0000-000025000000}"/>
    <hyperlink ref="L50" r:id="rId39" xr:uid="{00000000-0004-0000-0000-000026000000}"/>
    <hyperlink ref="L51" r:id="rId40" xr:uid="{00000000-0004-0000-0000-000027000000}"/>
    <hyperlink ref="L52" r:id="rId41" xr:uid="{00000000-0004-0000-0000-000028000000}"/>
    <hyperlink ref="L53" r:id="rId42" xr:uid="{00000000-0004-0000-0000-000029000000}"/>
    <hyperlink ref="L54" r:id="rId43" xr:uid="{00000000-0004-0000-0000-00002A000000}"/>
    <hyperlink ref="L55" r:id="rId44" xr:uid="{00000000-0004-0000-0000-00002B000000}"/>
    <hyperlink ref="L56" r:id="rId45" xr:uid="{00000000-0004-0000-0000-00002C000000}"/>
    <hyperlink ref="L57" r:id="rId46" xr:uid="{00000000-0004-0000-0000-00002D000000}"/>
    <hyperlink ref="L58" r:id="rId47" xr:uid="{00000000-0004-0000-0000-00002E000000}"/>
    <hyperlink ref="L59" r:id="rId48" xr:uid="{00000000-0004-0000-0000-00002F000000}"/>
    <hyperlink ref="L60" r:id="rId49" xr:uid="{00000000-0004-0000-0000-000030000000}"/>
    <hyperlink ref="L61" r:id="rId50" xr:uid="{00000000-0004-0000-0000-000031000000}"/>
    <hyperlink ref="L62" r:id="rId51" xr:uid="{00000000-0004-0000-0000-000032000000}"/>
    <hyperlink ref="L63" r:id="rId52" xr:uid="{00000000-0004-0000-0000-000033000000}"/>
    <hyperlink ref="L64" r:id="rId53" display="http://zoobank.org/5ED5756E-F13D-4759-9F88-7DAF82100180" xr:uid="{00000000-0004-0000-0000-000034000000}"/>
    <hyperlink ref="L65" r:id="rId54" xr:uid="{00000000-0004-0000-0000-000035000000}"/>
    <hyperlink ref="L44" r:id="rId55" xr:uid="{00000000-0004-0000-0000-000036000000}"/>
    <hyperlink ref="L45" r:id="rId56" xr:uid="{00000000-0004-0000-0000-000037000000}"/>
    <hyperlink ref="L49" r:id="rId57" xr:uid="{00000000-0004-0000-0000-000038000000}"/>
    <hyperlink ref="L67" r:id="rId58" xr:uid="{00000000-0004-0000-0000-000039000000}"/>
    <hyperlink ref="L68" r:id="rId59" xr:uid="{00000000-0004-0000-0000-00003A000000}"/>
    <hyperlink ref="L71" r:id="rId60" xr:uid="{00000000-0004-0000-0000-00003B000000}"/>
    <hyperlink ref="L69" r:id="rId61" xr:uid="{00000000-0004-0000-0000-00003C000000}"/>
    <hyperlink ref="L72" r:id="rId62" xr:uid="{00000000-0004-0000-0000-00003D000000}"/>
    <hyperlink ref="C78" r:id="rId63" display="https://www.mdpi.com/2227-9717/7/6/375" xr:uid="{00000000-0004-0000-0000-00003E000000}"/>
    <hyperlink ref="L78" r:id="rId64" xr:uid="{00000000-0004-0000-0000-00003F000000}"/>
    <hyperlink ref="L80" r:id="rId65" xr:uid="{00000000-0004-0000-0000-000040000000}"/>
    <hyperlink ref="L82" r:id="rId66" xr:uid="{00000000-0004-0000-0000-000041000000}"/>
    <hyperlink ref="L81" r:id="rId67" xr:uid="{00000000-0004-0000-0000-000042000000}"/>
    <hyperlink ref="L83" r:id="rId68" xr:uid="{00000000-0004-0000-0000-000043000000}"/>
    <hyperlink ref="L84" r:id="rId69" xr:uid="{00000000-0004-0000-0000-000044000000}"/>
    <hyperlink ref="L85" r:id="rId70" xr:uid="{00000000-0004-0000-0000-000045000000}"/>
    <hyperlink ref="L86" r:id="rId71" xr:uid="{00000000-0004-0000-0000-000046000000}"/>
    <hyperlink ref="L87" r:id="rId72" xr:uid="{00000000-0004-0000-0000-000047000000}"/>
    <hyperlink ref="L75" r:id="rId73" xr:uid="{00000000-0004-0000-0000-000048000000}"/>
    <hyperlink ref="L79" r:id="rId74" xr:uid="{00000000-0004-0000-0000-000049000000}"/>
    <hyperlink ref="L88" r:id="rId75" xr:uid="{00000000-0004-0000-0000-00004A000000}"/>
    <hyperlink ref="L89" r:id="rId76" xr:uid="{00000000-0004-0000-0000-00004B000000}"/>
    <hyperlink ref="L91" r:id="rId77" xr:uid="{00000000-0004-0000-0000-00004C000000}"/>
    <hyperlink ref="L11" r:id="rId78" xr:uid="{00000000-0004-0000-0000-00004D000000}"/>
    <hyperlink ref="L90" r:id="rId79" xr:uid="{00000000-0004-0000-0000-00004E000000}"/>
    <hyperlink ref="L109" r:id="rId80" xr:uid="{00000000-0004-0000-0000-00004F000000}"/>
    <hyperlink ref="L108" r:id="rId81" xr:uid="{00000000-0004-0000-0000-000050000000}"/>
    <hyperlink ref="L104" r:id="rId82" xr:uid="{00000000-0004-0000-0000-000051000000}"/>
    <hyperlink ref="L96" r:id="rId83" xr:uid="{00000000-0004-0000-0000-000052000000}"/>
    <hyperlink ref="L95" r:id="rId84" xr:uid="{00000000-0004-0000-0000-000053000000}"/>
    <hyperlink ref="L94" r:id="rId85" xr:uid="{00000000-0004-0000-0000-000054000000}"/>
    <hyperlink ref="L102" r:id="rId86" xr:uid="{00000000-0004-0000-0000-000055000000}"/>
    <hyperlink ref="L101" r:id="rId87" xr:uid="{00000000-0004-0000-0000-000056000000}"/>
    <hyperlink ref="L106" r:id="rId88" xr:uid="{00000000-0004-0000-0000-000057000000}"/>
    <hyperlink ref="L105" r:id="rId89" xr:uid="{00000000-0004-0000-0000-000058000000}"/>
    <hyperlink ref="L99" r:id="rId90" xr:uid="{00000000-0004-0000-0000-000059000000}"/>
    <hyperlink ref="L97" r:id="rId91" xr:uid="{00000000-0004-0000-0000-00005A000000}"/>
    <hyperlink ref="L93" r:id="rId92" xr:uid="{00000000-0004-0000-0000-00005B000000}"/>
    <hyperlink ref="L92" r:id="rId93" xr:uid="{00000000-0004-0000-0000-00005C000000}"/>
    <hyperlink ref="L111" r:id="rId94" xr:uid="{00000000-0004-0000-0000-00005D000000}"/>
    <hyperlink ref="L19" r:id="rId95" xr:uid="{00000000-0004-0000-0000-00005E000000}"/>
    <hyperlink ref="L112" r:id="rId96" xr:uid="{00000000-0004-0000-0000-00005F000000}"/>
    <hyperlink ref="L113" r:id="rId97" xr:uid="{00000000-0004-0000-0000-000060000000}"/>
    <hyperlink ref="L114" r:id="rId98" xr:uid="{00000000-0004-0000-0000-000061000000}"/>
    <hyperlink ref="L117" r:id="rId99" xr:uid="{00000000-0004-0000-0000-000062000000}"/>
    <hyperlink ref="L46" r:id="rId100" xr:uid="{00000000-0004-0000-0000-000063000000}"/>
    <hyperlink ref="L98" r:id="rId101" xr:uid="{00000000-0004-0000-0000-000064000000}"/>
    <hyperlink ref="L110" r:id="rId102" xr:uid="{00000000-0004-0000-0000-000065000000}"/>
    <hyperlink ref="L116" r:id="rId103" xr:uid="{00000000-0004-0000-0000-000066000000}"/>
    <hyperlink ref="L119" r:id="rId104" xr:uid="{00000000-0004-0000-0000-000067000000}"/>
    <hyperlink ref="L124" r:id="rId105" xr:uid="{00000000-0004-0000-0000-000068000000}"/>
  </hyperlinks>
  <printOptions horizontalCentered="1"/>
  <pageMargins left="0.45" right="0.2" top="0.75" bottom="0.5" header="0.3" footer="0.3"/>
  <pageSetup paperSize="9" scale="72" orientation="landscape" r:id="rId106"/>
  <headerFooter>
    <oddFooter>Trang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5"/>
  <sheetViews>
    <sheetView view="pageBreakPreview" zoomScale="98" zoomScaleSheetLayoutView="98" workbookViewId="0">
      <selection activeCell="K85" sqref="K85"/>
    </sheetView>
  </sheetViews>
  <sheetFormatPr defaultColWidth="9" defaultRowHeight="12.75" x14ac:dyDescent="0.25"/>
  <cols>
    <col min="1" max="1" width="4.85546875" style="35" customWidth="1"/>
    <col min="2" max="2" width="6" style="36" customWidth="1"/>
    <col min="3" max="3" width="38.42578125" style="31" customWidth="1"/>
    <col min="4" max="4" width="18" style="35" customWidth="1"/>
    <col min="5" max="5" width="26.140625" style="35" customWidth="1"/>
    <col min="6" max="6" width="25.28515625" style="35" customWidth="1"/>
    <col min="7" max="7" width="5.85546875" style="35" customWidth="1"/>
    <col min="8" max="8" width="7.42578125" style="35" customWidth="1"/>
    <col min="9" max="9" width="9.5703125" style="35" customWidth="1"/>
    <col min="10" max="10" width="11.42578125" style="35" customWidth="1"/>
    <col min="11" max="11" width="11" style="39" customWidth="1"/>
    <col min="12" max="12" width="10.7109375" style="39" customWidth="1"/>
    <col min="13" max="13" width="20.28515625" style="31" customWidth="1"/>
    <col min="14" max="14" width="13.7109375" style="31" customWidth="1"/>
    <col min="15" max="16384" width="9" style="31"/>
  </cols>
  <sheetData>
    <row r="1" spans="1:15" ht="106.5" customHeight="1" x14ac:dyDescent="0.25">
      <c r="A1" s="84" t="s">
        <v>751</v>
      </c>
      <c r="B1" s="85"/>
      <c r="C1" s="85"/>
      <c r="D1" s="85"/>
      <c r="E1" s="85"/>
      <c r="F1" s="85"/>
      <c r="G1" s="85"/>
      <c r="H1" s="85"/>
      <c r="I1" s="85"/>
      <c r="J1" s="85"/>
      <c r="K1" s="85"/>
      <c r="L1" s="85"/>
      <c r="M1" s="85"/>
    </row>
    <row r="2" spans="1:15" ht="63.75" x14ac:dyDescent="0.25">
      <c r="A2" s="69" t="s">
        <v>101</v>
      </c>
      <c r="B2" s="46" t="s">
        <v>709</v>
      </c>
      <c r="C2" s="46" t="s">
        <v>0</v>
      </c>
      <c r="D2" s="46" t="s">
        <v>54</v>
      </c>
      <c r="E2" s="46" t="s">
        <v>515</v>
      </c>
      <c r="F2" s="46" t="s">
        <v>681</v>
      </c>
      <c r="G2" s="46" t="s">
        <v>55</v>
      </c>
      <c r="H2" s="46" t="s">
        <v>1</v>
      </c>
      <c r="I2" s="46" t="s">
        <v>412</v>
      </c>
      <c r="J2" s="46" t="s">
        <v>2</v>
      </c>
      <c r="K2" s="60" t="s">
        <v>564</v>
      </c>
      <c r="L2" s="60" t="s">
        <v>679</v>
      </c>
      <c r="M2" s="46" t="s">
        <v>3</v>
      </c>
    </row>
    <row r="3" spans="1:15" s="61" customFormat="1" x14ac:dyDescent="0.25">
      <c r="A3" s="26" t="s">
        <v>516</v>
      </c>
      <c r="B3" s="27" t="s">
        <v>517</v>
      </c>
      <c r="C3" s="27" t="s">
        <v>518</v>
      </c>
      <c r="D3" s="27" t="s">
        <v>519</v>
      </c>
      <c r="E3" s="26" t="s">
        <v>520</v>
      </c>
      <c r="F3" s="27" t="s">
        <v>521</v>
      </c>
      <c r="G3" s="27" t="s">
        <v>522</v>
      </c>
      <c r="H3" s="26" t="s">
        <v>523</v>
      </c>
      <c r="I3" s="27" t="s">
        <v>524</v>
      </c>
      <c r="J3" s="26" t="s">
        <v>525</v>
      </c>
      <c r="K3" s="38">
        <v>-11</v>
      </c>
      <c r="L3" s="38">
        <v>-12</v>
      </c>
      <c r="M3" s="27" t="s">
        <v>566</v>
      </c>
    </row>
    <row r="4" spans="1:15" ht="38.25" x14ac:dyDescent="0.25">
      <c r="A4" s="28">
        <v>1</v>
      </c>
      <c r="B4" s="42" t="s">
        <v>76</v>
      </c>
      <c r="C4" s="37" t="s">
        <v>8</v>
      </c>
      <c r="D4" s="25" t="s">
        <v>41</v>
      </c>
      <c r="E4" s="25" t="s">
        <v>103</v>
      </c>
      <c r="F4" s="25" t="s">
        <v>569</v>
      </c>
      <c r="G4" s="25">
        <v>4</v>
      </c>
      <c r="H4" s="25">
        <v>1</v>
      </c>
      <c r="I4" s="25" t="s">
        <v>147</v>
      </c>
      <c r="J4" s="25" t="s">
        <v>30</v>
      </c>
      <c r="K4" s="38"/>
      <c r="L4" s="38"/>
      <c r="M4" s="45" t="s">
        <v>9</v>
      </c>
    </row>
    <row r="5" spans="1:15" ht="51" x14ac:dyDescent="0.25">
      <c r="A5" s="28">
        <v>2</v>
      </c>
      <c r="B5" s="42" t="s">
        <v>77</v>
      </c>
      <c r="C5" s="37" t="s">
        <v>110</v>
      </c>
      <c r="D5" s="25" t="s">
        <v>731</v>
      </c>
      <c r="E5" s="25" t="s">
        <v>104</v>
      </c>
      <c r="F5" s="25" t="s">
        <v>568</v>
      </c>
      <c r="G5" s="28">
        <v>5</v>
      </c>
      <c r="H5" s="28">
        <v>2</v>
      </c>
      <c r="I5" s="25" t="s">
        <v>63</v>
      </c>
      <c r="J5" s="25" t="s">
        <v>10</v>
      </c>
      <c r="K5" s="38"/>
      <c r="L5" s="38"/>
      <c r="M5" s="45" t="s">
        <v>42</v>
      </c>
    </row>
    <row r="6" spans="1:15" ht="51" x14ac:dyDescent="0.25">
      <c r="A6" s="28">
        <v>3</v>
      </c>
      <c r="B6" s="42" t="s">
        <v>78</v>
      </c>
      <c r="C6" s="37" t="s">
        <v>111</v>
      </c>
      <c r="D6" s="25" t="s">
        <v>728</v>
      </c>
      <c r="E6" s="25" t="s">
        <v>105</v>
      </c>
      <c r="F6" s="25" t="s">
        <v>570</v>
      </c>
      <c r="G6" s="28">
        <v>3</v>
      </c>
      <c r="H6" s="28">
        <v>1</v>
      </c>
      <c r="I6" s="25" t="s">
        <v>63</v>
      </c>
      <c r="J6" s="28" t="s">
        <v>30</v>
      </c>
      <c r="K6" s="38"/>
      <c r="L6" s="38"/>
      <c r="M6" s="45" t="s">
        <v>11</v>
      </c>
    </row>
    <row r="7" spans="1:15" ht="51" x14ac:dyDescent="0.25">
      <c r="A7" s="28">
        <v>4</v>
      </c>
      <c r="B7" s="42" t="s">
        <v>79</v>
      </c>
      <c r="C7" s="37" t="s">
        <v>108</v>
      </c>
      <c r="D7" s="25" t="s">
        <v>731</v>
      </c>
      <c r="E7" s="25" t="s">
        <v>106</v>
      </c>
      <c r="F7" s="25" t="s">
        <v>570</v>
      </c>
      <c r="G7" s="28">
        <v>2</v>
      </c>
      <c r="H7" s="28">
        <v>1</v>
      </c>
      <c r="I7" s="28" t="s">
        <v>63</v>
      </c>
      <c r="J7" s="28" t="s">
        <v>10</v>
      </c>
      <c r="K7" s="38"/>
      <c r="L7" s="38"/>
      <c r="M7" s="45" t="s">
        <v>43</v>
      </c>
    </row>
    <row r="8" spans="1:15" ht="51" x14ac:dyDescent="0.25">
      <c r="A8" s="28">
        <v>5</v>
      </c>
      <c r="B8" s="42" t="s">
        <v>80</v>
      </c>
      <c r="C8" s="37" t="s">
        <v>109</v>
      </c>
      <c r="D8" s="25" t="s">
        <v>45</v>
      </c>
      <c r="E8" s="25" t="s">
        <v>44</v>
      </c>
      <c r="F8" s="25" t="s">
        <v>570</v>
      </c>
      <c r="G8" s="28">
        <v>2</v>
      </c>
      <c r="H8" s="28">
        <v>1</v>
      </c>
      <c r="I8" s="28" t="s">
        <v>147</v>
      </c>
      <c r="J8" s="28" t="s">
        <v>30</v>
      </c>
      <c r="K8" s="38"/>
      <c r="L8" s="38"/>
      <c r="M8" s="45" t="s">
        <v>12</v>
      </c>
    </row>
    <row r="9" spans="1:15" ht="51" x14ac:dyDescent="0.25">
      <c r="A9" s="28">
        <v>6</v>
      </c>
      <c r="B9" s="42" t="s">
        <v>81</v>
      </c>
      <c r="C9" s="37" t="s">
        <v>46</v>
      </c>
      <c r="D9" s="25" t="s">
        <v>729</v>
      </c>
      <c r="E9" s="25" t="s">
        <v>47</v>
      </c>
      <c r="F9" s="25" t="s">
        <v>571</v>
      </c>
      <c r="G9" s="28">
        <v>5</v>
      </c>
      <c r="H9" s="28">
        <v>2</v>
      </c>
      <c r="I9" s="28" t="s">
        <v>147</v>
      </c>
      <c r="J9" s="28" t="s">
        <v>30</v>
      </c>
      <c r="K9" s="38"/>
      <c r="L9" s="38"/>
      <c r="M9" s="45" t="s">
        <v>13</v>
      </c>
    </row>
    <row r="10" spans="1:15" ht="63.75" x14ac:dyDescent="0.25">
      <c r="A10" s="28">
        <v>7</v>
      </c>
      <c r="B10" s="42" t="s">
        <v>82</v>
      </c>
      <c r="C10" s="37" t="s">
        <v>112</v>
      </c>
      <c r="D10" s="25" t="s">
        <v>730</v>
      </c>
      <c r="E10" s="25" t="s">
        <v>48</v>
      </c>
      <c r="F10" s="25" t="s">
        <v>572</v>
      </c>
      <c r="G10" s="28">
        <v>4</v>
      </c>
      <c r="H10" s="28">
        <v>3</v>
      </c>
      <c r="I10" s="25" t="s">
        <v>148</v>
      </c>
      <c r="J10" s="25" t="s">
        <v>493</v>
      </c>
      <c r="K10" s="38"/>
      <c r="L10" s="38"/>
      <c r="M10" s="45" t="s">
        <v>448</v>
      </c>
    </row>
    <row r="11" spans="1:15" ht="63.75" x14ac:dyDescent="0.25">
      <c r="A11" s="28">
        <v>8</v>
      </c>
      <c r="B11" s="42" t="s">
        <v>83</v>
      </c>
      <c r="C11" s="37" t="s">
        <v>113</v>
      </c>
      <c r="D11" s="25" t="s">
        <v>732</v>
      </c>
      <c r="E11" s="25" t="s">
        <v>49</v>
      </c>
      <c r="F11" s="28" t="s">
        <v>50</v>
      </c>
      <c r="G11" s="28">
        <v>8</v>
      </c>
      <c r="H11" s="28">
        <v>1</v>
      </c>
      <c r="I11" s="25" t="s">
        <v>63</v>
      </c>
      <c r="J11" s="28" t="s">
        <v>30</v>
      </c>
      <c r="K11" s="38"/>
      <c r="L11" s="38"/>
      <c r="M11" s="37" t="s">
        <v>14</v>
      </c>
    </row>
    <row r="12" spans="1:15" ht="76.5" x14ac:dyDescent="0.25">
      <c r="A12" s="28">
        <v>9</v>
      </c>
      <c r="B12" s="42" t="s">
        <v>84</v>
      </c>
      <c r="C12" s="37" t="s">
        <v>15</v>
      </c>
      <c r="D12" s="25" t="s">
        <v>53</v>
      </c>
      <c r="E12" s="25" t="s">
        <v>51</v>
      </c>
      <c r="F12" s="28" t="s">
        <v>52</v>
      </c>
      <c r="G12" s="28">
        <v>2</v>
      </c>
      <c r="H12" s="28">
        <v>1</v>
      </c>
      <c r="I12" s="25" t="s">
        <v>147</v>
      </c>
      <c r="J12" s="25" t="s">
        <v>10</v>
      </c>
      <c r="K12" s="38"/>
      <c r="L12" s="38"/>
      <c r="M12" s="25" t="s">
        <v>16</v>
      </c>
    </row>
    <row r="13" spans="1:15" ht="51" x14ac:dyDescent="0.25">
      <c r="A13" s="28">
        <v>10</v>
      </c>
      <c r="B13" s="42" t="s">
        <v>85</v>
      </c>
      <c r="C13" s="37" t="s">
        <v>56</v>
      </c>
      <c r="D13" s="25" t="s">
        <v>733</v>
      </c>
      <c r="E13" s="25" t="s">
        <v>57</v>
      </c>
      <c r="F13" s="28" t="s">
        <v>58</v>
      </c>
      <c r="G13" s="28">
        <v>3</v>
      </c>
      <c r="H13" s="28">
        <v>1</v>
      </c>
      <c r="I13" s="25" t="s">
        <v>147</v>
      </c>
      <c r="J13" s="25" t="s">
        <v>17</v>
      </c>
      <c r="K13" s="38"/>
      <c r="L13" s="38"/>
      <c r="M13" s="44" t="s">
        <v>18</v>
      </c>
    </row>
    <row r="14" spans="1:15" ht="51" x14ac:dyDescent="0.25">
      <c r="A14" s="28">
        <v>11</v>
      </c>
      <c r="B14" s="42" t="s">
        <v>86</v>
      </c>
      <c r="C14" s="37" t="s">
        <v>19</v>
      </c>
      <c r="D14" s="25" t="s">
        <v>149</v>
      </c>
      <c r="E14" s="25" t="s">
        <v>20</v>
      </c>
      <c r="F14" s="28" t="s">
        <v>58</v>
      </c>
      <c r="G14" s="25">
        <v>3</v>
      </c>
      <c r="H14" s="25">
        <v>1</v>
      </c>
      <c r="I14" s="25" t="s">
        <v>63</v>
      </c>
      <c r="J14" s="25" t="s">
        <v>17</v>
      </c>
      <c r="K14" s="38"/>
      <c r="L14" s="38"/>
      <c r="M14" s="44" t="s">
        <v>21</v>
      </c>
    </row>
    <row r="15" spans="1:15" ht="89.25" x14ac:dyDescent="0.25">
      <c r="A15" s="28">
        <v>12</v>
      </c>
      <c r="B15" s="42" t="s">
        <v>88</v>
      </c>
      <c r="C15" s="37" t="s">
        <v>59</v>
      </c>
      <c r="D15" s="25" t="s">
        <v>752</v>
      </c>
      <c r="E15" s="25" t="s">
        <v>60</v>
      </c>
      <c r="F15" s="25" t="s">
        <v>449</v>
      </c>
      <c r="G15" s="25">
        <v>4</v>
      </c>
      <c r="H15" s="25">
        <v>2</v>
      </c>
      <c r="I15" s="25" t="s">
        <v>63</v>
      </c>
      <c r="J15" s="25" t="s">
        <v>574</v>
      </c>
      <c r="K15" s="38"/>
      <c r="L15" s="38"/>
      <c r="M15" s="45" t="s">
        <v>61</v>
      </c>
    </row>
    <row r="16" spans="1:15" ht="76.5" x14ac:dyDescent="0.25">
      <c r="A16" s="28">
        <v>13</v>
      </c>
      <c r="B16" s="42" t="s">
        <v>89</v>
      </c>
      <c r="C16" s="37" t="s">
        <v>26</v>
      </c>
      <c r="D16" s="25" t="s">
        <v>734</v>
      </c>
      <c r="E16" s="25" t="s">
        <v>27</v>
      </c>
      <c r="F16" s="25" t="s">
        <v>25</v>
      </c>
      <c r="G16" s="25">
        <v>4</v>
      </c>
      <c r="H16" s="25">
        <v>1</v>
      </c>
      <c r="I16" s="25" t="s">
        <v>64</v>
      </c>
      <c r="J16" s="25" t="s">
        <v>575</v>
      </c>
      <c r="K16" s="38"/>
      <c r="L16" s="38"/>
      <c r="M16" s="45" t="s">
        <v>62</v>
      </c>
      <c r="O16" s="62"/>
    </row>
    <row r="17" spans="1:13" ht="63.75" x14ac:dyDescent="0.25">
      <c r="A17" s="28">
        <v>14</v>
      </c>
      <c r="B17" s="42" t="s">
        <v>90</v>
      </c>
      <c r="C17" s="37" t="s">
        <v>28</v>
      </c>
      <c r="D17" s="25" t="s">
        <v>65</v>
      </c>
      <c r="E17" s="25" t="s">
        <v>687</v>
      </c>
      <c r="F17" s="25" t="s">
        <v>577</v>
      </c>
      <c r="G17" s="25">
        <v>4</v>
      </c>
      <c r="H17" s="25">
        <v>1</v>
      </c>
      <c r="I17" s="25" t="s">
        <v>63</v>
      </c>
      <c r="J17" s="25" t="s">
        <v>576</v>
      </c>
      <c r="K17" s="38"/>
      <c r="L17" s="38"/>
      <c r="M17" s="44" t="s">
        <v>29</v>
      </c>
    </row>
    <row r="18" spans="1:13" ht="109.5" customHeight="1" x14ac:dyDescent="0.25">
      <c r="A18" s="28">
        <v>15</v>
      </c>
      <c r="B18" s="42" t="s">
        <v>93</v>
      </c>
      <c r="C18" s="37" t="s">
        <v>32</v>
      </c>
      <c r="D18" s="25" t="s">
        <v>182</v>
      </c>
      <c r="E18" s="25" t="s">
        <v>684</v>
      </c>
      <c r="F18" s="25" t="s">
        <v>33</v>
      </c>
      <c r="G18" s="25">
        <v>14</v>
      </c>
      <c r="H18" s="25">
        <v>1</v>
      </c>
      <c r="I18" s="25" t="s">
        <v>63</v>
      </c>
      <c r="J18" s="25" t="s">
        <v>10</v>
      </c>
      <c r="K18" s="38"/>
      <c r="L18" s="38"/>
      <c r="M18" s="45" t="s">
        <v>181</v>
      </c>
    </row>
    <row r="19" spans="1:13" ht="63.75" x14ac:dyDescent="0.25">
      <c r="A19" s="28">
        <v>16</v>
      </c>
      <c r="B19" s="42" t="s">
        <v>96</v>
      </c>
      <c r="C19" s="43" t="s">
        <v>37</v>
      </c>
      <c r="D19" s="25" t="s">
        <v>753</v>
      </c>
      <c r="E19" s="25" t="s">
        <v>645</v>
      </c>
      <c r="F19" s="25" t="s">
        <v>581</v>
      </c>
      <c r="G19" s="25">
        <v>10</v>
      </c>
      <c r="H19" s="25">
        <v>2</v>
      </c>
      <c r="I19" s="25" t="s">
        <v>147</v>
      </c>
      <c r="J19" s="48" t="s">
        <v>582</v>
      </c>
      <c r="K19" s="38"/>
      <c r="L19" s="38"/>
      <c r="M19" s="45" t="s">
        <v>38</v>
      </c>
    </row>
    <row r="20" spans="1:13" ht="76.5" x14ac:dyDescent="0.25">
      <c r="A20" s="28">
        <v>17</v>
      </c>
      <c r="B20" s="42" t="s">
        <v>97</v>
      </c>
      <c r="C20" s="43" t="s">
        <v>39</v>
      </c>
      <c r="D20" s="25" t="s">
        <v>727</v>
      </c>
      <c r="E20" s="25" t="s">
        <v>646</v>
      </c>
      <c r="F20" s="25" t="s">
        <v>581</v>
      </c>
      <c r="G20" s="25">
        <v>6</v>
      </c>
      <c r="H20" s="25">
        <v>1</v>
      </c>
      <c r="I20" s="25" t="s">
        <v>147</v>
      </c>
      <c r="J20" s="48" t="s">
        <v>582</v>
      </c>
      <c r="K20" s="38"/>
      <c r="L20" s="38"/>
      <c r="M20" s="45" t="s">
        <v>40</v>
      </c>
    </row>
    <row r="21" spans="1:13" ht="51" x14ac:dyDescent="0.25">
      <c r="A21" s="28">
        <v>18</v>
      </c>
      <c r="B21" s="42" t="s">
        <v>99</v>
      </c>
      <c r="C21" s="37" t="s">
        <v>68</v>
      </c>
      <c r="D21" s="25" t="s">
        <v>754</v>
      </c>
      <c r="E21" s="25" t="s">
        <v>70</v>
      </c>
      <c r="F21" s="25" t="s">
        <v>584</v>
      </c>
      <c r="G21" s="25">
        <v>3</v>
      </c>
      <c r="H21" s="25">
        <v>1</v>
      </c>
      <c r="I21" s="25" t="s">
        <v>184</v>
      </c>
      <c r="J21" s="25" t="s">
        <v>10</v>
      </c>
      <c r="K21" s="38"/>
      <c r="L21" s="38"/>
      <c r="M21" s="45" t="s">
        <v>69</v>
      </c>
    </row>
    <row r="22" spans="1:13" ht="76.5" x14ac:dyDescent="0.25">
      <c r="A22" s="28">
        <v>19</v>
      </c>
      <c r="B22" s="42" t="s">
        <v>100</v>
      </c>
      <c r="C22" s="37" t="s">
        <v>71</v>
      </c>
      <c r="D22" s="25" t="s">
        <v>73</v>
      </c>
      <c r="E22" s="25" t="s">
        <v>689</v>
      </c>
      <c r="F22" s="25" t="s">
        <v>72</v>
      </c>
      <c r="G22" s="25">
        <v>2</v>
      </c>
      <c r="H22" s="25">
        <v>1</v>
      </c>
      <c r="I22" s="25" t="s">
        <v>185</v>
      </c>
      <c r="J22" s="25" t="s">
        <v>10</v>
      </c>
      <c r="K22" s="38"/>
      <c r="L22" s="38"/>
      <c r="M22" s="45" t="s">
        <v>74</v>
      </c>
    </row>
    <row r="23" spans="1:13" ht="102" x14ac:dyDescent="0.25">
      <c r="A23" s="28">
        <v>20</v>
      </c>
      <c r="B23" s="42" t="s">
        <v>118</v>
      </c>
      <c r="C23" s="37" t="s">
        <v>114</v>
      </c>
      <c r="D23" s="25" t="s">
        <v>735</v>
      </c>
      <c r="E23" s="25" t="s">
        <v>115</v>
      </c>
      <c r="F23" s="25" t="s">
        <v>585</v>
      </c>
      <c r="G23" s="25">
        <v>3</v>
      </c>
      <c r="H23" s="25">
        <v>2</v>
      </c>
      <c r="I23" s="25" t="s">
        <v>186</v>
      </c>
      <c r="J23" s="25" t="s">
        <v>587</v>
      </c>
      <c r="K23" s="38"/>
      <c r="L23" s="38"/>
      <c r="M23" s="45" t="s">
        <v>116</v>
      </c>
    </row>
    <row r="24" spans="1:13" ht="102" x14ac:dyDescent="0.25">
      <c r="A24" s="28">
        <v>21</v>
      </c>
      <c r="B24" s="42" t="s">
        <v>119</v>
      </c>
      <c r="C24" s="37" t="s">
        <v>117</v>
      </c>
      <c r="D24" s="25" t="s">
        <v>755</v>
      </c>
      <c r="E24" s="25" t="s">
        <v>115</v>
      </c>
      <c r="F24" s="25" t="s">
        <v>585</v>
      </c>
      <c r="G24" s="25">
        <v>3</v>
      </c>
      <c r="H24" s="25">
        <v>2</v>
      </c>
      <c r="I24" s="25" t="s">
        <v>186</v>
      </c>
      <c r="J24" s="25" t="s">
        <v>588</v>
      </c>
      <c r="K24" s="38"/>
      <c r="L24" s="38"/>
      <c r="M24" s="45" t="s">
        <v>187</v>
      </c>
    </row>
    <row r="25" spans="1:13" ht="140.25" x14ac:dyDescent="0.25">
      <c r="A25" s="28">
        <v>22</v>
      </c>
      <c r="B25" s="42" t="s">
        <v>135</v>
      </c>
      <c r="C25" s="37" t="s">
        <v>120</v>
      </c>
      <c r="D25" s="25" t="s">
        <v>736</v>
      </c>
      <c r="E25" s="25" t="s">
        <v>121</v>
      </c>
      <c r="F25" s="25" t="s">
        <v>586</v>
      </c>
      <c r="G25" s="25">
        <v>5</v>
      </c>
      <c r="H25" s="25">
        <v>2</v>
      </c>
      <c r="I25" s="25" t="s">
        <v>147</v>
      </c>
      <c r="J25" s="25" t="s">
        <v>589</v>
      </c>
      <c r="K25" s="38"/>
      <c r="L25" s="38"/>
      <c r="M25" s="45" t="s">
        <v>122</v>
      </c>
    </row>
    <row r="26" spans="1:13" ht="269.25" customHeight="1" x14ac:dyDescent="0.25">
      <c r="A26" s="28">
        <v>23</v>
      </c>
      <c r="B26" s="42" t="s">
        <v>138</v>
      </c>
      <c r="C26" s="37" t="s">
        <v>123</v>
      </c>
      <c r="D26" s="25" t="s">
        <v>136</v>
      </c>
      <c r="E26" s="25" t="s">
        <v>124</v>
      </c>
      <c r="F26" s="25" t="s">
        <v>590</v>
      </c>
      <c r="G26" s="25">
        <v>4</v>
      </c>
      <c r="H26" s="25">
        <v>1</v>
      </c>
      <c r="I26" s="25" t="s">
        <v>63</v>
      </c>
      <c r="J26" s="25" t="s">
        <v>137</v>
      </c>
      <c r="K26" s="38"/>
      <c r="L26" s="38"/>
      <c r="M26" s="45" t="s">
        <v>125</v>
      </c>
    </row>
    <row r="27" spans="1:13" ht="153" x14ac:dyDescent="0.25">
      <c r="A27" s="28">
        <v>24</v>
      </c>
      <c r="B27" s="42" t="s">
        <v>139</v>
      </c>
      <c r="C27" s="37" t="s">
        <v>126</v>
      </c>
      <c r="D27" s="25" t="s">
        <v>182</v>
      </c>
      <c r="E27" s="25" t="s">
        <v>127</v>
      </c>
      <c r="F27" s="25" t="s">
        <v>591</v>
      </c>
      <c r="G27" s="25">
        <v>4</v>
      </c>
      <c r="H27" s="25">
        <v>2</v>
      </c>
      <c r="I27" s="25" t="s">
        <v>147</v>
      </c>
      <c r="J27" s="25" t="s">
        <v>130</v>
      </c>
      <c r="K27" s="38"/>
      <c r="L27" s="38"/>
      <c r="M27" s="45" t="s">
        <v>128</v>
      </c>
    </row>
    <row r="28" spans="1:13" ht="102" x14ac:dyDescent="0.25">
      <c r="A28" s="28">
        <v>25</v>
      </c>
      <c r="B28" s="42" t="s">
        <v>140</v>
      </c>
      <c r="C28" s="37" t="s">
        <v>134</v>
      </c>
      <c r="D28" s="25" t="s">
        <v>131</v>
      </c>
      <c r="E28" s="25" t="s">
        <v>133</v>
      </c>
      <c r="F28" s="25" t="s">
        <v>590</v>
      </c>
      <c r="G28" s="25">
        <v>5</v>
      </c>
      <c r="H28" s="25">
        <v>1</v>
      </c>
      <c r="I28" s="25" t="s">
        <v>148</v>
      </c>
      <c r="J28" s="25" t="s">
        <v>132</v>
      </c>
      <c r="K28" s="38"/>
      <c r="L28" s="38"/>
      <c r="M28" s="45" t="s">
        <v>129</v>
      </c>
    </row>
    <row r="29" spans="1:13" ht="76.5" x14ac:dyDescent="0.25">
      <c r="A29" s="28">
        <v>26</v>
      </c>
      <c r="B29" s="42" t="s">
        <v>146</v>
      </c>
      <c r="C29" s="37" t="s">
        <v>142</v>
      </c>
      <c r="D29" s="25" t="s">
        <v>756</v>
      </c>
      <c r="E29" s="25" t="s">
        <v>143</v>
      </c>
      <c r="F29" s="25" t="s">
        <v>144</v>
      </c>
      <c r="G29" s="25">
        <v>3</v>
      </c>
      <c r="H29" s="25">
        <v>1</v>
      </c>
      <c r="I29" s="25" t="s">
        <v>63</v>
      </c>
      <c r="J29" s="25" t="s">
        <v>30</v>
      </c>
      <c r="K29" s="38"/>
      <c r="L29" s="38"/>
      <c r="M29" s="45" t="s">
        <v>145</v>
      </c>
    </row>
    <row r="30" spans="1:13" ht="51" x14ac:dyDescent="0.25">
      <c r="A30" s="28">
        <v>27</v>
      </c>
      <c r="B30" s="42" t="s">
        <v>167</v>
      </c>
      <c r="C30" s="43" t="s">
        <v>151</v>
      </c>
      <c r="D30" s="25" t="s">
        <v>154</v>
      </c>
      <c r="E30" s="25" t="s">
        <v>152</v>
      </c>
      <c r="F30" s="25" t="s">
        <v>592</v>
      </c>
      <c r="G30" s="25">
        <v>3</v>
      </c>
      <c r="H30" s="25">
        <v>3</v>
      </c>
      <c r="I30" s="25" t="s">
        <v>214</v>
      </c>
      <c r="J30" s="25" t="s">
        <v>593</v>
      </c>
      <c r="K30" s="38"/>
      <c r="L30" s="38"/>
      <c r="M30" s="45" t="s">
        <v>155</v>
      </c>
    </row>
    <row r="31" spans="1:13" ht="63.75" x14ac:dyDescent="0.25">
      <c r="A31" s="28">
        <v>28</v>
      </c>
      <c r="B31" s="42" t="s">
        <v>168</v>
      </c>
      <c r="C31" s="43" t="s">
        <v>156</v>
      </c>
      <c r="D31" s="25" t="s">
        <v>158</v>
      </c>
      <c r="E31" s="25" t="s">
        <v>157</v>
      </c>
      <c r="F31" s="25" t="s">
        <v>153</v>
      </c>
      <c r="G31" s="25">
        <v>2</v>
      </c>
      <c r="H31" s="25">
        <v>1</v>
      </c>
      <c r="I31" s="25" t="s">
        <v>214</v>
      </c>
      <c r="J31" s="25" t="s">
        <v>594</v>
      </c>
      <c r="K31" s="38"/>
      <c r="L31" s="38"/>
      <c r="M31" s="45" t="s">
        <v>159</v>
      </c>
    </row>
    <row r="32" spans="1:13" ht="51" x14ac:dyDescent="0.25">
      <c r="A32" s="28">
        <v>29</v>
      </c>
      <c r="B32" s="42" t="s">
        <v>169</v>
      </c>
      <c r="C32" s="43" t="s">
        <v>160</v>
      </c>
      <c r="D32" s="25" t="s">
        <v>162</v>
      </c>
      <c r="E32" s="25" t="s">
        <v>161</v>
      </c>
      <c r="F32" s="25" t="s">
        <v>153</v>
      </c>
      <c r="G32" s="25">
        <v>2</v>
      </c>
      <c r="H32" s="25">
        <v>1</v>
      </c>
      <c r="I32" s="25" t="s">
        <v>214</v>
      </c>
      <c r="J32" s="25" t="s">
        <v>30</v>
      </c>
      <c r="K32" s="38"/>
      <c r="L32" s="38"/>
      <c r="M32" s="45" t="s">
        <v>163</v>
      </c>
    </row>
    <row r="33" spans="1:13" ht="51" x14ac:dyDescent="0.25">
      <c r="A33" s="28">
        <v>30</v>
      </c>
      <c r="B33" s="42" t="s">
        <v>170</v>
      </c>
      <c r="C33" s="37" t="s">
        <v>164</v>
      </c>
      <c r="D33" s="25" t="s">
        <v>165</v>
      </c>
      <c r="E33" s="25" t="s">
        <v>161</v>
      </c>
      <c r="F33" s="25" t="s">
        <v>153</v>
      </c>
      <c r="G33" s="25">
        <v>2</v>
      </c>
      <c r="H33" s="25">
        <v>1</v>
      </c>
      <c r="I33" s="25" t="s">
        <v>215</v>
      </c>
      <c r="J33" s="25" t="s">
        <v>30</v>
      </c>
      <c r="K33" s="38"/>
      <c r="L33" s="38"/>
      <c r="M33" s="45" t="s">
        <v>166</v>
      </c>
    </row>
    <row r="34" spans="1:13" ht="51" x14ac:dyDescent="0.25">
      <c r="A34" s="28">
        <v>31</v>
      </c>
      <c r="B34" s="42" t="s">
        <v>178</v>
      </c>
      <c r="C34" s="37" t="s">
        <v>172</v>
      </c>
      <c r="D34" s="25" t="s">
        <v>176</v>
      </c>
      <c r="E34" s="25" t="s">
        <v>188</v>
      </c>
      <c r="F34" s="25" t="s">
        <v>595</v>
      </c>
      <c r="G34" s="25">
        <v>4</v>
      </c>
      <c r="H34" s="25">
        <v>1</v>
      </c>
      <c r="I34" s="25" t="s">
        <v>147</v>
      </c>
      <c r="J34" s="25" t="s">
        <v>30</v>
      </c>
      <c r="K34" s="38"/>
      <c r="L34" s="38"/>
      <c r="M34" s="45" t="s">
        <v>173</v>
      </c>
    </row>
    <row r="35" spans="1:13" ht="51" x14ac:dyDescent="0.25">
      <c r="A35" s="28">
        <v>32</v>
      </c>
      <c r="B35" s="42" t="s">
        <v>179</v>
      </c>
      <c r="C35" s="43" t="s">
        <v>174</v>
      </c>
      <c r="D35" s="25" t="s">
        <v>177</v>
      </c>
      <c r="E35" s="25" t="s">
        <v>189</v>
      </c>
      <c r="F35" s="25" t="s">
        <v>595</v>
      </c>
      <c r="G35" s="25">
        <v>3</v>
      </c>
      <c r="H35" s="25">
        <v>1</v>
      </c>
      <c r="I35" s="25" t="s">
        <v>63</v>
      </c>
      <c r="J35" s="25" t="s">
        <v>30</v>
      </c>
      <c r="K35" s="38"/>
      <c r="L35" s="38"/>
      <c r="M35" s="45" t="s">
        <v>175</v>
      </c>
    </row>
    <row r="36" spans="1:13" ht="76.5" x14ac:dyDescent="0.25">
      <c r="A36" s="28">
        <v>33</v>
      </c>
      <c r="B36" s="42" t="s">
        <v>208</v>
      </c>
      <c r="C36" s="37" t="s">
        <v>190</v>
      </c>
      <c r="D36" s="25" t="s">
        <v>737</v>
      </c>
      <c r="E36" s="25" t="s">
        <v>191</v>
      </c>
      <c r="F36" s="25" t="s">
        <v>596</v>
      </c>
      <c r="G36" s="25">
        <v>9</v>
      </c>
      <c r="H36" s="25">
        <v>3</v>
      </c>
      <c r="I36" s="25" t="s">
        <v>63</v>
      </c>
      <c r="J36" s="25" t="s">
        <v>193</v>
      </c>
      <c r="K36" s="38"/>
      <c r="L36" s="38"/>
      <c r="M36" s="44" t="s">
        <v>192</v>
      </c>
    </row>
    <row r="37" spans="1:13" s="63" customFormat="1" ht="51" x14ac:dyDescent="0.25">
      <c r="A37" s="28">
        <v>34</v>
      </c>
      <c r="B37" s="42" t="s">
        <v>243</v>
      </c>
      <c r="C37" s="43" t="s">
        <v>526</v>
      </c>
      <c r="D37" s="25" t="s">
        <v>235</v>
      </c>
      <c r="E37" s="25" t="s">
        <v>602</v>
      </c>
      <c r="F37" s="25" t="s">
        <v>607</v>
      </c>
      <c r="G37" s="25">
        <v>7</v>
      </c>
      <c r="H37" s="25">
        <v>1</v>
      </c>
      <c r="I37" s="25" t="s">
        <v>147</v>
      </c>
      <c r="J37" s="25" t="s">
        <v>608</v>
      </c>
      <c r="K37" s="38"/>
      <c r="L37" s="38"/>
      <c r="M37" s="45" t="s">
        <v>223</v>
      </c>
    </row>
    <row r="38" spans="1:13" ht="51" x14ac:dyDescent="0.25">
      <c r="A38" s="28">
        <v>35</v>
      </c>
      <c r="B38" s="42" t="s">
        <v>244</v>
      </c>
      <c r="C38" s="43" t="s">
        <v>236</v>
      </c>
      <c r="D38" s="25" t="s">
        <v>237</v>
      </c>
      <c r="E38" s="25" t="s">
        <v>603</v>
      </c>
      <c r="F38" s="25" t="s">
        <v>607</v>
      </c>
      <c r="G38" s="25">
        <v>5</v>
      </c>
      <c r="H38" s="25">
        <v>1</v>
      </c>
      <c r="I38" s="25" t="s">
        <v>224</v>
      </c>
      <c r="J38" s="25" t="s">
        <v>30</v>
      </c>
      <c r="K38" s="38"/>
      <c r="L38" s="38"/>
      <c r="M38" s="45" t="s">
        <v>225</v>
      </c>
    </row>
    <row r="39" spans="1:13" ht="76.5" x14ac:dyDescent="0.25">
      <c r="A39" s="28">
        <v>36</v>
      </c>
      <c r="B39" s="42" t="s">
        <v>245</v>
      </c>
      <c r="C39" s="43" t="s">
        <v>527</v>
      </c>
      <c r="D39" s="25" t="s">
        <v>600</v>
      </c>
      <c r="E39" s="25" t="s">
        <v>604</v>
      </c>
      <c r="F39" s="25" t="s">
        <v>607</v>
      </c>
      <c r="G39" s="25">
        <v>10</v>
      </c>
      <c r="H39" s="25">
        <v>1</v>
      </c>
      <c r="I39" s="25" t="s">
        <v>148</v>
      </c>
      <c r="J39" s="25" t="s">
        <v>608</v>
      </c>
      <c r="K39" s="38"/>
      <c r="L39" s="38"/>
      <c r="M39" s="45" t="s">
        <v>226</v>
      </c>
    </row>
    <row r="40" spans="1:13" ht="76.5" x14ac:dyDescent="0.25">
      <c r="A40" s="28">
        <v>37</v>
      </c>
      <c r="B40" s="42" t="s">
        <v>246</v>
      </c>
      <c r="C40" s="43" t="s">
        <v>238</v>
      </c>
      <c r="D40" s="25" t="s">
        <v>240</v>
      </c>
      <c r="E40" s="25" t="s">
        <v>605</v>
      </c>
      <c r="F40" s="25" t="s">
        <v>607</v>
      </c>
      <c r="G40" s="25">
        <v>10</v>
      </c>
      <c r="H40" s="25">
        <v>1</v>
      </c>
      <c r="I40" s="25" t="s">
        <v>148</v>
      </c>
      <c r="J40" s="25" t="s">
        <v>608</v>
      </c>
      <c r="K40" s="38"/>
      <c r="L40" s="38"/>
      <c r="M40" s="45" t="s">
        <v>227</v>
      </c>
    </row>
    <row r="41" spans="1:13" ht="51" x14ac:dyDescent="0.25">
      <c r="A41" s="28">
        <v>38</v>
      </c>
      <c r="B41" s="42" t="s">
        <v>247</v>
      </c>
      <c r="C41" s="43" t="s">
        <v>239</v>
      </c>
      <c r="D41" s="25" t="s">
        <v>601</v>
      </c>
      <c r="E41" s="25" t="s">
        <v>606</v>
      </c>
      <c r="F41" s="25" t="s">
        <v>607</v>
      </c>
      <c r="G41" s="25">
        <v>5</v>
      </c>
      <c r="H41" s="25">
        <v>1</v>
      </c>
      <c r="I41" s="25" t="s">
        <v>148</v>
      </c>
      <c r="J41" s="25" t="s">
        <v>30</v>
      </c>
      <c r="K41" s="38"/>
      <c r="L41" s="38"/>
      <c r="M41" s="45" t="s">
        <v>228</v>
      </c>
    </row>
    <row r="42" spans="1:13" ht="63.75" x14ac:dyDescent="0.25">
      <c r="A42" s="28">
        <v>39</v>
      </c>
      <c r="B42" s="42" t="s">
        <v>248</v>
      </c>
      <c r="C42" s="43" t="s">
        <v>528</v>
      </c>
      <c r="D42" s="25" t="s">
        <v>614</v>
      </c>
      <c r="E42" s="25" t="s">
        <v>609</v>
      </c>
      <c r="F42" s="25" t="s">
        <v>607</v>
      </c>
      <c r="G42" s="25">
        <v>8</v>
      </c>
      <c r="H42" s="25">
        <v>1</v>
      </c>
      <c r="I42" s="25" t="s">
        <v>147</v>
      </c>
      <c r="J42" s="25" t="s">
        <v>608</v>
      </c>
      <c r="K42" s="38"/>
      <c r="L42" s="38"/>
      <c r="M42" s="45" t="s">
        <v>229</v>
      </c>
    </row>
    <row r="43" spans="1:13" ht="38.25" x14ac:dyDescent="0.25">
      <c r="A43" s="28">
        <v>40</v>
      </c>
      <c r="B43" s="42" t="s">
        <v>249</v>
      </c>
      <c r="C43" s="51" t="s">
        <v>529</v>
      </c>
      <c r="D43" s="25" t="s">
        <v>241</v>
      </c>
      <c r="E43" s="25" t="s">
        <v>610</v>
      </c>
      <c r="F43" s="25" t="s">
        <v>607</v>
      </c>
      <c r="G43" s="25">
        <v>5</v>
      </c>
      <c r="H43" s="25">
        <v>1</v>
      </c>
      <c r="I43" s="25" t="s">
        <v>63</v>
      </c>
      <c r="J43" s="25" t="s">
        <v>30</v>
      </c>
      <c r="K43" s="38"/>
      <c r="L43" s="38"/>
      <c r="M43" s="45" t="s">
        <v>230</v>
      </c>
    </row>
    <row r="44" spans="1:13" ht="51" x14ac:dyDescent="0.25">
      <c r="A44" s="28">
        <v>41</v>
      </c>
      <c r="B44" s="42" t="s">
        <v>250</v>
      </c>
      <c r="C44" s="43" t="s">
        <v>530</v>
      </c>
      <c r="D44" s="25" t="s">
        <v>615</v>
      </c>
      <c r="E44" s="25" t="s">
        <v>611</v>
      </c>
      <c r="F44" s="25" t="s">
        <v>607</v>
      </c>
      <c r="G44" s="25">
        <v>5</v>
      </c>
      <c r="H44" s="25">
        <v>1</v>
      </c>
      <c r="I44" s="25" t="s">
        <v>224</v>
      </c>
      <c r="J44" s="25" t="s">
        <v>10</v>
      </c>
      <c r="K44" s="38"/>
      <c r="L44" s="38"/>
      <c r="M44" s="45" t="s">
        <v>231</v>
      </c>
    </row>
    <row r="45" spans="1:13" ht="38.25" x14ac:dyDescent="0.25">
      <c r="A45" s="28">
        <v>42</v>
      </c>
      <c r="B45" s="42" t="s">
        <v>251</v>
      </c>
      <c r="C45" s="43" t="s">
        <v>242</v>
      </c>
      <c r="D45" s="25" t="s">
        <v>616</v>
      </c>
      <c r="E45" s="25" t="s">
        <v>612</v>
      </c>
      <c r="F45" s="25" t="s">
        <v>607</v>
      </c>
      <c r="G45" s="25">
        <v>5</v>
      </c>
      <c r="H45" s="25">
        <v>1</v>
      </c>
      <c r="I45" s="25" t="s">
        <v>224</v>
      </c>
      <c r="J45" s="25" t="s">
        <v>10</v>
      </c>
      <c r="K45" s="38"/>
      <c r="L45" s="38"/>
      <c r="M45" s="45" t="s">
        <v>232</v>
      </c>
    </row>
    <row r="46" spans="1:13" ht="178.5" x14ac:dyDescent="0.25">
      <c r="A46" s="28">
        <v>43</v>
      </c>
      <c r="B46" s="42" t="s">
        <v>252</v>
      </c>
      <c r="C46" s="43" t="s">
        <v>233</v>
      </c>
      <c r="D46" s="25" t="s">
        <v>617</v>
      </c>
      <c r="E46" s="25" t="s">
        <v>613</v>
      </c>
      <c r="F46" s="25" t="s">
        <v>607</v>
      </c>
      <c r="G46" s="25">
        <v>7</v>
      </c>
      <c r="H46" s="25">
        <v>1</v>
      </c>
      <c r="I46" s="25" t="s">
        <v>619</v>
      </c>
      <c r="J46" s="25" t="s">
        <v>618</v>
      </c>
      <c r="K46" s="38"/>
      <c r="L46" s="38"/>
      <c r="M46" s="45" t="s">
        <v>234</v>
      </c>
    </row>
    <row r="47" spans="1:13" ht="51" x14ac:dyDescent="0.25">
      <c r="A47" s="28">
        <v>44</v>
      </c>
      <c r="B47" s="42" t="s">
        <v>282</v>
      </c>
      <c r="C47" s="37" t="s">
        <v>276</v>
      </c>
      <c r="D47" s="44" t="s">
        <v>738</v>
      </c>
      <c r="E47" s="25" t="s">
        <v>277</v>
      </c>
      <c r="F47" s="25" t="s">
        <v>278</v>
      </c>
      <c r="G47" s="25">
        <v>5</v>
      </c>
      <c r="H47" s="25">
        <v>1</v>
      </c>
      <c r="I47" s="28" t="s">
        <v>63</v>
      </c>
      <c r="J47" s="25" t="s">
        <v>10</v>
      </c>
      <c r="K47" s="38"/>
      <c r="L47" s="38"/>
      <c r="M47" s="45" t="s">
        <v>281</v>
      </c>
    </row>
    <row r="48" spans="1:13" ht="63.75" x14ac:dyDescent="0.25">
      <c r="A48" s="28">
        <v>45</v>
      </c>
      <c r="B48" s="42" t="s">
        <v>285</v>
      </c>
      <c r="C48" s="37" t="s">
        <v>283</v>
      </c>
      <c r="D48" s="44" t="s">
        <v>757</v>
      </c>
      <c r="E48" s="25" t="s">
        <v>287</v>
      </c>
      <c r="F48" s="25" t="s">
        <v>620</v>
      </c>
      <c r="G48" s="25">
        <v>7</v>
      </c>
      <c r="H48" s="25">
        <v>2</v>
      </c>
      <c r="I48" s="28" t="s">
        <v>224</v>
      </c>
      <c r="J48" s="28" t="s">
        <v>30</v>
      </c>
      <c r="K48" s="38"/>
      <c r="L48" s="38"/>
      <c r="M48" s="45" t="s">
        <v>284</v>
      </c>
    </row>
    <row r="49" spans="1:14" ht="63.75" x14ac:dyDescent="0.25">
      <c r="A49" s="28">
        <v>46</v>
      </c>
      <c r="B49" s="42" t="s">
        <v>286</v>
      </c>
      <c r="C49" s="37" t="s">
        <v>280</v>
      </c>
      <c r="D49" s="25" t="s">
        <v>739</v>
      </c>
      <c r="E49" s="25" t="s">
        <v>279</v>
      </c>
      <c r="F49" s="25" t="s">
        <v>621</v>
      </c>
      <c r="G49" s="25">
        <v>7</v>
      </c>
      <c r="H49" s="25">
        <v>3</v>
      </c>
      <c r="I49" s="28" t="s">
        <v>63</v>
      </c>
      <c r="J49" s="28" t="s">
        <v>10</v>
      </c>
      <c r="K49" s="38"/>
      <c r="L49" s="38"/>
      <c r="M49" s="37" t="s">
        <v>289</v>
      </c>
    </row>
    <row r="50" spans="1:14" ht="76.5" x14ac:dyDescent="0.25">
      <c r="A50" s="28">
        <v>47</v>
      </c>
      <c r="B50" s="42" t="s">
        <v>326</v>
      </c>
      <c r="C50" s="43" t="s">
        <v>316</v>
      </c>
      <c r="D50" s="25" t="s">
        <v>740</v>
      </c>
      <c r="E50" s="25" t="s">
        <v>317</v>
      </c>
      <c r="F50" s="25" t="s">
        <v>622</v>
      </c>
      <c r="G50" s="25">
        <v>3</v>
      </c>
      <c r="H50" s="25">
        <v>1</v>
      </c>
      <c r="I50" s="25" t="s">
        <v>148</v>
      </c>
      <c r="J50" s="25" t="s">
        <v>10</v>
      </c>
      <c r="K50" s="38"/>
      <c r="L50" s="38"/>
      <c r="M50" s="44" t="s">
        <v>324</v>
      </c>
    </row>
    <row r="51" spans="1:14" ht="63.75" x14ac:dyDescent="0.25">
      <c r="A51" s="28">
        <v>48</v>
      </c>
      <c r="B51" s="42" t="s">
        <v>328</v>
      </c>
      <c r="C51" s="43" t="s">
        <v>321</v>
      </c>
      <c r="D51" s="25" t="s">
        <v>332</v>
      </c>
      <c r="E51" s="25" t="s">
        <v>322</v>
      </c>
      <c r="F51" s="25" t="s">
        <v>622</v>
      </c>
      <c r="G51" s="25">
        <v>2</v>
      </c>
      <c r="H51" s="25">
        <v>1</v>
      </c>
      <c r="I51" s="25" t="s">
        <v>619</v>
      </c>
      <c r="J51" s="25" t="s">
        <v>10</v>
      </c>
      <c r="K51" s="38"/>
      <c r="L51" s="38"/>
      <c r="M51" s="25" t="s">
        <v>323</v>
      </c>
    </row>
    <row r="52" spans="1:14" ht="51" x14ac:dyDescent="0.25">
      <c r="A52" s="28">
        <v>49</v>
      </c>
      <c r="B52" s="42" t="s">
        <v>334</v>
      </c>
      <c r="C52" s="37" t="s">
        <v>335</v>
      </c>
      <c r="D52" s="25" t="s">
        <v>741</v>
      </c>
      <c r="E52" s="25" t="s">
        <v>531</v>
      </c>
      <c r="F52" s="25" t="s">
        <v>329</v>
      </c>
      <c r="G52" s="25">
        <v>4</v>
      </c>
      <c r="H52" s="25">
        <v>1</v>
      </c>
      <c r="I52" s="25" t="s">
        <v>333</v>
      </c>
      <c r="J52" s="25" t="s">
        <v>331</v>
      </c>
      <c r="K52" s="38"/>
      <c r="L52" s="38"/>
      <c r="M52" s="44" t="s">
        <v>330</v>
      </c>
    </row>
    <row r="53" spans="1:14" ht="176.25" customHeight="1" x14ac:dyDescent="0.25">
      <c r="A53" s="28">
        <v>50</v>
      </c>
      <c r="B53" s="42" t="s">
        <v>341</v>
      </c>
      <c r="C53" s="43" t="s">
        <v>338</v>
      </c>
      <c r="D53" s="25" t="s">
        <v>401</v>
      </c>
      <c r="E53" s="25" t="s">
        <v>623</v>
      </c>
      <c r="F53" s="25" t="s">
        <v>339</v>
      </c>
      <c r="G53" s="25">
        <v>6</v>
      </c>
      <c r="H53" s="25">
        <v>1</v>
      </c>
      <c r="I53" s="25" t="s">
        <v>63</v>
      </c>
      <c r="J53" s="25" t="s">
        <v>624</v>
      </c>
      <c r="K53" s="38"/>
      <c r="L53" s="38"/>
      <c r="M53" s="50" t="s">
        <v>340</v>
      </c>
    </row>
    <row r="54" spans="1:14" ht="76.5" x14ac:dyDescent="0.25">
      <c r="A54" s="28">
        <v>51</v>
      </c>
      <c r="B54" s="42" t="s">
        <v>349</v>
      </c>
      <c r="C54" s="37" t="s">
        <v>532</v>
      </c>
      <c r="D54" s="25" t="s">
        <v>402</v>
      </c>
      <c r="E54" s="25" t="s">
        <v>625</v>
      </c>
      <c r="F54" s="25" t="s">
        <v>632</v>
      </c>
      <c r="G54" s="25">
        <v>13</v>
      </c>
      <c r="H54" s="25">
        <v>5</v>
      </c>
      <c r="I54" s="25" t="s">
        <v>63</v>
      </c>
      <c r="J54" s="25" t="s">
        <v>626</v>
      </c>
      <c r="K54" s="38"/>
      <c r="L54" s="38"/>
      <c r="M54" s="43" t="s">
        <v>342</v>
      </c>
    </row>
    <row r="55" spans="1:14" ht="76.5" x14ac:dyDescent="0.25">
      <c r="A55" s="28">
        <v>52</v>
      </c>
      <c r="B55" s="42" t="s">
        <v>350</v>
      </c>
      <c r="C55" s="37" t="s">
        <v>533</v>
      </c>
      <c r="D55" s="25" t="s">
        <v>402</v>
      </c>
      <c r="E55" s="25" t="s">
        <v>628</v>
      </c>
      <c r="F55" s="25" t="s">
        <v>629</v>
      </c>
      <c r="G55" s="25">
        <v>11</v>
      </c>
      <c r="H55" s="25">
        <v>1</v>
      </c>
      <c r="I55" s="25" t="s">
        <v>63</v>
      </c>
      <c r="J55" s="25" t="s">
        <v>627</v>
      </c>
      <c r="K55" s="38"/>
      <c r="L55" s="38"/>
      <c r="M55" s="43" t="s">
        <v>343</v>
      </c>
    </row>
    <row r="56" spans="1:14" ht="63.75" x14ac:dyDescent="0.25">
      <c r="A56" s="28">
        <v>53</v>
      </c>
      <c r="B56" s="42" t="s">
        <v>351</v>
      </c>
      <c r="C56" s="37" t="s">
        <v>534</v>
      </c>
      <c r="D56" s="25" t="s">
        <v>404</v>
      </c>
      <c r="E56" s="25" t="s">
        <v>630</v>
      </c>
      <c r="F56" s="25" t="s">
        <v>451</v>
      </c>
      <c r="G56" s="25">
        <v>9</v>
      </c>
      <c r="H56" s="25">
        <v>1</v>
      </c>
      <c r="I56" s="25" t="s">
        <v>147</v>
      </c>
      <c r="J56" s="25" t="s">
        <v>631</v>
      </c>
      <c r="K56" s="38"/>
      <c r="L56" s="38"/>
      <c r="M56" s="50" t="s">
        <v>403</v>
      </c>
      <c r="N56" s="62"/>
    </row>
    <row r="57" spans="1:14" ht="102" x14ac:dyDescent="0.25">
      <c r="A57" s="28">
        <v>54</v>
      </c>
      <c r="B57" s="42" t="s">
        <v>352</v>
      </c>
      <c r="C57" s="37" t="s">
        <v>535</v>
      </c>
      <c r="D57" s="25" t="s">
        <v>405</v>
      </c>
      <c r="E57" s="25" t="s">
        <v>399</v>
      </c>
      <c r="F57" s="25" t="s">
        <v>633</v>
      </c>
      <c r="G57" s="25">
        <v>12</v>
      </c>
      <c r="H57" s="25">
        <v>3</v>
      </c>
      <c r="I57" s="25" t="s">
        <v>63</v>
      </c>
      <c r="J57" s="25" t="s">
        <v>634</v>
      </c>
      <c r="K57" s="38"/>
      <c r="L57" s="38"/>
      <c r="M57" s="43" t="s">
        <v>344</v>
      </c>
    </row>
    <row r="58" spans="1:14" ht="63.75" x14ac:dyDescent="0.25">
      <c r="A58" s="28">
        <v>55</v>
      </c>
      <c r="B58" s="42" t="s">
        <v>353</v>
      </c>
      <c r="C58" s="37" t="s">
        <v>536</v>
      </c>
      <c r="D58" s="25" t="s">
        <v>407</v>
      </c>
      <c r="E58" s="25" t="s">
        <v>348</v>
      </c>
      <c r="F58" s="25" t="s">
        <v>451</v>
      </c>
      <c r="G58" s="25">
        <v>5</v>
      </c>
      <c r="H58" s="25">
        <v>1</v>
      </c>
      <c r="I58" s="25" t="s">
        <v>148</v>
      </c>
      <c r="J58" s="25" t="s">
        <v>635</v>
      </c>
      <c r="K58" s="38"/>
      <c r="L58" s="38"/>
      <c r="M58" s="43" t="s">
        <v>345</v>
      </c>
    </row>
    <row r="59" spans="1:14" ht="63.75" x14ac:dyDescent="0.25">
      <c r="A59" s="28">
        <v>56</v>
      </c>
      <c r="B59" s="42" t="s">
        <v>354</v>
      </c>
      <c r="C59" s="52" t="s">
        <v>346</v>
      </c>
      <c r="D59" s="25" t="s">
        <v>406</v>
      </c>
      <c r="E59" s="25" t="s">
        <v>636</v>
      </c>
      <c r="F59" s="25" t="s">
        <v>451</v>
      </c>
      <c r="G59" s="25">
        <v>9</v>
      </c>
      <c r="H59" s="25">
        <v>1</v>
      </c>
      <c r="I59" s="25" t="s">
        <v>63</v>
      </c>
      <c r="J59" s="25" t="s">
        <v>10</v>
      </c>
      <c r="K59" s="38"/>
      <c r="L59" s="38"/>
      <c r="M59" s="50" t="s">
        <v>347</v>
      </c>
    </row>
    <row r="60" spans="1:14" ht="76.5" x14ac:dyDescent="0.25">
      <c r="A60" s="28">
        <v>57</v>
      </c>
      <c r="B60" s="42" t="s">
        <v>355</v>
      </c>
      <c r="C60" s="37" t="s">
        <v>537</v>
      </c>
      <c r="D60" s="25" t="s">
        <v>409</v>
      </c>
      <c r="E60" s="25" t="s">
        <v>637</v>
      </c>
      <c r="F60" s="25" t="s">
        <v>452</v>
      </c>
      <c r="G60" s="25">
        <v>9</v>
      </c>
      <c r="H60" s="25">
        <v>1</v>
      </c>
      <c r="I60" s="25" t="s">
        <v>410</v>
      </c>
      <c r="J60" s="25" t="s">
        <v>30</v>
      </c>
      <c r="K60" s="38"/>
      <c r="L60" s="38"/>
      <c r="M60" s="50" t="s">
        <v>408</v>
      </c>
    </row>
    <row r="61" spans="1:14" ht="89.25" x14ac:dyDescent="0.25">
      <c r="A61" s="28">
        <v>58</v>
      </c>
      <c r="B61" s="42" t="s">
        <v>356</v>
      </c>
      <c r="C61" s="37" t="s">
        <v>357</v>
      </c>
      <c r="D61" s="25" t="s">
        <v>364</v>
      </c>
      <c r="E61" s="25" t="s">
        <v>640</v>
      </c>
      <c r="F61" s="25" t="s">
        <v>639</v>
      </c>
      <c r="G61" s="25">
        <v>8</v>
      </c>
      <c r="H61" s="25">
        <v>1</v>
      </c>
      <c r="I61" s="25" t="s">
        <v>148</v>
      </c>
      <c r="J61" s="25" t="s">
        <v>638</v>
      </c>
      <c r="K61" s="38"/>
      <c r="L61" s="38"/>
      <c r="M61" s="45" t="s">
        <v>358</v>
      </c>
    </row>
    <row r="62" spans="1:14" ht="76.5" x14ac:dyDescent="0.25">
      <c r="A62" s="28">
        <v>59</v>
      </c>
      <c r="B62" s="42" t="s">
        <v>366</v>
      </c>
      <c r="C62" s="25" t="s">
        <v>361</v>
      </c>
      <c r="D62" s="25" t="s">
        <v>758</v>
      </c>
      <c r="E62" s="25" t="s">
        <v>362</v>
      </c>
      <c r="F62" s="25" t="s">
        <v>639</v>
      </c>
      <c r="G62" s="25">
        <v>9</v>
      </c>
      <c r="H62" s="25">
        <v>1</v>
      </c>
      <c r="I62" s="25" t="s">
        <v>63</v>
      </c>
      <c r="J62" s="25" t="s">
        <v>638</v>
      </c>
      <c r="K62" s="38"/>
      <c r="L62" s="38"/>
      <c r="M62" s="45" t="s">
        <v>363</v>
      </c>
    </row>
    <row r="63" spans="1:14" ht="102" x14ac:dyDescent="0.25">
      <c r="A63" s="28">
        <v>60</v>
      </c>
      <c r="B63" s="42" t="s">
        <v>367</v>
      </c>
      <c r="C63" s="25" t="s">
        <v>359</v>
      </c>
      <c r="D63" s="25" t="s">
        <v>365</v>
      </c>
      <c r="E63" s="25" t="s">
        <v>641</v>
      </c>
      <c r="F63" s="25" t="s">
        <v>639</v>
      </c>
      <c r="G63" s="25">
        <v>5</v>
      </c>
      <c r="H63" s="25">
        <v>1</v>
      </c>
      <c r="I63" s="25" t="s">
        <v>295</v>
      </c>
      <c r="J63" s="25" t="s">
        <v>10</v>
      </c>
      <c r="K63" s="38"/>
      <c r="L63" s="38"/>
      <c r="M63" s="45" t="s">
        <v>360</v>
      </c>
    </row>
    <row r="64" spans="1:14" ht="51" x14ac:dyDescent="0.25">
      <c r="A64" s="28">
        <v>61</v>
      </c>
      <c r="B64" s="42" t="s">
        <v>377</v>
      </c>
      <c r="C64" s="25" t="s">
        <v>378</v>
      </c>
      <c r="D64" s="25" t="s">
        <v>381</v>
      </c>
      <c r="E64" s="25" t="s">
        <v>379</v>
      </c>
      <c r="F64" s="25" t="s">
        <v>380</v>
      </c>
      <c r="G64" s="25">
        <v>1</v>
      </c>
      <c r="H64" s="25">
        <v>1</v>
      </c>
      <c r="I64" s="25" t="s">
        <v>619</v>
      </c>
      <c r="J64" s="25" t="s">
        <v>382</v>
      </c>
      <c r="K64" s="38"/>
      <c r="L64" s="38"/>
      <c r="M64" s="44" t="s">
        <v>383</v>
      </c>
    </row>
    <row r="65" spans="1:13" ht="63.75" x14ac:dyDescent="0.25">
      <c r="A65" s="28">
        <v>62</v>
      </c>
      <c r="B65" s="42" t="s">
        <v>389</v>
      </c>
      <c r="C65" s="25" t="s">
        <v>384</v>
      </c>
      <c r="D65" s="25" t="s">
        <v>385</v>
      </c>
      <c r="E65" s="25" t="s">
        <v>379</v>
      </c>
      <c r="F65" s="25" t="s">
        <v>380</v>
      </c>
      <c r="G65" s="25">
        <v>1</v>
      </c>
      <c r="H65" s="25">
        <v>1</v>
      </c>
      <c r="I65" s="25" t="s">
        <v>619</v>
      </c>
      <c r="J65" s="25" t="s">
        <v>10</v>
      </c>
      <c r="K65" s="38"/>
      <c r="L65" s="38"/>
      <c r="M65" s="45" t="s">
        <v>386</v>
      </c>
    </row>
    <row r="66" spans="1:13" ht="51" x14ac:dyDescent="0.25">
      <c r="A66" s="28">
        <v>63</v>
      </c>
      <c r="B66" s="42" t="s">
        <v>390</v>
      </c>
      <c r="C66" s="25" t="s">
        <v>387</v>
      </c>
      <c r="D66" s="25" t="s">
        <v>381</v>
      </c>
      <c r="E66" s="25" t="s">
        <v>539</v>
      </c>
      <c r="F66" s="25" t="s">
        <v>652</v>
      </c>
      <c r="G66" s="25">
        <v>4</v>
      </c>
      <c r="H66" s="25">
        <v>2</v>
      </c>
      <c r="I66" s="25" t="s">
        <v>619</v>
      </c>
      <c r="J66" s="25" t="s">
        <v>382</v>
      </c>
      <c r="K66" s="38"/>
      <c r="L66" s="38"/>
      <c r="M66" s="45" t="s">
        <v>388</v>
      </c>
    </row>
    <row r="67" spans="1:13" ht="51" x14ac:dyDescent="0.25">
      <c r="A67" s="28">
        <v>64</v>
      </c>
      <c r="B67" s="42" t="s">
        <v>391</v>
      </c>
      <c r="C67" s="37" t="s">
        <v>413</v>
      </c>
      <c r="D67" s="25" t="s">
        <v>743</v>
      </c>
      <c r="E67" s="25" t="s">
        <v>414</v>
      </c>
      <c r="F67" s="25" t="s">
        <v>414</v>
      </c>
      <c r="G67" s="25">
        <v>1</v>
      </c>
      <c r="H67" s="25">
        <v>1</v>
      </c>
      <c r="I67" s="25" t="s">
        <v>224</v>
      </c>
      <c r="J67" s="25" t="s">
        <v>382</v>
      </c>
      <c r="K67" s="38"/>
      <c r="L67" s="38"/>
      <c r="M67" s="44" t="s">
        <v>415</v>
      </c>
    </row>
    <row r="68" spans="1:13" ht="71.25" customHeight="1" x14ac:dyDescent="0.25">
      <c r="A68" s="28">
        <v>65</v>
      </c>
      <c r="B68" s="42" t="s">
        <v>400</v>
      </c>
      <c r="C68" s="37" t="s">
        <v>416</v>
      </c>
      <c r="D68" s="25" t="s">
        <v>422</v>
      </c>
      <c r="E68" s="25" t="s">
        <v>414</v>
      </c>
      <c r="F68" s="25" t="s">
        <v>414</v>
      </c>
      <c r="G68" s="25">
        <v>1</v>
      </c>
      <c r="H68" s="25">
        <v>1</v>
      </c>
      <c r="I68" s="25" t="s">
        <v>148</v>
      </c>
      <c r="J68" s="25" t="s">
        <v>382</v>
      </c>
      <c r="K68" s="38"/>
      <c r="L68" s="38"/>
      <c r="M68" s="45" t="s">
        <v>417</v>
      </c>
    </row>
    <row r="69" spans="1:13" ht="63.75" x14ac:dyDescent="0.25">
      <c r="A69" s="28">
        <v>66</v>
      </c>
      <c r="B69" s="42" t="s">
        <v>430</v>
      </c>
      <c r="C69" s="37" t="s">
        <v>426</v>
      </c>
      <c r="D69" s="25" t="s">
        <v>498</v>
      </c>
      <c r="E69" s="25" t="s">
        <v>423</v>
      </c>
      <c r="F69" s="25" t="s">
        <v>424</v>
      </c>
      <c r="G69" s="25">
        <v>5</v>
      </c>
      <c r="H69" s="25">
        <v>1</v>
      </c>
      <c r="I69" s="25" t="s">
        <v>63</v>
      </c>
      <c r="J69" s="25" t="s">
        <v>30</v>
      </c>
      <c r="K69" s="38"/>
      <c r="L69" s="38"/>
      <c r="M69" s="45" t="s">
        <v>425</v>
      </c>
    </row>
    <row r="70" spans="1:13" ht="102" x14ac:dyDescent="0.25">
      <c r="A70" s="28">
        <v>67</v>
      </c>
      <c r="B70" s="42" t="s">
        <v>442</v>
      </c>
      <c r="C70" s="37" t="s">
        <v>393</v>
      </c>
      <c r="D70" s="25" t="s">
        <v>744</v>
      </c>
      <c r="E70" s="25" t="s">
        <v>432</v>
      </c>
      <c r="F70" s="25" t="s">
        <v>654</v>
      </c>
      <c r="G70" s="25">
        <v>4</v>
      </c>
      <c r="H70" s="25">
        <v>3</v>
      </c>
      <c r="I70" s="25" t="s">
        <v>147</v>
      </c>
      <c r="J70" s="25" t="s">
        <v>655</v>
      </c>
      <c r="K70" s="38"/>
      <c r="L70" s="38"/>
      <c r="M70" s="45" t="s">
        <v>431</v>
      </c>
    </row>
    <row r="71" spans="1:13" ht="102" x14ac:dyDescent="0.25">
      <c r="A71" s="28">
        <v>68</v>
      </c>
      <c r="B71" s="42" t="s">
        <v>443</v>
      </c>
      <c r="C71" s="25" t="s">
        <v>394</v>
      </c>
      <c r="D71" s="25" t="s">
        <v>745</v>
      </c>
      <c r="E71" s="25" t="s">
        <v>433</v>
      </c>
      <c r="F71" s="25" t="s">
        <v>657</v>
      </c>
      <c r="G71" s="25">
        <v>5</v>
      </c>
      <c r="H71" s="25">
        <v>4</v>
      </c>
      <c r="I71" s="25" t="s">
        <v>147</v>
      </c>
      <c r="J71" s="25" t="s">
        <v>656</v>
      </c>
      <c r="K71" s="38"/>
      <c r="L71" s="38"/>
      <c r="M71" s="45" t="s">
        <v>434</v>
      </c>
    </row>
    <row r="72" spans="1:13" ht="367.5" x14ac:dyDescent="0.25">
      <c r="A72" s="28">
        <v>69</v>
      </c>
      <c r="B72" s="42" t="s">
        <v>444</v>
      </c>
      <c r="C72" s="25" t="s">
        <v>435</v>
      </c>
      <c r="D72" s="25" t="s">
        <v>746</v>
      </c>
      <c r="E72" s="25" t="s">
        <v>436</v>
      </c>
      <c r="F72" s="25" t="s">
        <v>651</v>
      </c>
      <c r="G72" s="25">
        <v>9</v>
      </c>
      <c r="H72" s="25">
        <v>1</v>
      </c>
      <c r="I72" s="25" t="s">
        <v>63</v>
      </c>
      <c r="J72" s="54" t="s">
        <v>649</v>
      </c>
      <c r="K72" s="38"/>
      <c r="L72" s="38"/>
      <c r="M72" s="45" t="s">
        <v>437</v>
      </c>
    </row>
    <row r="73" spans="1:13" ht="102" x14ac:dyDescent="0.25">
      <c r="A73" s="28">
        <v>70</v>
      </c>
      <c r="B73" s="42" t="s">
        <v>446</v>
      </c>
      <c r="C73" s="25" t="s">
        <v>396</v>
      </c>
      <c r="D73" s="25" t="s">
        <v>747</v>
      </c>
      <c r="E73" s="25" t="s">
        <v>440</v>
      </c>
      <c r="F73" s="25" t="s">
        <v>659</v>
      </c>
      <c r="G73" s="25">
        <v>2</v>
      </c>
      <c r="H73" s="25">
        <v>2</v>
      </c>
      <c r="I73" s="25" t="s">
        <v>677</v>
      </c>
      <c r="J73" s="25" t="s">
        <v>10</v>
      </c>
      <c r="K73" s="38"/>
      <c r="L73" s="38"/>
      <c r="M73" s="45" t="s">
        <v>454</v>
      </c>
    </row>
    <row r="74" spans="1:13" ht="63.75" x14ac:dyDescent="0.25">
      <c r="A74" s="28">
        <v>71</v>
      </c>
      <c r="B74" s="42" t="s">
        <v>484</v>
      </c>
      <c r="C74" s="37" t="s">
        <v>467</v>
      </c>
      <c r="D74" s="44" t="s">
        <v>748</v>
      </c>
      <c r="E74" s="25" t="s">
        <v>464</v>
      </c>
      <c r="F74" s="25" t="s">
        <v>465</v>
      </c>
      <c r="G74" s="25">
        <v>2</v>
      </c>
      <c r="H74" s="25">
        <v>1</v>
      </c>
      <c r="I74" s="25" t="s">
        <v>148</v>
      </c>
      <c r="J74" s="25" t="s">
        <v>30</v>
      </c>
      <c r="K74" s="38"/>
      <c r="L74" s="38"/>
      <c r="M74" s="45" t="s">
        <v>466</v>
      </c>
    </row>
    <row r="75" spans="1:13" ht="63.75" x14ac:dyDescent="0.25">
      <c r="A75" s="28">
        <v>72</v>
      </c>
      <c r="B75" s="42" t="s">
        <v>485</v>
      </c>
      <c r="C75" s="43" t="s">
        <v>468</v>
      </c>
      <c r="D75" s="25" t="s">
        <v>483</v>
      </c>
      <c r="E75" s="25" t="s">
        <v>469</v>
      </c>
      <c r="F75" s="25" t="s">
        <v>486</v>
      </c>
      <c r="G75" s="25">
        <v>3</v>
      </c>
      <c r="H75" s="25">
        <v>2</v>
      </c>
      <c r="I75" s="25" t="s">
        <v>63</v>
      </c>
      <c r="J75" s="25" t="s">
        <v>514</v>
      </c>
      <c r="K75" s="38"/>
      <c r="L75" s="38"/>
      <c r="M75" s="37" t="s">
        <v>470</v>
      </c>
    </row>
    <row r="76" spans="1:13" ht="63.75" x14ac:dyDescent="0.25">
      <c r="A76" s="28">
        <v>73</v>
      </c>
      <c r="B76" s="42" t="s">
        <v>488</v>
      </c>
      <c r="C76" s="43" t="s">
        <v>471</v>
      </c>
      <c r="D76" s="25" t="s">
        <v>487</v>
      </c>
      <c r="E76" s="25" t="s">
        <v>472</v>
      </c>
      <c r="F76" s="25" t="s">
        <v>473</v>
      </c>
      <c r="G76" s="25">
        <v>2</v>
      </c>
      <c r="H76" s="25">
        <v>1</v>
      </c>
      <c r="I76" s="25" t="s">
        <v>63</v>
      </c>
      <c r="J76" s="25" t="s">
        <v>514</v>
      </c>
      <c r="K76" s="38"/>
      <c r="L76" s="38"/>
      <c r="M76" s="45" t="s">
        <v>474</v>
      </c>
    </row>
    <row r="77" spans="1:13" ht="51" x14ac:dyDescent="0.25">
      <c r="A77" s="28">
        <v>74</v>
      </c>
      <c r="B77" s="42" t="s">
        <v>490</v>
      </c>
      <c r="C77" s="43" t="s">
        <v>476</v>
      </c>
      <c r="D77" s="25" t="s">
        <v>489</v>
      </c>
      <c r="E77" s="25" t="s">
        <v>477</v>
      </c>
      <c r="F77" s="25" t="s">
        <v>662</v>
      </c>
      <c r="G77" s="25">
        <v>5</v>
      </c>
      <c r="H77" s="25">
        <v>4</v>
      </c>
      <c r="I77" s="25" t="s">
        <v>148</v>
      </c>
      <c r="J77" s="25" t="s">
        <v>475</v>
      </c>
      <c r="K77" s="38"/>
      <c r="L77" s="38"/>
      <c r="M77" s="45" t="s">
        <v>478</v>
      </c>
    </row>
    <row r="78" spans="1:13" ht="63.75" x14ac:dyDescent="0.25">
      <c r="A78" s="28">
        <v>75</v>
      </c>
      <c r="B78" s="42" t="s">
        <v>491</v>
      </c>
      <c r="C78" s="43" t="s">
        <v>480</v>
      </c>
      <c r="D78" s="25" t="s">
        <v>749</v>
      </c>
      <c r="E78" s="25" t="s">
        <v>481</v>
      </c>
      <c r="F78" s="25" t="s">
        <v>479</v>
      </c>
      <c r="G78" s="25">
        <v>1</v>
      </c>
      <c r="H78" s="25">
        <v>1</v>
      </c>
      <c r="I78" s="25" t="s">
        <v>63</v>
      </c>
      <c r="J78" s="25" t="s">
        <v>10</v>
      </c>
      <c r="K78" s="38"/>
      <c r="L78" s="38"/>
      <c r="M78" s="37" t="s">
        <v>482</v>
      </c>
    </row>
    <row r="79" spans="1:13" ht="102" x14ac:dyDescent="0.25">
      <c r="A79" s="28">
        <v>76</v>
      </c>
      <c r="B79" s="42" t="s">
        <v>502</v>
      </c>
      <c r="C79" s="37" t="s">
        <v>503</v>
      </c>
      <c r="D79" s="55" t="s">
        <v>540</v>
      </c>
      <c r="E79" s="25" t="s">
        <v>500</v>
      </c>
      <c r="F79" s="25" t="s">
        <v>669</v>
      </c>
      <c r="G79" s="25">
        <v>4</v>
      </c>
      <c r="H79" s="25">
        <v>1</v>
      </c>
      <c r="I79" s="25" t="s">
        <v>63</v>
      </c>
      <c r="J79" s="25" t="s">
        <v>670</v>
      </c>
      <c r="K79" s="38"/>
      <c r="L79" s="38"/>
      <c r="M79" s="45" t="s">
        <v>501</v>
      </c>
    </row>
    <row r="80" spans="1:13" ht="63.75" x14ac:dyDescent="0.25">
      <c r="A80" s="28">
        <v>77</v>
      </c>
      <c r="B80" s="42" t="s">
        <v>513</v>
      </c>
      <c r="C80" s="25" t="s">
        <v>511</v>
      </c>
      <c r="D80" s="25" t="s">
        <v>385</v>
      </c>
      <c r="E80" s="25" t="s">
        <v>541</v>
      </c>
      <c r="F80" s="25" t="s">
        <v>512</v>
      </c>
      <c r="G80" s="25">
        <v>2</v>
      </c>
      <c r="H80" s="25">
        <v>2</v>
      </c>
      <c r="I80" s="25" t="s">
        <v>292</v>
      </c>
      <c r="J80" s="25" t="s">
        <v>10</v>
      </c>
      <c r="K80" s="38"/>
      <c r="L80" s="38"/>
      <c r="M80" s="45" t="s">
        <v>510</v>
      </c>
    </row>
    <row r="81" spans="1:13" ht="38.25" x14ac:dyDescent="0.25">
      <c r="A81" s="28">
        <v>78</v>
      </c>
      <c r="B81" s="42" t="s">
        <v>543</v>
      </c>
      <c r="C81" s="25" t="s">
        <v>548</v>
      </c>
      <c r="D81" s="25" t="s">
        <v>549</v>
      </c>
      <c r="E81" s="25" t="s">
        <v>550</v>
      </c>
      <c r="F81" s="25" t="s">
        <v>546</v>
      </c>
      <c r="G81" s="25">
        <v>3</v>
      </c>
      <c r="H81" s="25">
        <v>1</v>
      </c>
      <c r="I81" s="25" t="s">
        <v>293</v>
      </c>
      <c r="J81" s="25" t="s">
        <v>10</v>
      </c>
      <c r="K81" s="38"/>
      <c r="L81" s="38"/>
      <c r="M81" s="45" t="s">
        <v>552</v>
      </c>
    </row>
    <row r="82" spans="1:13" x14ac:dyDescent="0.25">
      <c r="A82" s="86" t="s">
        <v>708</v>
      </c>
      <c r="B82" s="87"/>
      <c r="C82" s="87"/>
      <c r="D82" s="87"/>
      <c r="E82" s="87"/>
      <c r="F82" s="87"/>
      <c r="G82" s="87"/>
      <c r="H82" s="87"/>
      <c r="I82" s="87"/>
      <c r="J82" s="87"/>
      <c r="K82" s="87"/>
      <c r="L82" s="87"/>
      <c r="M82" s="88"/>
    </row>
    <row r="83" spans="1:13" ht="76.5" x14ac:dyDescent="0.25">
      <c r="A83" s="28">
        <v>79</v>
      </c>
      <c r="B83" s="42" t="s">
        <v>705</v>
      </c>
      <c r="C83" s="66" t="s">
        <v>690</v>
      </c>
      <c r="D83" s="24" t="s">
        <v>695</v>
      </c>
      <c r="E83" s="24" t="s">
        <v>691</v>
      </c>
      <c r="F83" s="24" t="s">
        <v>693</v>
      </c>
      <c r="G83" s="23">
        <v>4</v>
      </c>
      <c r="H83" s="23">
        <v>3</v>
      </c>
      <c r="I83" s="23" t="s">
        <v>148</v>
      </c>
      <c r="J83" s="24" t="s">
        <v>750</v>
      </c>
      <c r="K83" s="67"/>
      <c r="L83" s="59"/>
      <c r="M83" s="68" t="s">
        <v>692</v>
      </c>
    </row>
    <row r="84" spans="1:13" ht="114.75" x14ac:dyDescent="0.25">
      <c r="A84" s="28">
        <v>80</v>
      </c>
      <c r="B84" s="42" t="s">
        <v>706</v>
      </c>
      <c r="C84" s="66" t="s">
        <v>694</v>
      </c>
      <c r="D84" s="24" t="s">
        <v>696</v>
      </c>
      <c r="E84" s="24" t="s">
        <v>697</v>
      </c>
      <c r="F84" s="23" t="s">
        <v>58</v>
      </c>
      <c r="G84" s="23">
        <v>4</v>
      </c>
      <c r="H84" s="23">
        <v>1</v>
      </c>
      <c r="I84" s="23" t="s">
        <v>147</v>
      </c>
      <c r="J84" s="24" t="s">
        <v>698</v>
      </c>
      <c r="K84" s="67"/>
      <c r="L84" s="67"/>
      <c r="M84" s="66" t="s">
        <v>699</v>
      </c>
    </row>
    <row r="85" spans="1:13" ht="165" customHeight="1" x14ac:dyDescent="0.25">
      <c r="A85" s="28">
        <v>81</v>
      </c>
      <c r="B85" s="42" t="s">
        <v>707</v>
      </c>
      <c r="C85" s="66" t="s">
        <v>700</v>
      </c>
      <c r="D85" s="24" t="s">
        <v>703</v>
      </c>
      <c r="E85" s="24" t="s">
        <v>701</v>
      </c>
      <c r="F85" s="23" t="s">
        <v>702</v>
      </c>
      <c r="G85" s="23">
        <v>2</v>
      </c>
      <c r="H85" s="23">
        <v>1</v>
      </c>
      <c r="I85" s="23" t="s">
        <v>63</v>
      </c>
      <c r="J85" s="24" t="s">
        <v>759</v>
      </c>
      <c r="K85" s="67"/>
      <c r="L85" s="67"/>
      <c r="M85" s="68" t="s">
        <v>704</v>
      </c>
    </row>
  </sheetData>
  <autoFilter ref="A2:M85" xr:uid="{00000000-0009-0000-0000-000001000000}"/>
  <mergeCells count="2">
    <mergeCell ref="A1:M1"/>
    <mergeCell ref="A82:M82"/>
  </mergeCells>
  <hyperlinks>
    <hyperlink ref="M5" r:id="rId1" xr:uid="{00000000-0004-0000-0100-000000000000}"/>
    <hyperlink ref="M6" r:id="rId2" xr:uid="{00000000-0004-0000-0100-000001000000}"/>
    <hyperlink ref="M7" r:id="rId3" xr:uid="{00000000-0004-0000-0100-000002000000}"/>
    <hyperlink ref="M8" r:id="rId4" xr:uid="{00000000-0004-0000-0100-000003000000}"/>
    <hyperlink ref="M9" r:id="rId5" xr:uid="{00000000-0004-0000-0100-000004000000}"/>
    <hyperlink ref="M4" r:id="rId6" xr:uid="{00000000-0004-0000-0100-000005000000}"/>
    <hyperlink ref="M13" r:id="rId7" tooltip="Persistent link using digital object identifier" xr:uid="{00000000-0004-0000-0100-000006000000}"/>
    <hyperlink ref="M14" r:id="rId8" tooltip="Persistent link using digital object identifier" xr:uid="{00000000-0004-0000-0100-000007000000}"/>
    <hyperlink ref="M15" r:id="rId9" xr:uid="{00000000-0004-0000-0100-000008000000}"/>
    <hyperlink ref="M16" r:id="rId10" xr:uid="{00000000-0004-0000-0100-000009000000}"/>
    <hyperlink ref="M21" r:id="rId11" xr:uid="{00000000-0004-0000-0100-00000A000000}"/>
    <hyperlink ref="M22" r:id="rId12" xr:uid="{00000000-0004-0000-0100-00000B000000}"/>
    <hyperlink ref="M25" r:id="rId13" tooltip="Persistent link using digital object identifier" xr:uid="{00000000-0004-0000-0100-00000C000000}"/>
    <hyperlink ref="M26" r:id="rId14" tooltip="Persistent link using digital object identifier" xr:uid="{00000000-0004-0000-0100-00000D000000}"/>
    <hyperlink ref="M27" r:id="rId15" xr:uid="{00000000-0004-0000-0100-00000E000000}"/>
    <hyperlink ref="M28" r:id="rId16" display="https://www.google.com/url?q=https%3A%2F%2Fdoi.org%2F10.1155%2F2019%2F6873096&amp;sa=D&amp;sntz=1&amp;usg=AFQjCNHk3QSWpxv75eBz36ToLJ8fNBIp8A" xr:uid="{00000000-0004-0000-0100-00000F000000}"/>
    <hyperlink ref="M30" r:id="rId17" xr:uid="{00000000-0004-0000-0100-000010000000}"/>
    <hyperlink ref="M31" r:id="rId18" xr:uid="{00000000-0004-0000-0100-000011000000}"/>
    <hyperlink ref="M32" r:id="rId19" xr:uid="{00000000-0004-0000-0100-000012000000}"/>
    <hyperlink ref="M33" r:id="rId20" xr:uid="{00000000-0004-0000-0100-000013000000}"/>
    <hyperlink ref="M34" r:id="rId21" xr:uid="{00000000-0004-0000-0100-000014000000}"/>
    <hyperlink ref="M35" r:id="rId22" xr:uid="{00000000-0004-0000-0100-000015000000}"/>
    <hyperlink ref="M18" r:id="rId23" xr:uid="{00000000-0004-0000-0100-000016000000}"/>
    <hyperlink ref="M19" r:id="rId24" xr:uid="{00000000-0004-0000-0100-000017000000}"/>
    <hyperlink ref="M20" r:id="rId25" xr:uid="{00000000-0004-0000-0100-000018000000}"/>
    <hyperlink ref="M23" r:id="rId26" xr:uid="{00000000-0004-0000-0100-000019000000}"/>
    <hyperlink ref="M24" r:id="rId27" xr:uid="{00000000-0004-0000-0100-00001A000000}"/>
    <hyperlink ref="M36" r:id="rId28" xr:uid="{00000000-0004-0000-0100-00001B000000}"/>
    <hyperlink ref="M29" r:id="rId29" xr:uid="{00000000-0004-0000-0100-00001C000000}"/>
    <hyperlink ref="M38" r:id="rId30" xr:uid="{00000000-0004-0000-0100-00001D000000}"/>
    <hyperlink ref="M39" r:id="rId31" xr:uid="{00000000-0004-0000-0100-00001E000000}"/>
    <hyperlink ref="M40" r:id="rId32" xr:uid="{00000000-0004-0000-0100-00001F000000}"/>
    <hyperlink ref="M41" r:id="rId33" xr:uid="{00000000-0004-0000-0100-000020000000}"/>
    <hyperlink ref="M42" r:id="rId34" xr:uid="{00000000-0004-0000-0100-000021000000}"/>
    <hyperlink ref="M43" r:id="rId35" xr:uid="{00000000-0004-0000-0100-000022000000}"/>
    <hyperlink ref="M44" r:id="rId36" xr:uid="{00000000-0004-0000-0100-000023000000}"/>
    <hyperlink ref="M45" r:id="rId37" xr:uid="{00000000-0004-0000-0100-000024000000}"/>
    <hyperlink ref="M46" r:id="rId38" xr:uid="{00000000-0004-0000-0100-000025000000}"/>
    <hyperlink ref="M47" r:id="rId39" display="http://zoobank.org/5ED5756E-F13D-4759-9F88-7DAF82100180" xr:uid="{00000000-0004-0000-0100-000026000000}"/>
    <hyperlink ref="M48" r:id="rId40" xr:uid="{00000000-0004-0000-0100-000027000000}"/>
    <hyperlink ref="M37" r:id="rId41" xr:uid="{00000000-0004-0000-0100-000028000000}"/>
    <hyperlink ref="M50" r:id="rId42" xr:uid="{00000000-0004-0000-0100-000029000000}"/>
    <hyperlink ref="M52" r:id="rId43" xr:uid="{00000000-0004-0000-0100-00002A000000}"/>
    <hyperlink ref="M53" r:id="rId44" xr:uid="{00000000-0004-0000-0100-00002B000000}"/>
    <hyperlink ref="C59" r:id="rId45" display="https://www.mdpi.com/2227-9717/7/6/375" xr:uid="{00000000-0004-0000-0100-00002C000000}"/>
    <hyperlink ref="M59" r:id="rId46" xr:uid="{00000000-0004-0000-0100-00002D000000}"/>
    <hyperlink ref="M61" r:id="rId47" xr:uid="{00000000-0004-0000-0100-00002E000000}"/>
    <hyperlink ref="M63" r:id="rId48" xr:uid="{00000000-0004-0000-0100-00002F000000}"/>
    <hyperlink ref="M62" r:id="rId49" xr:uid="{00000000-0004-0000-0100-000030000000}"/>
    <hyperlink ref="M64" r:id="rId50" xr:uid="{00000000-0004-0000-0100-000031000000}"/>
    <hyperlink ref="M65" r:id="rId51" xr:uid="{00000000-0004-0000-0100-000032000000}"/>
    <hyperlink ref="M66" r:id="rId52" xr:uid="{00000000-0004-0000-0100-000033000000}"/>
    <hyperlink ref="M56" r:id="rId53" xr:uid="{00000000-0004-0000-0100-000034000000}"/>
    <hyperlink ref="M60" r:id="rId54" xr:uid="{00000000-0004-0000-0100-000035000000}"/>
    <hyperlink ref="M67" r:id="rId55" xr:uid="{00000000-0004-0000-0100-000036000000}"/>
    <hyperlink ref="M68" r:id="rId56" xr:uid="{00000000-0004-0000-0100-000037000000}"/>
    <hyperlink ref="M69" r:id="rId57" xr:uid="{00000000-0004-0000-0100-000038000000}"/>
    <hyperlink ref="M10" r:id="rId58" xr:uid="{00000000-0004-0000-0100-000039000000}"/>
    <hyperlink ref="M79" r:id="rId59" xr:uid="{00000000-0004-0000-0100-00003A000000}"/>
    <hyperlink ref="M72" r:id="rId60" xr:uid="{00000000-0004-0000-0100-00003B000000}"/>
    <hyperlink ref="M71" r:id="rId61" xr:uid="{00000000-0004-0000-0100-00003C000000}"/>
    <hyperlink ref="M77" r:id="rId62" xr:uid="{00000000-0004-0000-0100-00003D000000}"/>
    <hyperlink ref="M76" r:id="rId63" xr:uid="{00000000-0004-0000-0100-00003E000000}"/>
    <hyperlink ref="M74" r:id="rId64" xr:uid="{00000000-0004-0000-0100-00003F000000}"/>
    <hyperlink ref="M73" r:id="rId65" xr:uid="{00000000-0004-0000-0100-000040000000}"/>
    <hyperlink ref="M70" r:id="rId66" xr:uid="{00000000-0004-0000-0100-000041000000}"/>
    <hyperlink ref="M80" r:id="rId67" xr:uid="{00000000-0004-0000-0100-000042000000}"/>
    <hyperlink ref="M17" r:id="rId68" xr:uid="{00000000-0004-0000-0100-000043000000}"/>
    <hyperlink ref="M81" r:id="rId69" xr:uid="{00000000-0004-0000-0100-000044000000}"/>
    <hyperlink ref="M83" r:id="rId70" display="https://www.hindawi.com/journals/ijo/2018/7260960/" xr:uid="{00000000-0004-0000-0100-000045000000}"/>
    <hyperlink ref="M85" r:id="rId71" display="https://www.researchgate.net/publication/322539470_Seismic_vulnerability_assessment_of_a_continuous_steel_box_girder_bridge_considering_influence_of_LRB_properties" xr:uid="{00000000-0004-0000-0100-000046000000}"/>
  </hyperlinks>
  <pageMargins left="0.45" right="0.2" top="0.5" bottom="0.5" header="0.3" footer="0.3"/>
  <pageSetup paperSize="9" scale="72" orientation="landscape" r:id="rId72"/>
  <headerFooter>
    <oddFooter>Trang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4"/>
  <sheetViews>
    <sheetView workbookViewId="0">
      <selection activeCell="I17" sqref="I17:I20"/>
    </sheetView>
  </sheetViews>
  <sheetFormatPr defaultRowHeight="15" x14ac:dyDescent="0.25"/>
  <cols>
    <col min="1" max="1" width="13.28515625" customWidth="1"/>
    <col min="3" max="3" width="19.28515625" customWidth="1"/>
    <col min="7" max="8" width="6.28515625" customWidth="1"/>
    <col min="9" max="10" width="18.85546875" customWidth="1"/>
    <col min="15" max="15" width="16" customWidth="1"/>
  </cols>
  <sheetData>
    <row r="1" spans="1:18" x14ac:dyDescent="0.25">
      <c r="I1" s="20">
        <v>2019</v>
      </c>
    </row>
    <row r="2" spans="1:18" x14ac:dyDescent="0.25">
      <c r="I2" s="90" t="s">
        <v>300</v>
      </c>
      <c r="J2" s="91" t="s">
        <v>306</v>
      </c>
      <c r="K2" s="89" t="s">
        <v>304</v>
      </c>
      <c r="L2" s="89"/>
      <c r="M2" s="89"/>
      <c r="N2" s="89"/>
      <c r="O2" s="89"/>
      <c r="P2" s="96" t="s">
        <v>290</v>
      </c>
    </row>
    <row r="3" spans="1:18" x14ac:dyDescent="0.25">
      <c r="A3" s="7" t="s">
        <v>147</v>
      </c>
      <c r="B3" s="7">
        <v>15</v>
      </c>
      <c r="I3" s="90"/>
      <c r="J3" s="92"/>
      <c r="K3" s="14" t="s">
        <v>301</v>
      </c>
      <c r="L3" s="14" t="s">
        <v>302</v>
      </c>
      <c r="M3" s="14" t="s">
        <v>303</v>
      </c>
      <c r="N3" s="14" t="s">
        <v>200</v>
      </c>
      <c r="O3" s="14" t="s">
        <v>6</v>
      </c>
      <c r="P3" s="97"/>
    </row>
    <row r="4" spans="1:18" x14ac:dyDescent="0.25">
      <c r="A4" s="7" t="s">
        <v>63</v>
      </c>
      <c r="B4" s="7">
        <v>18</v>
      </c>
      <c r="I4" s="93" t="s">
        <v>305</v>
      </c>
      <c r="J4" s="13" t="s">
        <v>307</v>
      </c>
      <c r="K4" s="13">
        <v>15</v>
      </c>
      <c r="L4" s="13">
        <v>18</v>
      </c>
      <c r="M4" s="13">
        <v>7</v>
      </c>
      <c r="N4" s="13">
        <v>4</v>
      </c>
      <c r="O4" s="13">
        <v>0</v>
      </c>
      <c r="P4" s="2">
        <f>K4+L4+M4+N4+O4</f>
        <v>44</v>
      </c>
    </row>
    <row r="5" spans="1:18" x14ac:dyDescent="0.25">
      <c r="A5" s="7" t="s">
        <v>148</v>
      </c>
      <c r="B5" s="7">
        <v>7</v>
      </c>
      <c r="I5" s="94"/>
      <c r="J5" s="13" t="s">
        <v>291</v>
      </c>
      <c r="K5" s="13">
        <v>0</v>
      </c>
      <c r="L5" s="13">
        <v>1</v>
      </c>
      <c r="M5" s="13">
        <v>0</v>
      </c>
      <c r="N5" s="13">
        <v>0</v>
      </c>
      <c r="O5" s="13">
        <v>0</v>
      </c>
      <c r="P5" s="2">
        <f t="shared" ref="P5:P8" si="0">K5+L5+M5+N5+O5</f>
        <v>1</v>
      </c>
    </row>
    <row r="6" spans="1:18" x14ac:dyDescent="0.25">
      <c r="A6" s="7" t="s">
        <v>224</v>
      </c>
      <c r="B6" s="7">
        <v>4</v>
      </c>
      <c r="I6" s="94"/>
      <c r="J6" s="13" t="s">
        <v>308</v>
      </c>
      <c r="K6" s="13">
        <v>0</v>
      </c>
      <c r="L6" s="13">
        <v>0</v>
      </c>
      <c r="M6" s="13">
        <v>0</v>
      </c>
      <c r="N6" s="13">
        <v>0</v>
      </c>
      <c r="O6" s="13">
        <v>0</v>
      </c>
      <c r="P6" s="2">
        <f t="shared" si="0"/>
        <v>0</v>
      </c>
    </row>
    <row r="7" spans="1:18" x14ac:dyDescent="0.25">
      <c r="A7" s="7" t="s">
        <v>184</v>
      </c>
      <c r="B7" s="7">
        <v>1</v>
      </c>
      <c r="I7" s="95"/>
      <c r="J7" s="13" t="s">
        <v>292</v>
      </c>
      <c r="K7" s="13">
        <v>0</v>
      </c>
      <c r="L7" s="13">
        <v>0</v>
      </c>
      <c r="M7" s="13">
        <v>1</v>
      </c>
      <c r="N7" s="13">
        <v>1</v>
      </c>
      <c r="O7" s="13">
        <v>2</v>
      </c>
      <c r="P7" s="2">
        <f t="shared" si="0"/>
        <v>4</v>
      </c>
    </row>
    <row r="8" spans="1:18" x14ac:dyDescent="0.25">
      <c r="A8" s="8" t="s">
        <v>292</v>
      </c>
      <c r="B8" s="8">
        <f>SUM(D8:D12)</f>
        <v>4</v>
      </c>
      <c r="C8" s="3" t="s">
        <v>293</v>
      </c>
      <c r="D8" s="3">
        <v>0</v>
      </c>
      <c r="I8" s="16" t="s">
        <v>288</v>
      </c>
      <c r="J8" s="17"/>
      <c r="K8" s="17">
        <v>0</v>
      </c>
      <c r="L8" s="17">
        <v>1</v>
      </c>
      <c r="M8" s="17">
        <v>2</v>
      </c>
      <c r="N8" s="17">
        <v>4</v>
      </c>
      <c r="O8" s="17">
        <v>5</v>
      </c>
      <c r="P8" s="2">
        <f t="shared" si="0"/>
        <v>12</v>
      </c>
    </row>
    <row r="9" spans="1:18" x14ac:dyDescent="0.25">
      <c r="A9" s="8"/>
      <c r="B9" s="8"/>
      <c r="C9" s="3" t="s">
        <v>294</v>
      </c>
      <c r="D9" s="3">
        <v>0</v>
      </c>
      <c r="I9" s="13"/>
      <c r="J9" s="13"/>
      <c r="K9" s="13"/>
      <c r="L9" s="13"/>
      <c r="M9" s="13"/>
      <c r="N9" s="13"/>
      <c r="O9" s="14" t="s">
        <v>309</v>
      </c>
      <c r="P9" s="65">
        <f>SUM(P4:P8)</f>
        <v>61</v>
      </c>
      <c r="Q9" s="21" t="s">
        <v>337</v>
      </c>
      <c r="R9" s="22">
        <f>P9/P22</f>
        <v>1.22</v>
      </c>
    </row>
    <row r="10" spans="1:18" x14ac:dyDescent="0.25">
      <c r="A10" s="8"/>
      <c r="B10" s="8"/>
      <c r="C10" s="3" t="s">
        <v>64</v>
      </c>
      <c r="D10" s="3">
        <v>1</v>
      </c>
      <c r="I10" s="15" t="s">
        <v>299</v>
      </c>
      <c r="J10" s="13"/>
      <c r="K10" s="13">
        <v>0</v>
      </c>
      <c r="L10" s="13">
        <v>0</v>
      </c>
      <c r="M10" s="13">
        <v>0</v>
      </c>
      <c r="N10" s="13">
        <v>0</v>
      </c>
      <c r="O10" s="13">
        <v>8</v>
      </c>
      <c r="P10" s="2">
        <f>SUM(K10:O10)</f>
        <v>8</v>
      </c>
    </row>
    <row r="11" spans="1:18" x14ac:dyDescent="0.25">
      <c r="A11" s="8"/>
      <c r="B11" s="8"/>
      <c r="C11" s="3" t="s">
        <v>295</v>
      </c>
      <c r="D11" s="3">
        <v>1</v>
      </c>
      <c r="O11" s="18" t="s">
        <v>310</v>
      </c>
      <c r="P11" s="8">
        <f>P9+P10</f>
        <v>69</v>
      </c>
    </row>
    <row r="12" spans="1:18" s="1" customFormat="1" x14ac:dyDescent="0.25">
      <c r="A12" s="9"/>
      <c r="B12" s="9"/>
      <c r="C12" s="5" t="s">
        <v>297</v>
      </c>
      <c r="D12" s="4">
        <v>2</v>
      </c>
    </row>
    <row r="13" spans="1:18" x14ac:dyDescent="0.25">
      <c r="A13" s="10" t="s">
        <v>288</v>
      </c>
      <c r="B13" s="10">
        <f>D13+D14+D15+D16+D17</f>
        <v>12</v>
      </c>
      <c r="C13" s="6" t="s">
        <v>296</v>
      </c>
      <c r="D13" s="6">
        <v>0</v>
      </c>
    </row>
    <row r="14" spans="1:18" x14ac:dyDescent="0.25">
      <c r="A14" s="6"/>
      <c r="B14" s="6"/>
      <c r="C14" s="6" t="s">
        <v>171</v>
      </c>
      <c r="D14" s="6">
        <v>1</v>
      </c>
      <c r="I14" s="20">
        <v>2018</v>
      </c>
    </row>
    <row r="15" spans="1:18" x14ac:dyDescent="0.25">
      <c r="A15" s="6"/>
      <c r="B15" s="6"/>
      <c r="C15" s="6" t="s">
        <v>180</v>
      </c>
      <c r="D15" s="6">
        <v>2</v>
      </c>
      <c r="I15" s="90" t="s">
        <v>300</v>
      </c>
      <c r="J15" s="91" t="s">
        <v>306</v>
      </c>
      <c r="K15" s="89" t="s">
        <v>304</v>
      </c>
      <c r="L15" s="89"/>
      <c r="M15" s="89"/>
      <c r="N15" s="89"/>
      <c r="O15" s="89"/>
      <c r="P15" s="96" t="s">
        <v>290</v>
      </c>
    </row>
    <row r="16" spans="1:18" x14ac:dyDescent="0.25">
      <c r="A16" s="6"/>
      <c r="B16" s="6"/>
      <c r="C16" s="6" t="s">
        <v>24</v>
      </c>
      <c r="D16" s="6">
        <v>4</v>
      </c>
      <c r="I16" s="90"/>
      <c r="J16" s="92"/>
      <c r="K16" s="19" t="s">
        <v>301</v>
      </c>
      <c r="L16" s="19" t="s">
        <v>302</v>
      </c>
      <c r="M16" s="19" t="s">
        <v>303</v>
      </c>
      <c r="N16" s="19" t="s">
        <v>200</v>
      </c>
      <c r="O16" s="19" t="s">
        <v>6</v>
      </c>
      <c r="P16" s="97"/>
    </row>
    <row r="17" spans="1:16" x14ac:dyDescent="0.25">
      <c r="A17" s="6"/>
      <c r="B17" s="6"/>
      <c r="C17" s="6" t="s">
        <v>298</v>
      </c>
      <c r="D17" s="6">
        <v>5</v>
      </c>
      <c r="I17" s="93" t="s">
        <v>305</v>
      </c>
      <c r="J17" s="13" t="s">
        <v>307</v>
      </c>
      <c r="K17" s="13">
        <v>18</v>
      </c>
      <c r="L17" s="13">
        <v>16</v>
      </c>
      <c r="M17" s="13">
        <v>6</v>
      </c>
      <c r="N17" s="13">
        <v>2</v>
      </c>
      <c r="O17" s="13">
        <v>0</v>
      </c>
      <c r="P17" s="2">
        <f>K17+L17+M17+N17+O17</f>
        <v>42</v>
      </c>
    </row>
    <row r="18" spans="1:16" x14ac:dyDescent="0.25">
      <c r="I18" s="94"/>
      <c r="J18" s="13" t="s">
        <v>291</v>
      </c>
      <c r="K18" s="13">
        <v>0</v>
      </c>
      <c r="L18" s="13">
        <v>0</v>
      </c>
      <c r="M18" s="13">
        <v>0</v>
      </c>
      <c r="N18" s="13">
        <v>0</v>
      </c>
      <c r="O18" s="13">
        <v>0</v>
      </c>
      <c r="P18" s="2">
        <f t="shared" ref="P18:P21" si="1">K18+L18+M18+N18+O18</f>
        <v>0</v>
      </c>
    </row>
    <row r="19" spans="1:16" x14ac:dyDescent="0.25">
      <c r="A19" s="11" t="s">
        <v>299</v>
      </c>
      <c r="B19" s="12">
        <v>8</v>
      </c>
      <c r="I19" s="94"/>
      <c r="J19" s="13" t="s">
        <v>308</v>
      </c>
      <c r="K19" s="13">
        <v>0</v>
      </c>
      <c r="L19" s="13">
        <v>0</v>
      </c>
      <c r="M19" s="13">
        <v>0</v>
      </c>
      <c r="N19" s="13">
        <v>0</v>
      </c>
      <c r="O19" s="13">
        <v>0</v>
      </c>
      <c r="P19" s="2">
        <f t="shared" si="1"/>
        <v>0</v>
      </c>
    </row>
    <row r="20" spans="1:16" x14ac:dyDescent="0.25">
      <c r="B20">
        <f>SUM(B3:B19)</f>
        <v>69</v>
      </c>
      <c r="I20" s="95"/>
      <c r="J20" s="13" t="s">
        <v>292</v>
      </c>
      <c r="K20" s="13">
        <v>0</v>
      </c>
      <c r="L20" s="13">
        <v>0</v>
      </c>
      <c r="M20" s="13">
        <v>1</v>
      </c>
      <c r="N20" s="13">
        <v>1</v>
      </c>
      <c r="O20" s="13">
        <v>0</v>
      </c>
      <c r="P20" s="2">
        <f t="shared" si="1"/>
        <v>2</v>
      </c>
    </row>
    <row r="21" spans="1:16" x14ac:dyDescent="0.25">
      <c r="I21" s="16" t="s">
        <v>288</v>
      </c>
      <c r="J21" s="17"/>
      <c r="K21" s="17">
        <v>1</v>
      </c>
      <c r="L21" s="17">
        <v>0</v>
      </c>
      <c r="M21" s="17">
        <v>2</v>
      </c>
      <c r="N21" s="17">
        <v>1</v>
      </c>
      <c r="O21" s="17">
        <v>2</v>
      </c>
      <c r="P21" s="2">
        <f t="shared" si="1"/>
        <v>6</v>
      </c>
    </row>
    <row r="22" spans="1:16" x14ac:dyDescent="0.25">
      <c r="I22" s="13"/>
      <c r="J22" s="13"/>
      <c r="K22" s="13"/>
      <c r="L22" s="13"/>
      <c r="M22" s="13"/>
      <c r="N22" s="13"/>
      <c r="O22" s="19" t="s">
        <v>309</v>
      </c>
      <c r="P22" s="64">
        <f>SUM(P17:P21)</f>
        <v>50</v>
      </c>
    </row>
    <row r="23" spans="1:16" x14ac:dyDescent="0.25">
      <c r="I23" s="15" t="s">
        <v>299</v>
      </c>
      <c r="J23" s="13"/>
      <c r="K23" s="13">
        <v>0</v>
      </c>
      <c r="L23" s="13">
        <v>0</v>
      </c>
      <c r="M23" s="13">
        <v>0</v>
      </c>
      <c r="N23" s="13">
        <v>0</v>
      </c>
      <c r="O23" s="13">
        <v>24</v>
      </c>
      <c r="P23" s="2">
        <f>SUM(K23:O23)</f>
        <v>24</v>
      </c>
    </row>
    <row r="24" spans="1:16" x14ac:dyDescent="0.25">
      <c r="O24" s="18" t="s">
        <v>310</v>
      </c>
      <c r="P24" s="8">
        <f>P22+P23</f>
        <v>74</v>
      </c>
    </row>
  </sheetData>
  <mergeCells count="10">
    <mergeCell ref="I15:I16"/>
    <mergeCell ref="J15:J16"/>
    <mergeCell ref="K15:O15"/>
    <mergeCell ref="P15:P16"/>
    <mergeCell ref="I17:I20"/>
    <mergeCell ref="K2:O2"/>
    <mergeCell ref="I2:I3"/>
    <mergeCell ref="J2:J3"/>
    <mergeCell ref="I4:I7"/>
    <mergeCell ref="P2:P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ài liệu" ma:contentTypeID="0x010100B5E72F336615B1449164C42DC3E3F5C6" ma:contentTypeVersion="11" ma:contentTypeDescription="Tạo tài liệu mới." ma:contentTypeScope="" ma:versionID="9c2090ebddbdea4705b79ea18cfb101f">
  <xsd:schema xmlns:xsd="http://www.w3.org/2001/XMLSchema" xmlns:xs="http://www.w3.org/2001/XMLSchema" xmlns:p="http://schemas.microsoft.com/office/2006/metadata/properties" xmlns:ns3="024ef3b9-2457-44ae-ae48-e79bf9ffc41f" targetNamespace="http://schemas.microsoft.com/office/2006/metadata/properties" ma:root="true" ma:fieldsID="76eac704b0d500623892df3aad6a6333" ns3:_="">
    <xsd:import namespace="024ef3b9-2457-44ae-ae48-e79bf9ffc41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4ef3b9-2457-44ae-ae48-e79bf9ffc4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E6D1F3-1F03-43F6-B602-FBF25A71C6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4ef3b9-2457-44ae-ae48-e79bf9ffc4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28957B-6C5D-40EE-AE50-26220E382F85}">
  <ds:schemaRefs>
    <ds:schemaRef ds:uri="http://schemas.microsoft.com/sharepoint/v3/contenttype/forms"/>
  </ds:schemaRefs>
</ds:datastoreItem>
</file>

<file path=customXml/itemProps3.xml><?xml version="1.0" encoding="utf-8"?>
<ds:datastoreItem xmlns:ds="http://schemas.openxmlformats.org/officeDocument/2006/customXml" ds:itemID="{F4A77375-1385-4FD3-B66E-D2E186B1C7F2}">
  <ds:schemaRefs>
    <ds:schemaRef ds:uri="http://schemas.openxmlformats.org/package/2006/metadata/core-properties"/>
    <ds:schemaRef ds:uri="http://schemas.microsoft.com/office/2006/documentManagement/types"/>
    <ds:schemaRef ds:uri="024ef3b9-2457-44ae-ae48-e79bf9ffc41f"/>
    <ds:schemaRef ds:uri="http://purl.org/dc/dcmitype/"/>
    <ds:schemaRef ds:uri="http://schemas.microsoft.com/office/2006/metadata/properties"/>
    <ds:schemaRef ds:uri="http://purl.org/dc/elements/1.1/"/>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Phụ lục 1. KP Trường</vt:lpstr>
      <vt:lpstr>Phu luc 2. KP Bộ</vt:lpstr>
      <vt:lpstr>Tổng hợp</vt:lpstr>
      <vt:lpstr>'Phụ lục 1. KP Trường'!Print_Area</vt:lpstr>
      <vt:lpstr>'Phụ lục 1. KP Trường'!Print_Titles</vt:lpstr>
      <vt:lpstr>'Phu luc 2. KP Bộ'!Print_Titles</vt:lpstr>
    </vt:vector>
  </TitlesOfParts>
  <Company>minhtuan6990@gmail.com / 01686898975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2020-07-28T06:24:28Z</cp:lastPrinted>
  <dcterms:created xsi:type="dcterms:W3CDTF">2019-11-12T08:23:34Z</dcterms:created>
  <dcterms:modified xsi:type="dcterms:W3CDTF">2022-09-20T02:02:04Z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0x010100B5E72F336615B1449164C42DC3E3F5C6</vt:lpwstr>
  </property>
</Properties>
</file>