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vinhunieduvn0-my.sharepoint.com/personal/giangntc_vinhuni_edu_vn/Documents/Khoa Giao duc tieu hoc/DANH GIA NGOAI BAC THAC SY 2025- ngành GDTH/Tiêu chí 6.7/H6.06.07.05/Bảng phân công khối lượng NCKH khoa GDTH/"/>
    </mc:Choice>
  </mc:AlternateContent>
  <xr:revisionPtr revIDLastSave="190" documentId="13_ncr:1_{35E5E548-9699-413C-B98B-ECAF6ACA1882}" xr6:coauthVersionLast="47" xr6:coauthVersionMax="47" xr10:uidLastSave="{EA1D6734-B357-426B-9308-36A351B9EF67}"/>
  <bookViews>
    <workbookView xWindow="-110" yWindow="-110" windowWidth="19420" windowHeight="10300" activeTab="1" xr2:uid="{00000000-000D-0000-FFFF-FFFF00000000}"/>
  </bookViews>
  <sheets>
    <sheet name="Bieu 12a-ke hoach NCKH" sheetId="44" r:id="rId1"/>
    <sheet name="Bieu 12b Ke hoach cong bo" sheetId="4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4" l="1"/>
  <c r="I14" i="44"/>
  <c r="I34" i="44" s="1"/>
  <c r="D19" i="44"/>
  <c r="D33" i="44" l="1"/>
  <c r="D32" i="44"/>
  <c r="D31" i="44"/>
  <c r="D30" i="44"/>
  <c r="D29" i="44"/>
  <c r="D28" i="44"/>
  <c r="D27" i="44"/>
  <c r="M26" i="44"/>
  <c r="L26" i="44"/>
  <c r="K26" i="44"/>
  <c r="J26" i="44"/>
  <c r="G26" i="44"/>
  <c r="F26" i="44"/>
  <c r="E26" i="44"/>
  <c r="D23" i="44"/>
  <c r="K22" i="44"/>
  <c r="H22" i="44"/>
  <c r="G22" i="44"/>
  <c r="F22" i="44"/>
  <c r="E22" i="44"/>
  <c r="K19" i="44"/>
  <c r="J19" i="44"/>
  <c r="H19" i="44"/>
  <c r="G19" i="44"/>
  <c r="F19" i="44"/>
  <c r="E19" i="44"/>
  <c r="E14" i="44" s="1"/>
  <c r="E34" i="44" s="1"/>
  <c r="D18" i="44"/>
  <c r="M17" i="44"/>
  <c r="L17" i="44"/>
  <c r="K17" i="44"/>
  <c r="J17" i="44"/>
  <c r="F17" i="44"/>
  <c r="E15" i="44"/>
  <c r="G15" i="44"/>
  <c r="F15" i="44"/>
  <c r="J14" i="44" l="1"/>
  <c r="J34" i="44" s="1"/>
  <c r="H14" i="44"/>
  <c r="H34" i="44" s="1"/>
  <c r="K14" i="44"/>
  <c r="K34" i="44" s="1"/>
  <c r="F14" i="44"/>
  <c r="F34" i="44" s="1"/>
  <c r="D17" i="44"/>
  <c r="L14" i="44"/>
  <c r="L34" i="44" s="1"/>
  <c r="M14" i="44"/>
  <c r="D22" i="44"/>
  <c r="D15" i="44"/>
  <c r="D26" i="44"/>
  <c r="D14" i="44" l="1"/>
  <c r="D34" i="44" s="1"/>
</calcChain>
</file>

<file path=xl/sharedStrings.xml><?xml version="1.0" encoding="utf-8"?>
<sst xmlns="http://schemas.openxmlformats.org/spreadsheetml/2006/main" count="148" uniqueCount="91">
  <si>
    <t>TRƯỜNG SƯ PHẠM</t>
  </si>
  <si>
    <t>Ghi chú</t>
  </si>
  <si>
    <t>A</t>
  </si>
  <si>
    <t>B</t>
  </si>
  <si>
    <t>C</t>
  </si>
  <si>
    <t>-</t>
  </si>
  <si>
    <t>STT</t>
  </si>
  <si>
    <t>I</t>
  </si>
  <si>
    <t>1.1</t>
  </si>
  <si>
    <t>1.2</t>
  </si>
  <si>
    <t>1.3</t>
  </si>
  <si>
    <t>II</t>
  </si>
  <si>
    <t>(2)</t>
  </si>
  <si>
    <t>(3)</t>
  </si>
  <si>
    <t>(4)</t>
  </si>
  <si>
    <t>(5)</t>
  </si>
  <si>
    <t>Khoa Giáo dục Tiểu học</t>
  </si>
  <si>
    <t>Cộng</t>
  </si>
  <si>
    <t xml:space="preserve"> </t>
  </si>
  <si>
    <t>GDTH</t>
  </si>
  <si>
    <t>Khoa GDTH</t>
  </si>
  <si>
    <t>2.1</t>
  </si>
  <si>
    <t>2.2</t>
  </si>
  <si>
    <t>2.3</t>
  </si>
  <si>
    <t>2.4</t>
  </si>
  <si>
    <t xml:space="preserve">    TRƯỜNG ĐẠI HỌC VINH</t>
  </si>
  <si>
    <t>Biểu số 12a</t>
  </si>
  <si>
    <t>KẾ HOẠCH ĐĂNG KÝ NHIỆM VỤ NGHIÊN CỨU KHOA HỌC NĂM 2024</t>
  </si>
  <si>
    <t>ĐVT: nghìn đồng</t>
  </si>
  <si>
    <t>NHIỆM VỤ KHOA HỌC CÔNG NGHỆ</t>
  </si>
  <si>
    <t>Chủ trì đề tài, dự án</t>
  </si>
  <si>
    <t>Tổng Số kinh phí của năm lập kế hoạch, trong đó:</t>
  </si>
  <si>
    <t>Phòng Khoa học và Hợp tác quốc tế thẩm định</t>
  </si>
  <si>
    <t>Kinh phí ngân sách cấp</t>
  </si>
  <si>
    <t>Kinh phí từ quỹ trích lập thực hiện nhiệm vụ KHCN cấp Trường</t>
  </si>
  <si>
    <t>Kinh phí từ các tổ chức khác tài trợ  chuyển  về qua tài khoản Trường theo tính chất thu hộ, chi hộ</t>
  </si>
  <si>
    <t>Kinh phí do cá nhân tự chi trả</t>
  </si>
  <si>
    <t>(1)=2+3+4</t>
  </si>
  <si>
    <t>D</t>
  </si>
  <si>
    <t>ĐỀ TÀI CÓ SỬ DỤNG NGUỒN KINH PHÍ NGÂN SÁCH CẤP QUA GIAO DỰ TOÁN CỦA BỘ GIÁO DỤC VÀ ĐÀO TẠO</t>
  </si>
  <si>
    <t>Các đề tài, dự án cấp Nhà nước</t>
  </si>
  <si>
    <t>Không</t>
  </si>
  <si>
    <t>Các đề tài, dự án cấp Bộ</t>
  </si>
  <si>
    <t>Hội thảo, hội nghị cấp Bộ</t>
  </si>
  <si>
    <t>NHIỆM VỤ KHOA HỌC CÔNG NGHỆ SỬ DỤNG NGUỒN KINH PHÍ TRƯỜNG ĐẠI HỌC VINH</t>
  </si>
  <si>
    <t>Đề tài cấp Bộ sử dụng nguồn kinh phí Trường</t>
  </si>
  <si>
    <t>Đề tài Nghiên cứu khoa học cấp Trường của Giảng viên</t>
  </si>
  <si>
    <t>Phát triển chương trình đào tạo trình độ thạc sĩ ngành Giáo dục học (Giáo dục Tiểu học) theo tiếp cận CDIO</t>
  </si>
  <si>
    <t>PGS. TS. Chu Thị Thủy An</t>
  </si>
  <si>
    <t>Các công bố khoa học</t>
  </si>
  <si>
    <t>1</t>
  </si>
  <si>
    <t>Thưởng công bố QT2023</t>
  </si>
  <si>
    <t>Các nhiệm vụ khoa học từ các nhóm nghiên cứu</t>
  </si>
  <si>
    <t>Các hội nghị, hội thảo khoa học</t>
  </si>
  <si>
    <t>Hội thảo khoa học "Phát triển năng lực giáo dục STEM cho sinh viên ngành Giáo dục Tiểu học đáp ứng yêu cầu đổi mới GDPT"</t>
  </si>
  <si>
    <t>2.6</t>
  </si>
  <si>
    <t>Các hoạt động KHCN khác</t>
  </si>
  <si>
    <t>2.7</t>
  </si>
  <si>
    <t>Đề tài Nghiên cứu khoa học cấp Trường của Người học</t>
  </si>
  <si>
    <t>Hội nghị sinh viên NCKH Khoa Giáo duc Tiểu học 2024</t>
  </si>
  <si>
    <t>Sử dụng phần mềm Articulate Storyline thiết kế mô hình lớp học đảo ngược vận dụng giáo dục địa phương trong môn Hoạt động trải nghiệm lớp 4</t>
  </si>
  <si>
    <t>SV khóa 62 _GDTH</t>
  </si>
  <si>
    <t>HD: Thái Thị Đào</t>
  </si>
  <si>
    <t>Tổ chức dạy học Toán ở tiểu học theo định hướng giáo dục STEAM</t>
  </si>
  <si>
    <t>HD: Nguyễn Thị Châu Giang</t>
  </si>
  <si>
    <t>Ứng dụng công nghệ AR trong dạy học Lịch sử và Địa lí ở tiểu học</t>
  </si>
  <si>
    <t>SV khóa 61-62_GDTH</t>
  </si>
  <si>
    <t>HD: Phan Anh Tuấn</t>
  </si>
  <si>
    <t>Vận dụng phương pháp dạy học dự án vào môn Mĩ thuật
 cấp tiểu học theo định hướng phát triển năng lực học sinh</t>
  </si>
  <si>
    <t>HD: Thái Mạnh Thủy</t>
  </si>
  <si>
    <t>Hỗ trợ các đề tài NCKH sinh viên trong học phần dự án
 Phương pháp dạy học Tự nhiên và Xã hội - 63 GDTH</t>
  </si>
  <si>
    <t>340 sv</t>
  </si>
  <si>
    <t>Hỗ trợ sinh viên trong học phần dự án Phương pháp dạy
 học Toán - 63 GDTH</t>
  </si>
  <si>
    <t>340 SV</t>
  </si>
  <si>
    <t>Tổng cộng = I+II+III</t>
  </si>
  <si>
    <t>KẾ HOẠCH ĐĂNG KÝ VỀ CÔNG BỐ KHOA HỌC NĂM 2024</t>
  </si>
  <si>
    <t>Đơn vị đăng ký</t>
  </si>
  <si>
    <t>Số lượng công bố trên WoS</t>
  </si>
  <si>
    <t>Số lượng công bố trên Scopus</t>
  </si>
  <si>
    <t>Số lượng công bố trên tạp chí khoa học, kỷ yếu hội nghị, hội thảo quốc tế khác</t>
  </si>
  <si>
    <t>Số lượng công bố trên các tạp chí khoa học trong nước</t>
  </si>
  <si>
    <t>Số lượng công bố trên các kỷ yếu hội nghị, hội thảo trong nước</t>
  </si>
  <si>
    <t>CB Khoa GDTH</t>
  </si>
  <si>
    <t>Thưởng bài báo quốc tế thuộc danh mục WoS/Scopus công bố năm 2023 của khoa GDTH</t>
  </si>
  <si>
    <t>Nghệ An, ngày ….. tháng ….. năm 2024</t>
  </si>
  <si>
    <t>KHOA GIÁO DỤC TIỂU HỌC- TRƯỜNG SƯ PHẠM</t>
  </si>
  <si>
    <t>TRƯỞNG ĐƠN VỊ</t>
  </si>
  <si>
    <t>(Ký và ghi rõ họ và tên)</t>
  </si>
  <si>
    <t>PGS.TS Chu Thị Thủy An</t>
  </si>
  <si>
    <t>Trưởng đơn vị</t>
  </si>
  <si>
    <t xml:space="preserve">                                       PGS.TS Chu Thị Thủy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</si>
</sst>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.m"/>
    <numFmt numFmtId="165" formatCode="_(* #,##0_);_(* \(#,##0\);_(* &quot;-&quot;??_);_(@_)"/>
    <numFmt numFmtId="170" formatCode="_-* #,##0_-;\-* #,##0_-;_-* &quot;-&quot;_-;_-@"/>
  </numFmts>
  <fonts count="31">
    <font>
      <sz val="11"/>
      <color theme="1"/>
      <name val="Calibri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1"/>
      <name val="Calibri"/>
      <scheme val="minor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sz val="11"/>
      <name val="&quot;Times New Roman&quot;"/>
    </font>
    <font>
      <b/>
      <sz val="11"/>
      <name val="Times New Roman"/>
      <family val="1"/>
      <charset val="163"/>
    </font>
    <font>
      <sz val="11"/>
      <name val="Calibri"/>
      <family val="2"/>
      <scheme val="minor"/>
    </font>
    <font>
      <i/>
      <sz val="12"/>
      <name val="Times New Roman"/>
      <family val="1"/>
    </font>
    <font>
      <sz val="14"/>
      <name val="Times New Roman"/>
      <family val="1"/>
    </font>
    <font>
      <b/>
      <i/>
      <sz val="10"/>
      <name val="Times New Roman"/>
      <family val="1"/>
    </font>
    <font>
      <b/>
      <sz val="12"/>
      <color theme="1"/>
      <name val="Times New Roman"/>
      <family val="1"/>
      <charset val="163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F2CC"/>
        <bgColor rgb="FFFFF2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6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right" vertical="center"/>
    </xf>
    <xf numFmtId="165" fontId="3" fillId="0" borderId="1" xfId="0" applyNumberFormat="1" applyFont="1" applyBorder="1" applyAlignment="1">
      <alignment horizontal="left" vertical="center" wrapText="1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0" fontId="8" fillId="0" borderId="0" xfId="0" applyNumberFormat="1" applyFont="1" applyAlignment="1">
      <alignment vertical="center" wrapText="1"/>
    </xf>
    <xf numFmtId="170" fontId="8" fillId="0" borderId="0" xfId="0" applyNumberFormat="1" applyFont="1" applyAlignment="1">
      <alignment vertical="center"/>
    </xf>
    <xf numFmtId="0" fontId="6" fillId="3" borderId="0" xfId="0" applyFont="1" applyFill="1" applyAlignment="1">
      <alignment horizontal="right"/>
    </xf>
    <xf numFmtId="165" fontId="4" fillId="4" borderId="1" xfId="0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4" fillId="0" borderId="0" xfId="0" applyFont="1"/>
    <xf numFmtId="0" fontId="11" fillId="2" borderId="0" xfId="0" applyFont="1" applyFill="1" applyAlignment="1">
      <alignment vertical="center"/>
    </xf>
    <xf numFmtId="165" fontId="4" fillId="4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170" fontId="15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0" fontId="15" fillId="0" borderId="0" xfId="0" applyFont="1" applyAlignment="1">
      <alignment vertical="center"/>
    </xf>
    <xf numFmtId="0" fontId="19" fillId="3" borderId="0" xfId="0" applyFont="1" applyFill="1" applyAlignment="1">
      <alignment vertical="center"/>
    </xf>
    <xf numFmtId="0" fontId="19" fillId="3" borderId="0" xfId="0" applyFont="1" applyFill="1" applyAlignment="1">
      <alignment horizontal="right" vertical="center"/>
    </xf>
    <xf numFmtId="0" fontId="20" fillId="0" borderId="0" xfId="0" applyFont="1" applyAlignment="1">
      <alignment vertical="center"/>
    </xf>
    <xf numFmtId="170" fontId="20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165" fontId="21" fillId="0" borderId="1" xfId="0" applyNumberFormat="1" applyFont="1" applyBorder="1" applyAlignment="1">
      <alignment horizontal="center" vertical="center" wrapText="1"/>
    </xf>
    <xf numFmtId="170" fontId="21" fillId="0" borderId="1" xfId="0" applyNumberFormat="1" applyFont="1" applyBorder="1" applyAlignment="1">
      <alignment horizontal="center" vertical="center" wrapText="1"/>
    </xf>
    <xf numFmtId="170" fontId="21" fillId="3" borderId="1" xfId="0" applyNumberFormat="1" applyFont="1" applyFill="1" applyBorder="1" applyAlignment="1">
      <alignment horizontal="center" vertical="center" wrapText="1"/>
    </xf>
    <xf numFmtId="170" fontId="21" fillId="3" borderId="1" xfId="0" applyNumberFormat="1" applyFont="1" applyFill="1" applyBorder="1" applyAlignment="1">
      <alignment horizontal="right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right" vertical="center" wrapText="1"/>
    </xf>
    <xf numFmtId="165" fontId="21" fillId="0" borderId="1" xfId="0" applyNumberFormat="1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/>
    </xf>
    <xf numFmtId="0" fontId="21" fillId="3" borderId="1" xfId="0" applyFont="1" applyFill="1" applyBorder="1" applyAlignment="1">
      <alignment vertical="center"/>
    </xf>
    <xf numFmtId="0" fontId="21" fillId="3" borderId="1" xfId="0" applyFont="1" applyFill="1" applyBorder="1" applyAlignment="1">
      <alignment horizontal="right" vertical="center"/>
    </xf>
    <xf numFmtId="0" fontId="17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170" fontId="21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vertical="center"/>
    </xf>
    <xf numFmtId="0" fontId="23" fillId="3" borderId="1" xfId="0" applyFont="1" applyFill="1" applyBorder="1" applyAlignment="1">
      <alignment vertical="center"/>
    </xf>
    <xf numFmtId="0" fontId="23" fillId="3" borderId="1" xfId="0" applyFont="1" applyFill="1" applyBorder="1" applyAlignment="1">
      <alignment horizontal="right" vertical="center"/>
    </xf>
    <xf numFmtId="170" fontId="23" fillId="0" borderId="1" xfId="0" applyNumberFormat="1" applyFont="1" applyBorder="1" applyAlignment="1">
      <alignment horizontal="right"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170" fontId="24" fillId="0" borderId="1" xfId="0" applyNumberFormat="1" applyFont="1" applyBorder="1" applyAlignment="1">
      <alignment horizontal="right" vertical="center"/>
    </xf>
    <xf numFmtId="170" fontId="24" fillId="3" borderId="1" xfId="0" applyNumberFormat="1" applyFont="1" applyFill="1" applyBorder="1" applyAlignment="1">
      <alignment horizontal="right" vertical="center"/>
    </xf>
    <xf numFmtId="49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70" fontId="23" fillId="3" borderId="1" xfId="0" applyNumberFormat="1" applyFont="1" applyFill="1" applyBorder="1" applyAlignment="1">
      <alignment horizontal="right"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wrapText="1"/>
    </xf>
    <xf numFmtId="170" fontId="24" fillId="0" borderId="1" xfId="0" applyNumberFormat="1" applyFont="1" applyBorder="1" applyAlignment="1">
      <alignment horizontal="center"/>
    </xf>
    <xf numFmtId="170" fontId="24" fillId="3" borderId="1" xfId="0" applyNumberFormat="1" applyFont="1" applyFill="1" applyBorder="1" applyAlignment="1">
      <alignment horizontal="center"/>
    </xf>
    <xf numFmtId="0" fontId="26" fillId="0" borderId="1" xfId="0" applyFont="1" applyBorder="1"/>
    <xf numFmtId="0" fontId="24" fillId="0" borderId="1" xfId="0" applyFont="1" applyBorder="1" applyAlignment="1">
      <alignment horizontal="left" vertical="center" wrapText="1"/>
    </xf>
    <xf numFmtId="170" fontId="24" fillId="0" borderId="1" xfId="0" applyNumberFormat="1" applyFont="1" applyBorder="1" applyAlignment="1">
      <alignment horizontal="right" vertical="center" wrapText="1"/>
    </xf>
    <xf numFmtId="170" fontId="24" fillId="3" borderId="1" xfId="0" applyNumberFormat="1" applyFont="1" applyFill="1" applyBorder="1" applyAlignment="1">
      <alignment horizontal="right" vertical="center" wrapText="1"/>
    </xf>
    <xf numFmtId="165" fontId="23" fillId="0" borderId="1" xfId="0" applyNumberFormat="1" applyFont="1" applyBorder="1" applyAlignment="1">
      <alignment horizontal="left"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170" fontId="23" fillId="0" borderId="1" xfId="0" applyNumberFormat="1" applyFont="1" applyBorder="1" applyAlignment="1">
      <alignment horizontal="center" vertical="center" wrapText="1"/>
    </xf>
    <xf numFmtId="165" fontId="23" fillId="3" borderId="1" xfId="0" applyNumberFormat="1" applyFont="1" applyFill="1" applyBorder="1" applyAlignment="1">
      <alignment horizontal="center" vertical="center" wrapText="1"/>
    </xf>
    <xf numFmtId="170" fontId="23" fillId="3" borderId="1" xfId="0" applyNumberFormat="1" applyFont="1" applyFill="1" applyBorder="1" applyAlignment="1">
      <alignment horizontal="center" vertical="center" wrapText="1"/>
    </xf>
    <xf numFmtId="165" fontId="21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3" fontId="29" fillId="0" borderId="0" xfId="0" applyNumberFormat="1" applyFont="1" applyAlignment="1">
      <alignment horizontal="center" vertical="center" wrapText="1"/>
    </xf>
    <xf numFmtId="0" fontId="0" fillId="0" borderId="0" xfId="0"/>
    <xf numFmtId="0" fontId="17" fillId="3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2" xfId="0" applyFont="1" applyBorder="1"/>
    <xf numFmtId="0" fontId="27" fillId="0" borderId="0" xfId="0" applyFont="1" applyAlignment="1">
      <alignment horizontal="right" vertical="center"/>
    </xf>
    <xf numFmtId="0" fontId="16" fillId="0" borderId="0" xfId="0" applyFont="1"/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21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/>
    <xf numFmtId="170" fontId="21" fillId="0" borderId="4" xfId="0" applyNumberFormat="1" applyFont="1" applyBorder="1" applyAlignment="1">
      <alignment horizontal="center" vertical="center" wrapText="1"/>
    </xf>
    <xf numFmtId="170" fontId="22" fillId="0" borderId="5" xfId="0" applyNumberFormat="1" applyFont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3" fontId="29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0" fontId="30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212393</xdr:colOff>
      <xdr:row>36</xdr:row>
      <xdr:rowOff>171450</xdr:rowOff>
    </xdr:from>
    <xdr:to>
      <xdr:col>6</xdr:col>
      <xdr:colOff>1501775</xdr:colOff>
      <xdr:row>40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057C8C-043F-D0E5-577B-0F6CBDEFA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7793" y="12693650"/>
          <a:ext cx="1289382" cy="577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1835150</xdr:colOff>
      <xdr:row>13</xdr:row>
      <xdr:rowOff>69850</xdr:rowOff>
    </xdr:from>
    <xdr:to>
      <xdr:col>1</xdr:col>
      <xdr:colOff>3124532</xdr:colOff>
      <xdr:row>16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1DC1C0-C86B-4584-B9F0-49FD0A219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0" y="3397250"/>
          <a:ext cx="1289382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Z889"/>
  <sheetViews>
    <sheetView topLeftCell="A31" workbookViewId="0">
      <selection activeCell="G43" sqref="G43"/>
    </sheetView>
  </sheetViews>
  <sheetFormatPr defaultColWidth="14.453125" defaultRowHeight="15" customHeight="1"/>
  <cols>
    <col min="1" max="1" width="7" customWidth="1"/>
    <col min="2" max="2" width="57.7265625" customWidth="1"/>
    <col min="3" max="3" width="21.7265625" customWidth="1"/>
    <col min="4" max="5" width="13.7265625" customWidth="1"/>
    <col min="6" max="6" width="10.08984375" customWidth="1"/>
    <col min="7" max="7" width="25.7265625" customWidth="1"/>
    <col min="8" max="8" width="13.7265625" customWidth="1"/>
    <col min="9" max="9" width="24" customWidth="1"/>
    <col min="10" max="10" width="16.1796875" customWidth="1"/>
    <col min="11" max="11" width="13.81640625" customWidth="1"/>
    <col min="12" max="12" width="11.1796875" customWidth="1"/>
    <col min="13" max="13" width="14.26953125" customWidth="1"/>
    <col min="14" max="14" width="51.7265625" customWidth="1"/>
    <col min="15" max="26" width="9" customWidth="1"/>
  </cols>
  <sheetData>
    <row r="1" spans="1:26" ht="12.75" customHeight="1">
      <c r="A1" s="104" t="s">
        <v>25</v>
      </c>
      <c r="B1" s="102"/>
      <c r="C1" s="36"/>
      <c r="D1" s="37"/>
      <c r="E1" s="37"/>
      <c r="F1" s="37"/>
      <c r="G1" s="37"/>
      <c r="H1" s="37"/>
      <c r="I1" s="38" t="s">
        <v>26</v>
      </c>
      <c r="J1" s="39"/>
      <c r="K1" s="40"/>
      <c r="L1" s="39"/>
      <c r="M1" s="3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>
      <c r="A2" s="105" t="s">
        <v>85</v>
      </c>
      <c r="B2" s="102"/>
      <c r="C2" s="36"/>
      <c r="D2" s="37"/>
      <c r="E2" s="37"/>
      <c r="F2" s="37"/>
      <c r="G2" s="37"/>
      <c r="H2" s="37"/>
      <c r="I2" s="41"/>
      <c r="J2" s="39"/>
      <c r="K2" s="40"/>
      <c r="L2" s="39"/>
      <c r="M2" s="3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3.5" customHeight="1">
      <c r="A3" s="106" t="s">
        <v>27</v>
      </c>
      <c r="B3" s="102"/>
      <c r="C3" s="102"/>
      <c r="D3" s="102"/>
      <c r="E3" s="102"/>
      <c r="F3" s="102"/>
      <c r="G3" s="102"/>
      <c r="H3" s="102"/>
      <c r="I3" s="102"/>
      <c r="J3" s="42"/>
      <c r="K3" s="43"/>
      <c r="L3" s="42"/>
      <c r="M3" s="42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2.75" customHeight="1">
      <c r="A4" s="44"/>
      <c r="B4" s="44"/>
      <c r="C4" s="44"/>
      <c r="D4" s="45"/>
      <c r="E4" s="45"/>
      <c r="F4" s="45"/>
      <c r="G4" s="45"/>
      <c r="H4" s="45"/>
      <c r="I4" s="46"/>
      <c r="J4" s="42"/>
      <c r="K4" s="43"/>
      <c r="L4" s="42"/>
      <c r="M4" s="42" t="s">
        <v>28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27" customHeight="1">
      <c r="A5" s="107" t="s">
        <v>6</v>
      </c>
      <c r="B5" s="107" t="s">
        <v>29</v>
      </c>
      <c r="C5" s="107" t="s">
        <v>30</v>
      </c>
      <c r="D5" s="109" t="s">
        <v>17</v>
      </c>
      <c r="E5" s="110" t="s">
        <v>31</v>
      </c>
      <c r="F5" s="99"/>
      <c r="G5" s="99"/>
      <c r="H5" s="100"/>
      <c r="I5" s="47" t="s">
        <v>1</v>
      </c>
      <c r="J5" s="98" t="s">
        <v>32</v>
      </c>
      <c r="K5" s="99"/>
      <c r="L5" s="99"/>
      <c r="M5" s="100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10.25" customHeight="1">
      <c r="A6" s="108"/>
      <c r="B6" s="108"/>
      <c r="C6" s="108"/>
      <c r="D6" s="108"/>
      <c r="E6" s="48" t="s">
        <v>33</v>
      </c>
      <c r="F6" s="48" t="s">
        <v>34</v>
      </c>
      <c r="G6" s="48" t="s">
        <v>35</v>
      </c>
      <c r="H6" s="48" t="s">
        <v>36</v>
      </c>
      <c r="I6" s="47"/>
      <c r="J6" s="49" t="s">
        <v>33</v>
      </c>
      <c r="K6" s="50" t="s">
        <v>34</v>
      </c>
      <c r="L6" s="49" t="s">
        <v>35</v>
      </c>
      <c r="M6" s="49" t="s">
        <v>36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6.25" customHeight="1">
      <c r="A7" s="47" t="s">
        <v>2</v>
      </c>
      <c r="B7" s="47" t="s">
        <v>3</v>
      </c>
      <c r="C7" s="47" t="s">
        <v>4</v>
      </c>
      <c r="D7" s="51" t="s">
        <v>37</v>
      </c>
      <c r="E7" s="51" t="s">
        <v>12</v>
      </c>
      <c r="F7" s="51" t="s">
        <v>13</v>
      </c>
      <c r="G7" s="51" t="s">
        <v>14</v>
      </c>
      <c r="H7" s="51" t="s">
        <v>15</v>
      </c>
      <c r="I7" s="51" t="s">
        <v>38</v>
      </c>
      <c r="J7" s="52"/>
      <c r="K7" s="53"/>
      <c r="L7" s="52"/>
      <c r="M7" s="52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62.25" customHeight="1">
      <c r="A8" s="47" t="s">
        <v>7</v>
      </c>
      <c r="B8" s="54" t="s">
        <v>39</v>
      </c>
      <c r="C8" s="47"/>
      <c r="D8" s="48" t="s">
        <v>18</v>
      </c>
      <c r="E8" s="48" t="s">
        <v>18</v>
      </c>
      <c r="F8" s="48" t="s">
        <v>18</v>
      </c>
      <c r="G8" s="48" t="s">
        <v>18</v>
      </c>
      <c r="H8" s="48" t="s">
        <v>18</v>
      </c>
      <c r="I8" s="47"/>
      <c r="J8" s="49" t="s">
        <v>18</v>
      </c>
      <c r="K8" s="49" t="s">
        <v>18</v>
      </c>
      <c r="L8" s="49" t="s">
        <v>18</v>
      </c>
      <c r="M8" s="49" t="s">
        <v>18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4.5">
      <c r="A9" s="55" t="s">
        <v>8</v>
      </c>
      <c r="B9" s="56" t="s">
        <v>40</v>
      </c>
      <c r="C9" s="57"/>
      <c r="D9" s="48"/>
      <c r="E9" s="48"/>
      <c r="F9" s="48"/>
      <c r="G9" s="48"/>
      <c r="H9" s="48"/>
      <c r="I9" s="58"/>
      <c r="J9" s="59" t="s">
        <v>18</v>
      </c>
      <c r="K9" s="60" t="s">
        <v>18</v>
      </c>
      <c r="L9" s="59" t="s">
        <v>18</v>
      </c>
      <c r="M9" s="59" t="s">
        <v>18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4.5">
      <c r="A10" s="55"/>
      <c r="B10" s="57" t="s">
        <v>41</v>
      </c>
      <c r="C10" s="57"/>
      <c r="D10" s="48"/>
      <c r="E10" s="48"/>
      <c r="F10" s="48"/>
      <c r="G10" s="48"/>
      <c r="H10" s="48"/>
      <c r="I10" s="58"/>
      <c r="J10" s="59"/>
      <c r="K10" s="60"/>
      <c r="L10" s="59"/>
      <c r="M10" s="5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>
      <c r="A11" s="55" t="s">
        <v>9</v>
      </c>
      <c r="B11" s="61" t="s">
        <v>42</v>
      </c>
      <c r="C11" s="57"/>
      <c r="D11" s="48" t="s">
        <v>18</v>
      </c>
      <c r="E11" s="48" t="s">
        <v>18</v>
      </c>
      <c r="F11" s="48" t="s">
        <v>18</v>
      </c>
      <c r="G11" s="48" t="s">
        <v>18</v>
      </c>
      <c r="H11" s="48" t="s">
        <v>18</v>
      </c>
      <c r="I11" s="58"/>
      <c r="J11" s="49" t="s">
        <v>18</v>
      </c>
      <c r="K11" s="49" t="s">
        <v>18</v>
      </c>
      <c r="L11" s="49" t="s">
        <v>18</v>
      </c>
      <c r="M11" s="49" t="s">
        <v>18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4.5">
      <c r="A12" s="55" t="s">
        <v>10</v>
      </c>
      <c r="B12" s="56" t="s">
        <v>43</v>
      </c>
      <c r="C12" s="57"/>
      <c r="D12" s="48"/>
      <c r="E12" s="48"/>
      <c r="F12" s="48"/>
      <c r="G12" s="48"/>
      <c r="H12" s="48"/>
      <c r="I12" s="58"/>
      <c r="J12" s="59"/>
      <c r="K12" s="60"/>
      <c r="L12" s="59"/>
      <c r="M12" s="5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5">
      <c r="A13" s="55"/>
      <c r="B13" s="57" t="s">
        <v>41</v>
      </c>
      <c r="C13" s="57"/>
      <c r="D13" s="48"/>
      <c r="E13" s="48"/>
      <c r="F13" s="48"/>
      <c r="G13" s="48"/>
      <c r="H13" s="48"/>
      <c r="I13" s="58"/>
      <c r="J13" s="59"/>
      <c r="K13" s="60"/>
      <c r="L13" s="59"/>
      <c r="M13" s="5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28">
      <c r="A14" s="47" t="s">
        <v>11</v>
      </c>
      <c r="B14" s="54" t="s">
        <v>44</v>
      </c>
      <c r="C14" s="47"/>
      <c r="D14" s="48">
        <f xml:space="preserve"> D17+D19+D22+D26</f>
        <v>281900</v>
      </c>
      <c r="E14" s="48">
        <f xml:space="preserve">  E19</f>
        <v>25000</v>
      </c>
      <c r="F14" s="48">
        <f t="shared" ref="F14:M14" si="0" xml:space="preserve"> F17+F19+F22+F26</f>
        <v>196900</v>
      </c>
      <c r="G14" s="48" t="s">
        <v>18</v>
      </c>
      <c r="H14" s="48">
        <f t="shared" si="0"/>
        <v>60000</v>
      </c>
      <c r="I14" s="48">
        <f t="shared" si="0"/>
        <v>0</v>
      </c>
      <c r="J14" s="48">
        <f t="shared" si="0"/>
        <v>85000</v>
      </c>
      <c r="K14" s="48">
        <f t="shared" si="0"/>
        <v>221900</v>
      </c>
      <c r="L14" s="48">
        <f t="shared" si="0"/>
        <v>0</v>
      </c>
      <c r="M14" s="48">
        <f t="shared" si="0"/>
        <v>0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4.5">
      <c r="A15" s="62" t="s">
        <v>21</v>
      </c>
      <c r="B15" s="56" t="s">
        <v>45</v>
      </c>
      <c r="C15" s="56"/>
      <c r="D15" s="63">
        <f>SUM(E15:G15)</f>
        <v>0</v>
      </c>
      <c r="E15" s="63">
        <f>SUM(E16:E17)</f>
        <v>0</v>
      </c>
      <c r="F15" s="63">
        <f>SUM(F16:F16)</f>
        <v>0</v>
      </c>
      <c r="G15" s="63">
        <f>SUM(G16:G16)</f>
        <v>0</v>
      </c>
      <c r="H15" s="63"/>
      <c r="I15" s="64"/>
      <c r="J15" s="65"/>
      <c r="K15" s="66"/>
      <c r="L15" s="65"/>
      <c r="M15" s="65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4.5">
      <c r="A16" s="55" t="s">
        <v>18</v>
      </c>
      <c r="B16" s="57" t="s">
        <v>41</v>
      </c>
      <c r="C16" s="57"/>
      <c r="D16" s="67"/>
      <c r="E16" s="67"/>
      <c r="F16" s="67"/>
      <c r="G16" s="67"/>
      <c r="H16" s="67"/>
      <c r="I16" s="64"/>
      <c r="J16" s="65"/>
      <c r="K16" s="66"/>
      <c r="L16" s="65"/>
      <c r="M16" s="65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4.5">
      <c r="A17" s="62" t="s">
        <v>22</v>
      </c>
      <c r="B17" s="56" t="s">
        <v>46</v>
      </c>
      <c r="C17" s="56"/>
      <c r="D17" s="63">
        <f xml:space="preserve"> F17</f>
        <v>86900</v>
      </c>
      <c r="E17" s="63" t="s">
        <v>18</v>
      </c>
      <c r="F17" s="63">
        <f>SUM(F18:F18)</f>
        <v>86900</v>
      </c>
      <c r="G17" s="63" t="s">
        <v>18</v>
      </c>
      <c r="H17" s="63"/>
      <c r="I17" s="64"/>
      <c r="J17" s="50">
        <f>SUM(J18:J18)</f>
        <v>0</v>
      </c>
      <c r="K17" s="50">
        <f>SUM(K18:K18)</f>
        <v>86900</v>
      </c>
      <c r="L17" s="50">
        <f>SUM(L18:L18)</f>
        <v>0</v>
      </c>
      <c r="M17" s="50">
        <f>SUM(M18:M18)</f>
        <v>0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28">
      <c r="A18" s="55">
        <v>1</v>
      </c>
      <c r="B18" s="68" t="s">
        <v>47</v>
      </c>
      <c r="C18" s="69" t="s">
        <v>48</v>
      </c>
      <c r="D18" s="67">
        <f t="shared" ref="D18" si="1">E18+F18+G18</f>
        <v>86900</v>
      </c>
      <c r="E18" s="70"/>
      <c r="F18" s="70">
        <v>86900</v>
      </c>
      <c r="G18" s="63"/>
      <c r="H18" s="63"/>
      <c r="I18" s="64"/>
      <c r="J18" s="65"/>
      <c r="K18" s="71">
        <v>86900</v>
      </c>
      <c r="L18" s="65"/>
      <c r="M18" s="65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35.25" customHeight="1">
      <c r="A19" s="62" t="s">
        <v>23</v>
      </c>
      <c r="B19" s="56" t="s">
        <v>49</v>
      </c>
      <c r="C19" s="56"/>
      <c r="D19" s="63">
        <f>SUM(D20:D20)</f>
        <v>85000</v>
      </c>
      <c r="E19" s="63">
        <f>SUM(E20:E20)</f>
        <v>25000</v>
      </c>
      <c r="F19" s="63">
        <f>SUM(F20:F20)</f>
        <v>0</v>
      </c>
      <c r="G19" s="63">
        <f>SUM(G20:G20)</f>
        <v>0</v>
      </c>
      <c r="H19" s="63">
        <f>SUM(H20:H20)</f>
        <v>60000</v>
      </c>
      <c r="I19" s="64"/>
      <c r="J19" s="50">
        <f>SUM(J20:J20)</f>
        <v>85000</v>
      </c>
      <c r="K19" s="50">
        <f>SUM(K20:K20)</f>
        <v>25000</v>
      </c>
      <c r="L19" s="65"/>
      <c r="M19" s="50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28">
      <c r="A20" s="72" t="s">
        <v>50</v>
      </c>
      <c r="B20" s="57" t="s">
        <v>83</v>
      </c>
      <c r="C20" s="57" t="s">
        <v>82</v>
      </c>
      <c r="D20" s="67">
        <v>85000</v>
      </c>
      <c r="E20" s="67">
        <v>25000</v>
      </c>
      <c r="F20" s="67" t="s">
        <v>18</v>
      </c>
      <c r="G20" s="63"/>
      <c r="H20" s="63">
        <v>60000</v>
      </c>
      <c r="I20" s="73" t="s">
        <v>51</v>
      </c>
      <c r="J20" s="74">
        <v>85000</v>
      </c>
      <c r="K20" s="74">
        <v>25000</v>
      </c>
      <c r="L20" s="65"/>
      <c r="M20" s="65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4.5">
      <c r="A21" s="62" t="s">
        <v>24</v>
      </c>
      <c r="B21" s="56" t="s">
        <v>52</v>
      </c>
      <c r="C21" s="56"/>
      <c r="D21" s="48" t="s">
        <v>18</v>
      </c>
      <c r="E21" s="48" t="s">
        <v>18</v>
      </c>
      <c r="F21" s="48" t="s">
        <v>18</v>
      </c>
      <c r="G21" s="48" t="s">
        <v>18</v>
      </c>
      <c r="H21" s="48" t="s">
        <v>18</v>
      </c>
      <c r="I21" s="64"/>
      <c r="J21" s="49" t="s">
        <v>18</v>
      </c>
      <c r="K21" s="49" t="s">
        <v>18</v>
      </c>
      <c r="L21" s="49" t="s">
        <v>18</v>
      </c>
      <c r="M21" s="49" t="s">
        <v>18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36" customHeight="1">
      <c r="A22" s="75">
        <v>45048</v>
      </c>
      <c r="B22" s="56" t="s">
        <v>53</v>
      </c>
      <c r="C22" s="56"/>
      <c r="D22" s="63">
        <f>SUM(D23:D23)</f>
        <v>30000</v>
      </c>
      <c r="E22" s="63">
        <f>SUM(E23:E23)</f>
        <v>0</v>
      </c>
      <c r="F22" s="63">
        <f>SUM(F23:F23)</f>
        <v>30000</v>
      </c>
      <c r="G22" s="63">
        <f>SUM(G23:G23)</f>
        <v>0</v>
      </c>
      <c r="H22" s="63">
        <f>SUM(H23:H23)</f>
        <v>0</v>
      </c>
      <c r="I22" s="64"/>
      <c r="J22" s="76"/>
      <c r="K22" s="50">
        <f>SUM(K23:K23)</f>
        <v>30000</v>
      </c>
      <c r="L22" s="65"/>
      <c r="M22" s="65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28.5">
      <c r="A23" s="77">
        <v>1</v>
      </c>
      <c r="B23" s="78" t="s">
        <v>54</v>
      </c>
      <c r="C23" s="77" t="s">
        <v>16</v>
      </c>
      <c r="D23" s="67">
        <f t="shared" ref="D23" si="2">E23+F23+G23+H23</f>
        <v>30000</v>
      </c>
      <c r="E23" s="67"/>
      <c r="F23" s="79">
        <v>30000</v>
      </c>
      <c r="G23" s="67"/>
      <c r="H23" s="67"/>
      <c r="I23" s="64"/>
      <c r="J23" s="65"/>
      <c r="K23" s="80">
        <v>30000</v>
      </c>
      <c r="L23" s="65"/>
      <c r="M23" s="65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4.5">
      <c r="A24" s="62" t="s">
        <v>55</v>
      </c>
      <c r="B24" s="56" t="s">
        <v>56</v>
      </c>
      <c r="C24" s="57"/>
      <c r="D24" s="48" t="s">
        <v>18</v>
      </c>
      <c r="E24" s="48"/>
      <c r="F24" s="48"/>
      <c r="G24" s="48"/>
      <c r="H24" s="48"/>
      <c r="I24" s="64"/>
      <c r="J24" s="65"/>
      <c r="K24" s="50" t="s">
        <v>18</v>
      </c>
      <c r="L24" s="65"/>
      <c r="M24" s="65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4.5">
      <c r="A25" s="62"/>
      <c r="B25" s="57" t="s">
        <v>41</v>
      </c>
      <c r="C25" s="57"/>
      <c r="D25" s="48"/>
      <c r="E25" s="48"/>
      <c r="F25" s="48"/>
      <c r="G25" s="48"/>
      <c r="H25" s="48"/>
      <c r="I25" s="64"/>
      <c r="J25" s="65"/>
      <c r="K25" s="50"/>
      <c r="L25" s="65"/>
      <c r="M25" s="65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45" customHeight="1">
      <c r="A26" s="62" t="s">
        <v>57</v>
      </c>
      <c r="B26" s="56" t="s">
        <v>58</v>
      </c>
      <c r="C26" s="56"/>
      <c r="D26" s="63">
        <f>SUM(D27:D33)</f>
        <v>80000</v>
      </c>
      <c r="E26" s="63">
        <f>SUM(E27:E33)</f>
        <v>0</v>
      </c>
      <c r="F26" s="63">
        <f>SUM(F27:F33)</f>
        <v>80000</v>
      </c>
      <c r="G26" s="63">
        <f>SUM(G27:G33)</f>
        <v>0</v>
      </c>
      <c r="H26" s="63"/>
      <c r="I26" s="64"/>
      <c r="J26" s="50">
        <f>SUM(J27:J33)</f>
        <v>0</v>
      </c>
      <c r="K26" s="50">
        <f>SUM(K27:K33)</f>
        <v>80000</v>
      </c>
      <c r="L26" s="50">
        <f>SUM(L27:L33)</f>
        <v>0</v>
      </c>
      <c r="M26" s="50">
        <f>SUM(M27:M33)</f>
        <v>0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s="30" customFormat="1" ht="14.5">
      <c r="A27" s="55">
        <v>1</v>
      </c>
      <c r="B27" s="57" t="s">
        <v>59</v>
      </c>
      <c r="C27" s="57" t="s">
        <v>16</v>
      </c>
      <c r="D27" s="70">
        <f t="shared" ref="D27" si="3">E27+F27+G27</f>
        <v>20000</v>
      </c>
      <c r="E27" s="81"/>
      <c r="F27" s="67">
        <v>20000</v>
      </c>
      <c r="G27" s="67"/>
      <c r="H27" s="67"/>
      <c r="I27" s="64"/>
      <c r="J27" s="65"/>
      <c r="K27" s="74">
        <v>20000</v>
      </c>
      <c r="L27" s="65"/>
      <c r="M27" s="65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42">
      <c r="A28" s="55">
        <v>2</v>
      </c>
      <c r="B28" s="82" t="s">
        <v>60</v>
      </c>
      <c r="C28" s="68" t="s">
        <v>61</v>
      </c>
      <c r="D28" s="70">
        <f t="shared" ref="D28:D33" si="4">E28+F28+G28</f>
        <v>10000</v>
      </c>
      <c r="E28" s="83"/>
      <c r="F28" s="83">
        <v>10000</v>
      </c>
      <c r="G28" s="67"/>
      <c r="H28" s="67" t="s">
        <v>20</v>
      </c>
      <c r="I28" s="64" t="s">
        <v>62</v>
      </c>
      <c r="J28" s="65"/>
      <c r="K28" s="84">
        <v>10000</v>
      </c>
      <c r="L28" s="65"/>
      <c r="M28" s="65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28">
      <c r="A29" s="55">
        <v>3</v>
      </c>
      <c r="B29" s="82" t="s">
        <v>63</v>
      </c>
      <c r="C29" s="68" t="s">
        <v>61</v>
      </c>
      <c r="D29" s="70">
        <f t="shared" si="4"/>
        <v>10000</v>
      </c>
      <c r="E29" s="83"/>
      <c r="F29" s="83">
        <v>10000</v>
      </c>
      <c r="G29" s="67"/>
      <c r="H29" s="67" t="s">
        <v>20</v>
      </c>
      <c r="I29" s="73" t="s">
        <v>64</v>
      </c>
      <c r="J29" s="65"/>
      <c r="K29" s="84">
        <v>10000</v>
      </c>
      <c r="L29" s="65"/>
      <c r="M29" s="65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28">
      <c r="A30" s="55">
        <v>4</v>
      </c>
      <c r="B30" s="82" t="s">
        <v>65</v>
      </c>
      <c r="C30" s="68" t="s">
        <v>66</v>
      </c>
      <c r="D30" s="70">
        <f t="shared" si="4"/>
        <v>10000</v>
      </c>
      <c r="E30" s="83"/>
      <c r="F30" s="83">
        <v>10000</v>
      </c>
      <c r="G30" s="67"/>
      <c r="H30" s="67" t="s">
        <v>20</v>
      </c>
      <c r="I30" s="73" t="s">
        <v>67</v>
      </c>
      <c r="J30" s="65"/>
      <c r="K30" s="84">
        <v>10000</v>
      </c>
      <c r="L30" s="65"/>
      <c r="M30" s="65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28">
      <c r="A31" s="55">
        <v>5</v>
      </c>
      <c r="B31" s="57" t="s">
        <v>68</v>
      </c>
      <c r="C31" s="57" t="s">
        <v>61</v>
      </c>
      <c r="D31" s="70">
        <f t="shared" si="4"/>
        <v>10000</v>
      </c>
      <c r="E31" s="67"/>
      <c r="F31" s="67">
        <v>10000</v>
      </c>
      <c r="G31" s="67"/>
      <c r="H31" s="67" t="s">
        <v>20</v>
      </c>
      <c r="I31" s="64" t="s">
        <v>69</v>
      </c>
      <c r="J31" s="65"/>
      <c r="K31" s="74">
        <v>10000</v>
      </c>
      <c r="L31" s="65"/>
      <c r="M31" s="65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28">
      <c r="A32" s="55">
        <v>6</v>
      </c>
      <c r="B32" s="85" t="s">
        <v>70</v>
      </c>
      <c r="C32" s="86" t="s">
        <v>20</v>
      </c>
      <c r="D32" s="70">
        <f t="shared" si="4"/>
        <v>10000</v>
      </c>
      <c r="E32" s="87"/>
      <c r="F32" s="87">
        <v>10000</v>
      </c>
      <c r="G32" s="87"/>
      <c r="H32" s="87"/>
      <c r="I32" s="86" t="s">
        <v>71</v>
      </c>
      <c r="J32" s="88"/>
      <c r="K32" s="89">
        <v>10000</v>
      </c>
      <c r="L32" s="90"/>
      <c r="M32" s="90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28">
      <c r="A33" s="55">
        <v>7</v>
      </c>
      <c r="B33" s="85" t="s">
        <v>72</v>
      </c>
      <c r="C33" s="86" t="s">
        <v>20</v>
      </c>
      <c r="D33" s="70">
        <f t="shared" si="4"/>
        <v>10000</v>
      </c>
      <c r="E33" s="87"/>
      <c r="F33" s="87">
        <v>10000</v>
      </c>
      <c r="G33" s="87"/>
      <c r="H33" s="87"/>
      <c r="I33" s="86" t="s">
        <v>73</v>
      </c>
      <c r="J33" s="88"/>
      <c r="K33" s="89">
        <v>10000</v>
      </c>
      <c r="L33" s="90"/>
      <c r="M33" s="90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39" customHeight="1">
      <c r="A34" s="62"/>
      <c r="B34" s="56" t="s">
        <v>74</v>
      </c>
      <c r="C34" s="56"/>
      <c r="D34" s="48">
        <f xml:space="preserve"> D14</f>
        <v>281900</v>
      </c>
      <c r="E34" s="48">
        <f t="shared" ref="E34:L34" si="5" xml:space="preserve"> E14</f>
        <v>25000</v>
      </c>
      <c r="F34" s="48">
        <f t="shared" si="5"/>
        <v>196900</v>
      </c>
      <c r="G34" s="48" t="str">
        <f t="shared" si="5"/>
        <v xml:space="preserve"> </v>
      </c>
      <c r="H34" s="48">
        <f t="shared" si="5"/>
        <v>60000</v>
      </c>
      <c r="I34" s="48">
        <f t="shared" si="5"/>
        <v>0</v>
      </c>
      <c r="J34" s="48">
        <f t="shared" si="5"/>
        <v>85000</v>
      </c>
      <c r="K34" s="48">
        <f t="shared" si="5"/>
        <v>221900</v>
      </c>
      <c r="L34" s="48">
        <f t="shared" si="5"/>
        <v>0</v>
      </c>
      <c r="M34" s="91" t="s">
        <v>5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32.25" customHeight="1">
      <c r="A35" s="92"/>
      <c r="B35" s="93"/>
      <c r="C35" s="101" t="s">
        <v>84</v>
      </c>
      <c r="D35" s="102"/>
      <c r="E35" s="102"/>
      <c r="F35" s="102"/>
      <c r="G35" s="102"/>
      <c r="H35" s="102"/>
      <c r="I35" s="102"/>
      <c r="J35" s="42"/>
      <c r="K35" s="43"/>
      <c r="L35" s="42"/>
      <c r="M35" s="42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s="21" customFormat="1" ht="24" customHeight="1">
      <c r="A36" s="94"/>
      <c r="B36" s="95"/>
      <c r="C36" s="36"/>
      <c r="D36" s="36"/>
      <c r="E36" s="111" t="s">
        <v>86</v>
      </c>
      <c r="F36" s="111"/>
      <c r="G36" s="111"/>
      <c r="H36" s="111"/>
      <c r="I36" s="111"/>
      <c r="J36" s="94"/>
      <c r="K36" s="94"/>
      <c r="L36" s="94"/>
      <c r="M36" s="94"/>
    </row>
    <row r="37" spans="1:26" s="21" customFormat="1" ht="18">
      <c r="A37" s="94"/>
      <c r="B37" s="96" t="s">
        <v>18</v>
      </c>
      <c r="C37" s="41"/>
      <c r="D37" s="36"/>
      <c r="E37" s="112" t="s">
        <v>87</v>
      </c>
      <c r="F37" s="112"/>
      <c r="G37" s="112"/>
      <c r="H37" s="112"/>
      <c r="I37" s="112"/>
      <c r="J37" s="94"/>
      <c r="K37" s="94"/>
      <c r="L37" s="94"/>
      <c r="M37" s="94"/>
    </row>
    <row r="38" spans="1:26" ht="12.75" customHeight="1">
      <c r="A38" s="21"/>
      <c r="B38" s="21"/>
      <c r="C38" s="6"/>
      <c r="D38" s="10"/>
      <c r="E38" s="11"/>
      <c r="F38" s="21"/>
      <c r="G38" s="21"/>
      <c r="H38" s="21"/>
      <c r="I38" s="21"/>
      <c r="J38" s="19"/>
      <c r="K38" s="20"/>
      <c r="L38" s="19"/>
      <c r="M38" s="19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.75" customHeight="1">
      <c r="A39" s="21"/>
      <c r="B39" s="21"/>
      <c r="C39" s="6"/>
      <c r="D39" s="10"/>
      <c r="E39" s="11"/>
      <c r="F39" s="21"/>
      <c r="G39" s="21"/>
      <c r="H39" s="21"/>
      <c r="I39" s="21"/>
      <c r="J39" s="19"/>
      <c r="K39" s="20"/>
      <c r="L39" s="19"/>
      <c r="M39" s="19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 customHeight="1">
      <c r="A40" s="21"/>
      <c r="B40" s="21"/>
      <c r="C40" s="6"/>
      <c r="D40" s="10"/>
      <c r="E40" s="11"/>
      <c r="F40" s="21"/>
      <c r="G40" s="21"/>
      <c r="H40" s="21"/>
      <c r="I40" s="21"/>
      <c r="J40" s="19"/>
      <c r="K40" s="20"/>
      <c r="L40" s="19"/>
      <c r="M40" s="19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2.75" customHeight="1">
      <c r="A41" s="21"/>
      <c r="B41" s="22"/>
      <c r="C41" s="103"/>
      <c r="D41" s="97"/>
      <c r="E41" s="11"/>
      <c r="F41" s="21"/>
      <c r="G41" s="21"/>
      <c r="H41" s="21"/>
      <c r="I41" s="21"/>
      <c r="J41" s="19"/>
      <c r="K41" s="20"/>
      <c r="L41" s="19"/>
      <c r="M41" s="19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.75" customHeight="1">
      <c r="A42" s="8"/>
      <c r="B42" s="5"/>
      <c r="C42" s="5"/>
      <c r="D42" s="23"/>
      <c r="E42" s="23"/>
      <c r="F42" s="23"/>
      <c r="G42" s="23"/>
      <c r="H42" s="23"/>
      <c r="I42" s="9"/>
      <c r="J42" s="16"/>
      <c r="K42" s="17"/>
      <c r="L42" s="16"/>
      <c r="M42" s="16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2.75" customHeight="1">
      <c r="A43" s="8"/>
      <c r="B43" s="5"/>
      <c r="C43" s="5"/>
      <c r="D43" s="23"/>
      <c r="E43" s="23"/>
      <c r="F43" s="23"/>
      <c r="G43" s="115" t="s">
        <v>88</v>
      </c>
      <c r="H43" s="23" t="s">
        <v>18</v>
      </c>
      <c r="I43" s="9"/>
      <c r="J43" s="16"/>
      <c r="K43" s="17"/>
      <c r="L43" s="16"/>
      <c r="M43" s="16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2.75" customHeight="1">
      <c r="A44" s="9"/>
      <c r="B44" s="9"/>
      <c r="C44" s="9"/>
      <c r="D44" s="24"/>
      <c r="E44" s="24"/>
      <c r="F44" s="24"/>
      <c r="G44" s="24"/>
      <c r="H44" s="24"/>
      <c r="I44" s="9"/>
      <c r="J44" s="16"/>
      <c r="K44" s="17"/>
      <c r="L44" s="16"/>
      <c r="M44" s="16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.75" customHeight="1">
      <c r="A45" s="9"/>
      <c r="B45" s="9"/>
      <c r="C45" s="9"/>
      <c r="D45" s="24"/>
      <c r="E45" s="24"/>
      <c r="F45" s="24"/>
      <c r="G45" s="24"/>
      <c r="H45" s="24"/>
      <c r="I45" s="9"/>
      <c r="J45" s="16"/>
      <c r="K45" s="17"/>
      <c r="L45" s="16"/>
      <c r="M45" s="16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.75" customHeight="1">
      <c r="A46" s="9"/>
      <c r="B46" s="9"/>
      <c r="C46" s="9"/>
      <c r="D46" s="24"/>
      <c r="E46" s="24"/>
      <c r="F46" s="24"/>
      <c r="G46" s="24"/>
      <c r="H46" s="24"/>
      <c r="I46" s="9"/>
      <c r="J46" s="16"/>
      <c r="K46" s="17"/>
      <c r="L46" s="16"/>
      <c r="M46" s="16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2.75" customHeight="1">
      <c r="A47" s="9"/>
      <c r="B47" s="9"/>
      <c r="C47" s="9"/>
      <c r="D47" s="24"/>
      <c r="E47" s="24"/>
      <c r="F47" s="24"/>
      <c r="G47" s="24"/>
      <c r="H47" s="24"/>
      <c r="I47" s="9"/>
      <c r="J47" s="16"/>
      <c r="K47" s="17"/>
      <c r="L47" s="16"/>
      <c r="M47" s="16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2.75" customHeight="1">
      <c r="A48" s="9"/>
      <c r="B48" s="9"/>
      <c r="C48" s="9"/>
      <c r="D48" s="24"/>
      <c r="E48" s="24"/>
      <c r="F48" s="24"/>
      <c r="G48" s="24"/>
      <c r="H48" s="24"/>
      <c r="I48" s="9"/>
      <c r="J48" s="16"/>
      <c r="K48" s="17"/>
      <c r="L48" s="16"/>
      <c r="M48" s="16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2.75" customHeight="1">
      <c r="A49" s="9"/>
      <c r="B49" s="9"/>
      <c r="C49" s="9"/>
      <c r="D49" s="24"/>
      <c r="E49" s="24"/>
      <c r="F49" s="24"/>
      <c r="G49" s="24"/>
      <c r="H49" s="24"/>
      <c r="I49" s="9"/>
      <c r="J49" s="16"/>
      <c r="K49" s="17"/>
      <c r="L49" s="16"/>
      <c r="M49" s="16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.75" customHeight="1">
      <c r="A50" s="9"/>
      <c r="B50" s="9"/>
      <c r="C50" s="9"/>
      <c r="D50" s="24"/>
      <c r="E50" s="24"/>
      <c r="F50" s="24"/>
      <c r="G50" s="24"/>
      <c r="H50" s="24"/>
      <c r="I50" s="9"/>
      <c r="J50" s="16"/>
      <c r="K50" s="17"/>
      <c r="L50" s="16"/>
      <c r="M50" s="16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2.75" customHeight="1">
      <c r="A51" s="9"/>
      <c r="B51" s="9"/>
      <c r="C51" s="9"/>
      <c r="D51" s="24"/>
      <c r="E51" s="24"/>
      <c r="F51" s="24"/>
      <c r="G51" s="24"/>
      <c r="H51" s="24"/>
      <c r="I51" s="9"/>
      <c r="J51" s="16"/>
      <c r="K51" s="17"/>
      <c r="L51" s="16"/>
      <c r="M51" s="16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.75" customHeight="1">
      <c r="A52" s="9"/>
      <c r="B52" s="9"/>
      <c r="C52" s="9"/>
      <c r="D52" s="24"/>
      <c r="E52" s="24"/>
      <c r="F52" s="24"/>
      <c r="G52" s="24"/>
      <c r="H52" s="24"/>
      <c r="I52" s="9"/>
      <c r="J52" s="16"/>
      <c r="K52" s="17"/>
      <c r="L52" s="16"/>
      <c r="M52" s="16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.75" customHeight="1">
      <c r="A53" s="9"/>
      <c r="B53" s="9"/>
      <c r="C53" s="9"/>
      <c r="D53" s="24"/>
      <c r="E53" s="24"/>
      <c r="F53" s="24"/>
      <c r="G53" s="24"/>
      <c r="H53" s="24"/>
      <c r="I53" s="9"/>
      <c r="J53" s="16"/>
      <c r="K53" s="17"/>
      <c r="L53" s="16"/>
      <c r="M53" s="16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2.75" customHeight="1">
      <c r="A54" s="9"/>
      <c r="B54" s="9"/>
      <c r="C54" s="9"/>
      <c r="D54" s="24"/>
      <c r="E54" s="24"/>
      <c r="F54" s="24"/>
      <c r="G54" s="24"/>
      <c r="H54" s="24"/>
      <c r="I54" s="9"/>
      <c r="J54" s="16"/>
      <c r="K54" s="17"/>
      <c r="L54" s="16"/>
      <c r="M54" s="16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2.75" customHeight="1">
      <c r="A55" s="9"/>
      <c r="B55" s="9"/>
      <c r="C55" s="9"/>
      <c r="D55" s="24"/>
      <c r="E55" s="24"/>
      <c r="F55" s="24"/>
      <c r="G55" s="24"/>
      <c r="H55" s="24"/>
      <c r="I55" s="9"/>
      <c r="J55" s="16"/>
      <c r="K55" s="17"/>
      <c r="L55" s="16"/>
      <c r="M55" s="16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.75" customHeight="1">
      <c r="A56" s="9"/>
      <c r="B56" s="9"/>
      <c r="C56" s="9"/>
      <c r="D56" s="24"/>
      <c r="E56" s="24"/>
      <c r="F56" s="24"/>
      <c r="G56" s="24"/>
      <c r="H56" s="24"/>
      <c r="I56" s="9"/>
      <c r="J56" s="16"/>
      <c r="K56" s="17"/>
      <c r="L56" s="16"/>
      <c r="M56" s="16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.75" customHeight="1">
      <c r="A57" s="9"/>
      <c r="B57" s="9"/>
      <c r="C57" s="9"/>
      <c r="D57" s="24"/>
      <c r="E57" s="24"/>
      <c r="F57" s="24"/>
      <c r="G57" s="24"/>
      <c r="H57" s="24"/>
      <c r="I57" s="9"/>
      <c r="J57" s="16"/>
      <c r="K57" s="17"/>
      <c r="L57" s="16"/>
      <c r="M57" s="16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.75" customHeight="1">
      <c r="A58" s="9"/>
      <c r="B58" s="9"/>
      <c r="C58" s="9"/>
      <c r="D58" s="24"/>
      <c r="E58" s="24"/>
      <c r="F58" s="24"/>
      <c r="G58" s="24"/>
      <c r="H58" s="24"/>
      <c r="I58" s="9"/>
      <c r="J58" s="16"/>
      <c r="K58" s="17"/>
      <c r="L58" s="16"/>
      <c r="M58" s="16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75" customHeight="1">
      <c r="A59" s="9"/>
      <c r="B59" s="9"/>
      <c r="C59" s="9"/>
      <c r="D59" s="24"/>
      <c r="E59" s="24"/>
      <c r="F59" s="24"/>
      <c r="G59" s="24"/>
      <c r="H59" s="24"/>
      <c r="I59" s="9"/>
      <c r="J59" s="16"/>
      <c r="K59" s="17"/>
      <c r="L59" s="16"/>
      <c r="M59" s="16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75" customHeight="1">
      <c r="A60" s="9"/>
      <c r="B60" s="9"/>
      <c r="C60" s="9"/>
      <c r="D60" s="24"/>
      <c r="E60" s="24"/>
      <c r="F60" s="24"/>
      <c r="G60" s="24"/>
      <c r="H60" s="24"/>
      <c r="I60" s="9"/>
      <c r="J60" s="16"/>
      <c r="K60" s="17"/>
      <c r="L60" s="16"/>
      <c r="M60" s="16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75" customHeight="1">
      <c r="A61" s="9"/>
      <c r="B61" s="9"/>
      <c r="C61" s="9"/>
      <c r="D61" s="24"/>
      <c r="E61" s="24"/>
      <c r="F61" s="24"/>
      <c r="G61" s="24"/>
      <c r="H61" s="24"/>
      <c r="I61" s="9"/>
      <c r="J61" s="16"/>
      <c r="K61" s="17"/>
      <c r="L61" s="16"/>
      <c r="M61" s="16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75" customHeight="1">
      <c r="A62" s="9"/>
      <c r="B62" s="9"/>
      <c r="C62" s="9"/>
      <c r="D62" s="24"/>
      <c r="E62" s="24"/>
      <c r="F62" s="24"/>
      <c r="G62" s="24"/>
      <c r="H62" s="24"/>
      <c r="I62" s="9"/>
      <c r="J62" s="16"/>
      <c r="K62" s="17"/>
      <c r="L62" s="16"/>
      <c r="M62" s="16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75" customHeight="1">
      <c r="A63" s="9"/>
      <c r="B63" s="9"/>
      <c r="C63" s="9"/>
      <c r="D63" s="24"/>
      <c r="E63" s="24"/>
      <c r="F63" s="24"/>
      <c r="G63" s="24"/>
      <c r="H63" s="24"/>
      <c r="I63" s="9"/>
      <c r="J63" s="16"/>
      <c r="K63" s="17"/>
      <c r="L63" s="16"/>
      <c r="M63" s="16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75" customHeight="1">
      <c r="A64" s="9"/>
      <c r="B64" s="9"/>
      <c r="C64" s="9"/>
      <c r="D64" s="24"/>
      <c r="E64" s="24"/>
      <c r="F64" s="24"/>
      <c r="G64" s="24"/>
      <c r="H64" s="24"/>
      <c r="I64" s="9"/>
      <c r="J64" s="16"/>
      <c r="K64" s="17"/>
      <c r="L64" s="16"/>
      <c r="M64" s="16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75" customHeight="1">
      <c r="A65" s="9"/>
      <c r="B65" s="9"/>
      <c r="C65" s="9"/>
      <c r="D65" s="24"/>
      <c r="E65" s="24"/>
      <c r="F65" s="24"/>
      <c r="G65" s="24"/>
      <c r="H65" s="24"/>
      <c r="I65" s="9"/>
      <c r="J65" s="16"/>
      <c r="K65" s="17"/>
      <c r="L65" s="16"/>
      <c r="M65" s="16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75" customHeight="1">
      <c r="A66" s="9"/>
      <c r="B66" s="9"/>
      <c r="C66" s="9"/>
      <c r="D66" s="24"/>
      <c r="E66" s="24"/>
      <c r="F66" s="24"/>
      <c r="G66" s="24"/>
      <c r="H66" s="24"/>
      <c r="I66" s="9"/>
      <c r="J66" s="16"/>
      <c r="K66" s="17"/>
      <c r="L66" s="16"/>
      <c r="M66" s="16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75" customHeight="1">
      <c r="A67" s="9"/>
      <c r="B67" s="9"/>
      <c r="C67" s="9"/>
      <c r="D67" s="24"/>
      <c r="E67" s="24"/>
      <c r="F67" s="24"/>
      <c r="G67" s="24"/>
      <c r="H67" s="24"/>
      <c r="I67" s="9"/>
      <c r="J67" s="16"/>
      <c r="K67" s="17"/>
      <c r="L67" s="16"/>
      <c r="M67" s="16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75" customHeight="1">
      <c r="A68" s="9"/>
      <c r="B68" s="9"/>
      <c r="C68" s="9"/>
      <c r="D68" s="24"/>
      <c r="E68" s="24"/>
      <c r="F68" s="24"/>
      <c r="G68" s="24"/>
      <c r="H68" s="24"/>
      <c r="I68" s="9"/>
      <c r="J68" s="16"/>
      <c r="K68" s="17"/>
      <c r="L68" s="16"/>
      <c r="M68" s="16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75" customHeight="1">
      <c r="A69" s="9"/>
      <c r="B69" s="9"/>
      <c r="C69" s="9"/>
      <c r="D69" s="24"/>
      <c r="E69" s="24"/>
      <c r="F69" s="24"/>
      <c r="G69" s="24"/>
      <c r="H69" s="24"/>
      <c r="I69" s="9"/>
      <c r="J69" s="16"/>
      <c r="K69" s="17"/>
      <c r="L69" s="16"/>
      <c r="M69" s="16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75" customHeight="1">
      <c r="A70" s="9"/>
      <c r="B70" s="9"/>
      <c r="C70" s="9"/>
      <c r="D70" s="24"/>
      <c r="E70" s="24"/>
      <c r="F70" s="24"/>
      <c r="G70" s="24"/>
      <c r="H70" s="24"/>
      <c r="I70" s="9"/>
      <c r="J70" s="16"/>
      <c r="K70" s="17"/>
      <c r="L70" s="16"/>
      <c r="M70" s="16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75" customHeight="1">
      <c r="A71" s="9"/>
      <c r="B71" s="9"/>
      <c r="C71" s="9"/>
      <c r="D71" s="24"/>
      <c r="E71" s="24"/>
      <c r="F71" s="24"/>
      <c r="G71" s="24"/>
      <c r="H71" s="24"/>
      <c r="I71" s="9"/>
      <c r="J71" s="16"/>
      <c r="K71" s="17"/>
      <c r="L71" s="16"/>
      <c r="M71" s="16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75" customHeight="1">
      <c r="A72" s="9"/>
      <c r="B72" s="9"/>
      <c r="C72" s="9"/>
      <c r="D72" s="24"/>
      <c r="E72" s="24"/>
      <c r="F72" s="24"/>
      <c r="G72" s="24"/>
      <c r="H72" s="24"/>
      <c r="I72" s="9"/>
      <c r="J72" s="16"/>
      <c r="K72" s="17"/>
      <c r="L72" s="16"/>
      <c r="M72" s="16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75" customHeight="1">
      <c r="A73" s="9"/>
      <c r="B73" s="9"/>
      <c r="C73" s="9"/>
      <c r="D73" s="24"/>
      <c r="E73" s="24"/>
      <c r="F73" s="24"/>
      <c r="G73" s="24"/>
      <c r="H73" s="24"/>
      <c r="I73" s="9"/>
      <c r="J73" s="16"/>
      <c r="K73" s="17"/>
      <c r="L73" s="16"/>
      <c r="M73" s="16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75" customHeight="1">
      <c r="A74" s="9"/>
      <c r="B74" s="9"/>
      <c r="C74" s="9"/>
      <c r="D74" s="24"/>
      <c r="E74" s="24"/>
      <c r="F74" s="24"/>
      <c r="G74" s="24"/>
      <c r="H74" s="24"/>
      <c r="I74" s="9"/>
      <c r="J74" s="16"/>
      <c r="K74" s="17"/>
      <c r="L74" s="16"/>
      <c r="M74" s="16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75" customHeight="1">
      <c r="A75" s="9"/>
      <c r="B75" s="9"/>
      <c r="C75" s="9"/>
      <c r="D75" s="24"/>
      <c r="E75" s="24"/>
      <c r="F75" s="24"/>
      <c r="G75" s="24"/>
      <c r="H75" s="24"/>
      <c r="I75" s="9"/>
      <c r="J75" s="16"/>
      <c r="K75" s="17"/>
      <c r="L75" s="16"/>
      <c r="M75" s="16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75" customHeight="1">
      <c r="A76" s="9"/>
      <c r="B76" s="9"/>
      <c r="C76" s="9"/>
      <c r="D76" s="24"/>
      <c r="E76" s="24"/>
      <c r="F76" s="24"/>
      <c r="G76" s="24"/>
      <c r="H76" s="24"/>
      <c r="I76" s="9"/>
      <c r="J76" s="16"/>
      <c r="K76" s="17"/>
      <c r="L76" s="16"/>
      <c r="M76" s="16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75" customHeight="1">
      <c r="A77" s="9"/>
      <c r="B77" s="9"/>
      <c r="C77" s="9"/>
      <c r="D77" s="24"/>
      <c r="E77" s="24"/>
      <c r="F77" s="24"/>
      <c r="G77" s="24"/>
      <c r="H77" s="24"/>
      <c r="I77" s="9"/>
      <c r="J77" s="16"/>
      <c r="K77" s="17"/>
      <c r="L77" s="16"/>
      <c r="M77" s="16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75" customHeight="1">
      <c r="A78" s="9"/>
      <c r="B78" s="9"/>
      <c r="C78" s="9"/>
      <c r="D78" s="24"/>
      <c r="E78" s="24"/>
      <c r="F78" s="24"/>
      <c r="G78" s="24"/>
      <c r="H78" s="24"/>
      <c r="I78" s="9"/>
      <c r="J78" s="16"/>
      <c r="K78" s="17"/>
      <c r="L78" s="16"/>
      <c r="M78" s="16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75" customHeight="1">
      <c r="A79" s="9"/>
      <c r="B79" s="9"/>
      <c r="C79" s="9"/>
      <c r="D79" s="24"/>
      <c r="E79" s="24"/>
      <c r="F79" s="24"/>
      <c r="G79" s="24"/>
      <c r="H79" s="24"/>
      <c r="I79" s="9"/>
      <c r="J79" s="16"/>
      <c r="K79" s="17"/>
      <c r="L79" s="16"/>
      <c r="M79" s="16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75" customHeight="1">
      <c r="A80" s="9"/>
      <c r="B80" s="9"/>
      <c r="C80" s="9"/>
      <c r="D80" s="24"/>
      <c r="E80" s="24"/>
      <c r="F80" s="24"/>
      <c r="G80" s="24"/>
      <c r="H80" s="24"/>
      <c r="I80" s="9"/>
      <c r="J80" s="16"/>
      <c r="K80" s="17"/>
      <c r="L80" s="16"/>
      <c r="M80" s="16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75" customHeight="1">
      <c r="A81" s="9"/>
      <c r="B81" s="9"/>
      <c r="C81" s="9"/>
      <c r="D81" s="24"/>
      <c r="E81" s="24"/>
      <c r="F81" s="24"/>
      <c r="G81" s="24"/>
      <c r="H81" s="24"/>
      <c r="I81" s="9"/>
      <c r="J81" s="16"/>
      <c r="K81" s="17"/>
      <c r="L81" s="16"/>
      <c r="M81" s="16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75" customHeight="1">
      <c r="A82" s="9"/>
      <c r="B82" s="9"/>
      <c r="C82" s="9"/>
      <c r="D82" s="24"/>
      <c r="E82" s="24"/>
      <c r="F82" s="24"/>
      <c r="G82" s="24"/>
      <c r="H82" s="24"/>
      <c r="I82" s="9"/>
      <c r="J82" s="16"/>
      <c r="K82" s="17"/>
      <c r="L82" s="16"/>
      <c r="M82" s="16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75" customHeight="1">
      <c r="A83" s="9"/>
      <c r="B83" s="9"/>
      <c r="C83" s="9"/>
      <c r="D83" s="24"/>
      <c r="E83" s="24"/>
      <c r="F83" s="24"/>
      <c r="G83" s="24"/>
      <c r="H83" s="24"/>
      <c r="I83" s="9"/>
      <c r="J83" s="16"/>
      <c r="K83" s="17"/>
      <c r="L83" s="16"/>
      <c r="M83" s="16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75" customHeight="1">
      <c r="A84" s="9"/>
      <c r="B84" s="9"/>
      <c r="C84" s="9"/>
      <c r="D84" s="24"/>
      <c r="E84" s="24"/>
      <c r="F84" s="24"/>
      <c r="G84" s="24"/>
      <c r="H84" s="24"/>
      <c r="I84" s="9"/>
      <c r="J84" s="16"/>
      <c r="K84" s="17"/>
      <c r="L84" s="16"/>
      <c r="M84" s="16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75" customHeight="1">
      <c r="A85" s="9"/>
      <c r="B85" s="9"/>
      <c r="C85" s="9"/>
      <c r="D85" s="24"/>
      <c r="E85" s="24"/>
      <c r="F85" s="24"/>
      <c r="G85" s="24"/>
      <c r="H85" s="24"/>
      <c r="I85" s="9"/>
      <c r="J85" s="16"/>
      <c r="K85" s="17"/>
      <c r="L85" s="16"/>
      <c r="M85" s="16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75" customHeight="1">
      <c r="A86" s="9"/>
      <c r="B86" s="9"/>
      <c r="C86" s="9"/>
      <c r="D86" s="24"/>
      <c r="E86" s="24"/>
      <c r="F86" s="24"/>
      <c r="G86" s="24"/>
      <c r="H86" s="24"/>
      <c r="I86" s="9"/>
      <c r="J86" s="16"/>
      <c r="K86" s="17"/>
      <c r="L86" s="16"/>
      <c r="M86" s="16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75" customHeight="1">
      <c r="A87" s="9"/>
      <c r="B87" s="9"/>
      <c r="C87" s="9"/>
      <c r="D87" s="24"/>
      <c r="E87" s="24"/>
      <c r="F87" s="24"/>
      <c r="G87" s="24"/>
      <c r="H87" s="24"/>
      <c r="I87" s="9"/>
      <c r="J87" s="16"/>
      <c r="K87" s="17"/>
      <c r="L87" s="16"/>
      <c r="M87" s="16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75" customHeight="1">
      <c r="A88" s="9"/>
      <c r="B88" s="9"/>
      <c r="C88" s="9"/>
      <c r="D88" s="24"/>
      <c r="E88" s="24"/>
      <c r="F88" s="24"/>
      <c r="G88" s="24"/>
      <c r="H88" s="24"/>
      <c r="I88" s="9"/>
      <c r="J88" s="16"/>
      <c r="K88" s="17"/>
      <c r="L88" s="16"/>
      <c r="M88" s="16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75" customHeight="1">
      <c r="A89" s="9"/>
      <c r="B89" s="9"/>
      <c r="C89" s="9"/>
      <c r="D89" s="24"/>
      <c r="E89" s="24"/>
      <c r="F89" s="24"/>
      <c r="G89" s="24"/>
      <c r="H89" s="24"/>
      <c r="I89" s="9"/>
      <c r="J89" s="16"/>
      <c r="K89" s="17"/>
      <c r="L89" s="16"/>
      <c r="M89" s="16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75" customHeight="1">
      <c r="A90" s="9"/>
      <c r="B90" s="9"/>
      <c r="C90" s="9"/>
      <c r="D90" s="24"/>
      <c r="E90" s="24"/>
      <c r="F90" s="24"/>
      <c r="G90" s="24"/>
      <c r="H90" s="24"/>
      <c r="I90" s="9"/>
      <c r="J90" s="16"/>
      <c r="K90" s="17"/>
      <c r="L90" s="16"/>
      <c r="M90" s="16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75" customHeight="1">
      <c r="A91" s="9"/>
      <c r="B91" s="9"/>
      <c r="C91" s="9"/>
      <c r="D91" s="24"/>
      <c r="E91" s="24"/>
      <c r="F91" s="24"/>
      <c r="G91" s="24"/>
      <c r="H91" s="24"/>
      <c r="I91" s="9"/>
      <c r="J91" s="16"/>
      <c r="K91" s="17"/>
      <c r="L91" s="16"/>
      <c r="M91" s="16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75" customHeight="1">
      <c r="A92" s="9"/>
      <c r="B92" s="9"/>
      <c r="C92" s="9"/>
      <c r="D92" s="24"/>
      <c r="E92" s="24"/>
      <c r="F92" s="24"/>
      <c r="G92" s="24"/>
      <c r="H92" s="24"/>
      <c r="I92" s="9"/>
      <c r="J92" s="16"/>
      <c r="K92" s="17"/>
      <c r="L92" s="16"/>
      <c r="M92" s="16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75" customHeight="1">
      <c r="A93" s="9"/>
      <c r="B93" s="9"/>
      <c r="C93" s="9"/>
      <c r="D93" s="24"/>
      <c r="E93" s="24"/>
      <c r="F93" s="24"/>
      <c r="G93" s="24"/>
      <c r="H93" s="24"/>
      <c r="I93" s="9"/>
      <c r="J93" s="16"/>
      <c r="K93" s="17"/>
      <c r="L93" s="16"/>
      <c r="M93" s="16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75" customHeight="1">
      <c r="A94" s="9"/>
      <c r="B94" s="9"/>
      <c r="C94" s="9"/>
      <c r="D94" s="24"/>
      <c r="E94" s="24"/>
      <c r="F94" s="24"/>
      <c r="G94" s="24"/>
      <c r="H94" s="24"/>
      <c r="I94" s="9"/>
      <c r="J94" s="16"/>
      <c r="K94" s="17"/>
      <c r="L94" s="16"/>
      <c r="M94" s="16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75" customHeight="1">
      <c r="A95" s="9"/>
      <c r="B95" s="9"/>
      <c r="C95" s="9"/>
      <c r="D95" s="24"/>
      <c r="E95" s="24"/>
      <c r="F95" s="24"/>
      <c r="G95" s="24"/>
      <c r="H95" s="24"/>
      <c r="I95" s="9"/>
      <c r="J95" s="16"/>
      <c r="K95" s="17"/>
      <c r="L95" s="16"/>
      <c r="M95" s="16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75" customHeight="1">
      <c r="A96" s="9"/>
      <c r="B96" s="9"/>
      <c r="C96" s="9"/>
      <c r="D96" s="24"/>
      <c r="E96" s="24"/>
      <c r="F96" s="24"/>
      <c r="G96" s="24"/>
      <c r="H96" s="24"/>
      <c r="I96" s="9"/>
      <c r="J96" s="16"/>
      <c r="K96" s="17"/>
      <c r="L96" s="16"/>
      <c r="M96" s="16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75" customHeight="1">
      <c r="A97" s="9"/>
      <c r="B97" s="9"/>
      <c r="C97" s="9"/>
      <c r="D97" s="24"/>
      <c r="E97" s="24"/>
      <c r="F97" s="24"/>
      <c r="G97" s="24"/>
      <c r="H97" s="24"/>
      <c r="I97" s="9"/>
      <c r="J97" s="16"/>
      <c r="K97" s="17"/>
      <c r="L97" s="16"/>
      <c r="M97" s="16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75" customHeight="1">
      <c r="A98" s="9"/>
      <c r="B98" s="9"/>
      <c r="C98" s="9"/>
      <c r="D98" s="24"/>
      <c r="E98" s="24"/>
      <c r="F98" s="24"/>
      <c r="G98" s="24"/>
      <c r="H98" s="24"/>
      <c r="I98" s="9"/>
      <c r="J98" s="16"/>
      <c r="K98" s="17"/>
      <c r="L98" s="16"/>
      <c r="M98" s="16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75" customHeight="1">
      <c r="A99" s="9"/>
      <c r="B99" s="9"/>
      <c r="C99" s="9"/>
      <c r="D99" s="24"/>
      <c r="E99" s="24"/>
      <c r="F99" s="24"/>
      <c r="G99" s="24"/>
      <c r="H99" s="24"/>
      <c r="I99" s="9"/>
      <c r="J99" s="16"/>
      <c r="K99" s="17"/>
      <c r="L99" s="16"/>
      <c r="M99" s="16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75" customHeight="1">
      <c r="A100" s="9"/>
      <c r="B100" s="9"/>
      <c r="C100" s="9"/>
      <c r="D100" s="24"/>
      <c r="E100" s="24"/>
      <c r="F100" s="24"/>
      <c r="G100" s="24"/>
      <c r="H100" s="24"/>
      <c r="I100" s="9"/>
      <c r="J100" s="16"/>
      <c r="K100" s="17"/>
      <c r="L100" s="16"/>
      <c r="M100" s="16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75" customHeight="1">
      <c r="A101" s="9"/>
      <c r="B101" s="9"/>
      <c r="C101" s="9"/>
      <c r="D101" s="24"/>
      <c r="E101" s="24"/>
      <c r="F101" s="24"/>
      <c r="G101" s="24"/>
      <c r="H101" s="24"/>
      <c r="I101" s="9"/>
      <c r="J101" s="16"/>
      <c r="K101" s="17"/>
      <c r="L101" s="16"/>
      <c r="M101" s="16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75" customHeight="1">
      <c r="A102" s="9"/>
      <c r="B102" s="9"/>
      <c r="C102" s="9"/>
      <c r="D102" s="24"/>
      <c r="E102" s="24"/>
      <c r="F102" s="24"/>
      <c r="G102" s="24"/>
      <c r="H102" s="24"/>
      <c r="I102" s="9"/>
      <c r="J102" s="16"/>
      <c r="K102" s="17"/>
      <c r="L102" s="16"/>
      <c r="M102" s="16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75" customHeight="1">
      <c r="A103" s="9"/>
      <c r="B103" s="9"/>
      <c r="C103" s="9"/>
      <c r="D103" s="24"/>
      <c r="E103" s="24"/>
      <c r="F103" s="24"/>
      <c r="G103" s="24"/>
      <c r="H103" s="24"/>
      <c r="I103" s="9"/>
      <c r="J103" s="16"/>
      <c r="K103" s="17"/>
      <c r="L103" s="16"/>
      <c r="M103" s="16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75" customHeight="1">
      <c r="A104" s="9"/>
      <c r="B104" s="9"/>
      <c r="C104" s="9"/>
      <c r="D104" s="24"/>
      <c r="E104" s="24"/>
      <c r="F104" s="24"/>
      <c r="G104" s="24"/>
      <c r="H104" s="24"/>
      <c r="I104" s="9"/>
      <c r="J104" s="16"/>
      <c r="K104" s="17"/>
      <c r="L104" s="16"/>
      <c r="M104" s="16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2.75" customHeight="1">
      <c r="A105" s="9"/>
      <c r="B105" s="9"/>
      <c r="C105" s="9"/>
      <c r="D105" s="24"/>
      <c r="E105" s="24"/>
      <c r="F105" s="24"/>
      <c r="G105" s="24"/>
      <c r="H105" s="24"/>
      <c r="I105" s="9"/>
      <c r="J105" s="16"/>
      <c r="K105" s="17"/>
      <c r="L105" s="16"/>
      <c r="M105" s="16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2.75" customHeight="1">
      <c r="A106" s="9"/>
      <c r="B106" s="9"/>
      <c r="C106" s="9"/>
      <c r="D106" s="24"/>
      <c r="E106" s="24"/>
      <c r="F106" s="24"/>
      <c r="G106" s="24"/>
      <c r="H106" s="24"/>
      <c r="I106" s="9"/>
      <c r="J106" s="16"/>
      <c r="K106" s="17"/>
      <c r="L106" s="16"/>
      <c r="M106" s="16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2.75" customHeight="1">
      <c r="A107" s="9"/>
      <c r="B107" s="9"/>
      <c r="C107" s="9"/>
      <c r="D107" s="24"/>
      <c r="E107" s="24"/>
      <c r="F107" s="24"/>
      <c r="G107" s="24"/>
      <c r="H107" s="24"/>
      <c r="I107" s="9"/>
      <c r="J107" s="16"/>
      <c r="K107" s="17"/>
      <c r="L107" s="16"/>
      <c r="M107" s="16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2.75" customHeight="1">
      <c r="A108" s="9"/>
      <c r="B108" s="9"/>
      <c r="C108" s="9"/>
      <c r="D108" s="24"/>
      <c r="E108" s="24"/>
      <c r="F108" s="24"/>
      <c r="G108" s="24"/>
      <c r="H108" s="24"/>
      <c r="I108" s="9"/>
      <c r="J108" s="16"/>
      <c r="K108" s="17"/>
      <c r="L108" s="16"/>
      <c r="M108" s="16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2.75" customHeight="1">
      <c r="A109" s="9"/>
      <c r="B109" s="9"/>
      <c r="C109" s="9"/>
      <c r="D109" s="24"/>
      <c r="E109" s="24"/>
      <c r="F109" s="24"/>
      <c r="G109" s="24"/>
      <c r="H109" s="24"/>
      <c r="I109" s="9"/>
      <c r="J109" s="16"/>
      <c r="K109" s="17"/>
      <c r="L109" s="16"/>
      <c r="M109" s="16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2.75" customHeight="1">
      <c r="A110" s="9"/>
      <c r="B110" s="9"/>
      <c r="C110" s="9"/>
      <c r="D110" s="24"/>
      <c r="E110" s="24"/>
      <c r="F110" s="24"/>
      <c r="G110" s="24"/>
      <c r="H110" s="24"/>
      <c r="I110" s="9"/>
      <c r="J110" s="16"/>
      <c r="K110" s="17"/>
      <c r="L110" s="16"/>
      <c r="M110" s="16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2.75" customHeight="1">
      <c r="A111" s="9"/>
      <c r="B111" s="9"/>
      <c r="C111" s="9"/>
      <c r="D111" s="24"/>
      <c r="E111" s="24"/>
      <c r="F111" s="24"/>
      <c r="G111" s="24"/>
      <c r="H111" s="24"/>
      <c r="I111" s="9"/>
      <c r="J111" s="16"/>
      <c r="K111" s="17"/>
      <c r="L111" s="16"/>
      <c r="M111" s="16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2.75" customHeight="1">
      <c r="A112" s="9"/>
      <c r="B112" s="9"/>
      <c r="C112" s="9"/>
      <c r="D112" s="24"/>
      <c r="E112" s="24"/>
      <c r="F112" s="24"/>
      <c r="G112" s="24"/>
      <c r="H112" s="24"/>
      <c r="I112" s="9"/>
      <c r="J112" s="16"/>
      <c r="K112" s="17"/>
      <c r="L112" s="16"/>
      <c r="M112" s="16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2.75" customHeight="1">
      <c r="A113" s="9"/>
      <c r="B113" s="9"/>
      <c r="C113" s="9"/>
      <c r="D113" s="24"/>
      <c r="E113" s="24"/>
      <c r="F113" s="24"/>
      <c r="G113" s="24"/>
      <c r="H113" s="24"/>
      <c r="I113" s="9"/>
      <c r="J113" s="16"/>
      <c r="K113" s="17"/>
      <c r="L113" s="16"/>
      <c r="M113" s="16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2.75" customHeight="1">
      <c r="A114" s="9"/>
      <c r="B114" s="9"/>
      <c r="C114" s="9"/>
      <c r="D114" s="24"/>
      <c r="E114" s="24"/>
      <c r="F114" s="24"/>
      <c r="G114" s="24"/>
      <c r="H114" s="24"/>
      <c r="I114" s="9"/>
      <c r="J114" s="16"/>
      <c r="K114" s="17"/>
      <c r="L114" s="16"/>
      <c r="M114" s="16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2.75" customHeight="1">
      <c r="A115" s="9"/>
      <c r="B115" s="9"/>
      <c r="C115" s="9"/>
      <c r="D115" s="24"/>
      <c r="E115" s="24"/>
      <c r="F115" s="24"/>
      <c r="G115" s="24"/>
      <c r="H115" s="24"/>
      <c r="I115" s="9"/>
      <c r="J115" s="16"/>
      <c r="K115" s="17"/>
      <c r="L115" s="16"/>
      <c r="M115" s="16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2.75" customHeight="1">
      <c r="A116" s="9"/>
      <c r="B116" s="9"/>
      <c r="C116" s="9"/>
      <c r="D116" s="24"/>
      <c r="E116" s="24"/>
      <c r="F116" s="24"/>
      <c r="G116" s="24"/>
      <c r="H116" s="24"/>
      <c r="I116" s="9"/>
      <c r="J116" s="16"/>
      <c r="K116" s="17"/>
      <c r="L116" s="16"/>
      <c r="M116" s="16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2.75" customHeight="1">
      <c r="A117" s="9"/>
      <c r="B117" s="9"/>
      <c r="C117" s="9"/>
      <c r="D117" s="24"/>
      <c r="E117" s="24"/>
      <c r="F117" s="24"/>
      <c r="G117" s="24"/>
      <c r="H117" s="24"/>
      <c r="I117" s="9"/>
      <c r="J117" s="16"/>
      <c r="K117" s="17"/>
      <c r="L117" s="16"/>
      <c r="M117" s="16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2.75" customHeight="1">
      <c r="A118" s="9"/>
      <c r="B118" s="9"/>
      <c r="C118" s="9"/>
      <c r="D118" s="24"/>
      <c r="E118" s="24"/>
      <c r="F118" s="24"/>
      <c r="G118" s="24"/>
      <c r="H118" s="24"/>
      <c r="I118" s="9"/>
      <c r="J118" s="16"/>
      <c r="K118" s="17"/>
      <c r="L118" s="16"/>
      <c r="M118" s="16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2.75" customHeight="1">
      <c r="A119" s="9"/>
      <c r="B119" s="9"/>
      <c r="C119" s="9"/>
      <c r="D119" s="24"/>
      <c r="E119" s="24"/>
      <c r="F119" s="24"/>
      <c r="G119" s="24"/>
      <c r="H119" s="24"/>
      <c r="I119" s="9"/>
      <c r="J119" s="16"/>
      <c r="K119" s="17"/>
      <c r="L119" s="16"/>
      <c r="M119" s="16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2.75" customHeight="1">
      <c r="A120" s="9"/>
      <c r="B120" s="9"/>
      <c r="C120" s="9"/>
      <c r="D120" s="24"/>
      <c r="E120" s="24"/>
      <c r="F120" s="24"/>
      <c r="G120" s="24"/>
      <c r="H120" s="24"/>
      <c r="I120" s="9"/>
      <c r="J120" s="16"/>
      <c r="K120" s="17"/>
      <c r="L120" s="16"/>
      <c r="M120" s="16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2.75" customHeight="1">
      <c r="A121" s="9"/>
      <c r="B121" s="9"/>
      <c r="C121" s="9"/>
      <c r="D121" s="24"/>
      <c r="E121" s="24"/>
      <c r="F121" s="24"/>
      <c r="G121" s="24"/>
      <c r="H121" s="24"/>
      <c r="I121" s="9"/>
      <c r="J121" s="16"/>
      <c r="K121" s="17"/>
      <c r="L121" s="16"/>
      <c r="M121" s="16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2.75" customHeight="1">
      <c r="A122" s="9"/>
      <c r="B122" s="9"/>
      <c r="C122" s="9"/>
      <c r="D122" s="24"/>
      <c r="E122" s="24"/>
      <c r="F122" s="24"/>
      <c r="G122" s="24"/>
      <c r="H122" s="24"/>
      <c r="I122" s="9"/>
      <c r="J122" s="16"/>
      <c r="K122" s="17"/>
      <c r="L122" s="16"/>
      <c r="M122" s="16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2.75" customHeight="1">
      <c r="A123" s="9"/>
      <c r="B123" s="9"/>
      <c r="C123" s="9"/>
      <c r="D123" s="24"/>
      <c r="E123" s="24"/>
      <c r="F123" s="24"/>
      <c r="G123" s="24"/>
      <c r="H123" s="24"/>
      <c r="I123" s="9"/>
      <c r="J123" s="16"/>
      <c r="K123" s="17"/>
      <c r="L123" s="16"/>
      <c r="M123" s="16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2.75" customHeight="1">
      <c r="A124" s="9"/>
      <c r="B124" s="9"/>
      <c r="C124" s="9"/>
      <c r="D124" s="24"/>
      <c r="E124" s="24"/>
      <c r="F124" s="24"/>
      <c r="G124" s="24"/>
      <c r="H124" s="24"/>
      <c r="I124" s="9"/>
      <c r="J124" s="16"/>
      <c r="K124" s="17"/>
      <c r="L124" s="16"/>
      <c r="M124" s="16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2.75" customHeight="1">
      <c r="A125" s="9"/>
      <c r="B125" s="9"/>
      <c r="C125" s="9"/>
      <c r="D125" s="24"/>
      <c r="E125" s="24"/>
      <c r="F125" s="24"/>
      <c r="G125" s="24"/>
      <c r="H125" s="24"/>
      <c r="I125" s="9"/>
      <c r="J125" s="16"/>
      <c r="K125" s="17"/>
      <c r="L125" s="16"/>
      <c r="M125" s="16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2.75" customHeight="1">
      <c r="A126" s="9"/>
      <c r="B126" s="9"/>
      <c r="C126" s="9"/>
      <c r="D126" s="24"/>
      <c r="E126" s="24"/>
      <c r="F126" s="24"/>
      <c r="G126" s="24"/>
      <c r="H126" s="24"/>
      <c r="I126" s="9"/>
      <c r="J126" s="16"/>
      <c r="K126" s="17"/>
      <c r="L126" s="16"/>
      <c r="M126" s="16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2.75" customHeight="1">
      <c r="A127" s="9"/>
      <c r="B127" s="9"/>
      <c r="C127" s="9"/>
      <c r="D127" s="24"/>
      <c r="E127" s="24"/>
      <c r="F127" s="24"/>
      <c r="G127" s="24"/>
      <c r="H127" s="24"/>
      <c r="I127" s="9"/>
      <c r="J127" s="16"/>
      <c r="K127" s="17"/>
      <c r="L127" s="16"/>
      <c r="M127" s="16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2.75" customHeight="1">
      <c r="A128" s="9"/>
      <c r="B128" s="9"/>
      <c r="C128" s="9"/>
      <c r="D128" s="24"/>
      <c r="E128" s="24"/>
      <c r="F128" s="24"/>
      <c r="G128" s="24"/>
      <c r="H128" s="24"/>
      <c r="I128" s="9"/>
      <c r="J128" s="16"/>
      <c r="K128" s="17"/>
      <c r="L128" s="16"/>
      <c r="M128" s="16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2.75" customHeight="1">
      <c r="A129" s="9"/>
      <c r="B129" s="9"/>
      <c r="C129" s="9"/>
      <c r="D129" s="24"/>
      <c r="E129" s="24"/>
      <c r="F129" s="24"/>
      <c r="G129" s="24"/>
      <c r="H129" s="24"/>
      <c r="I129" s="9"/>
      <c r="J129" s="16"/>
      <c r="K129" s="17"/>
      <c r="L129" s="16"/>
      <c r="M129" s="16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2.75" customHeight="1">
      <c r="A130" s="9"/>
      <c r="B130" s="9"/>
      <c r="C130" s="9"/>
      <c r="D130" s="24"/>
      <c r="E130" s="24"/>
      <c r="F130" s="24"/>
      <c r="G130" s="24"/>
      <c r="H130" s="24"/>
      <c r="I130" s="9"/>
      <c r="J130" s="16"/>
      <c r="K130" s="17"/>
      <c r="L130" s="16"/>
      <c r="M130" s="16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2.75" customHeight="1">
      <c r="A131" s="9"/>
      <c r="B131" s="9"/>
      <c r="C131" s="9"/>
      <c r="D131" s="24"/>
      <c r="E131" s="24"/>
      <c r="F131" s="24"/>
      <c r="G131" s="24"/>
      <c r="H131" s="24"/>
      <c r="I131" s="9"/>
      <c r="J131" s="16"/>
      <c r="K131" s="17"/>
      <c r="L131" s="16"/>
      <c r="M131" s="16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2.75" customHeight="1">
      <c r="A132" s="9"/>
      <c r="B132" s="9"/>
      <c r="C132" s="9"/>
      <c r="D132" s="24"/>
      <c r="E132" s="24"/>
      <c r="F132" s="24"/>
      <c r="G132" s="24"/>
      <c r="H132" s="24"/>
      <c r="I132" s="9"/>
      <c r="J132" s="16"/>
      <c r="K132" s="17"/>
      <c r="L132" s="16"/>
      <c r="M132" s="16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2.75" customHeight="1">
      <c r="A133" s="9"/>
      <c r="B133" s="9"/>
      <c r="C133" s="9"/>
      <c r="D133" s="24"/>
      <c r="E133" s="24"/>
      <c r="F133" s="24"/>
      <c r="G133" s="24"/>
      <c r="H133" s="24"/>
      <c r="I133" s="9"/>
      <c r="J133" s="16"/>
      <c r="K133" s="17"/>
      <c r="L133" s="16"/>
      <c r="M133" s="16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2.75" customHeight="1">
      <c r="A134" s="9"/>
      <c r="B134" s="9"/>
      <c r="C134" s="9"/>
      <c r="D134" s="24"/>
      <c r="E134" s="24"/>
      <c r="F134" s="24"/>
      <c r="G134" s="24"/>
      <c r="H134" s="24"/>
      <c r="I134" s="9"/>
      <c r="J134" s="16"/>
      <c r="K134" s="17"/>
      <c r="L134" s="16"/>
      <c r="M134" s="16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2.75" customHeight="1">
      <c r="A135" s="9"/>
      <c r="B135" s="9"/>
      <c r="C135" s="9"/>
      <c r="D135" s="24"/>
      <c r="E135" s="24"/>
      <c r="F135" s="24"/>
      <c r="G135" s="24"/>
      <c r="H135" s="24"/>
      <c r="I135" s="9"/>
      <c r="J135" s="16"/>
      <c r="K135" s="17"/>
      <c r="L135" s="16"/>
      <c r="M135" s="16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2.75" customHeight="1">
      <c r="A136" s="9"/>
      <c r="B136" s="9"/>
      <c r="C136" s="9"/>
      <c r="D136" s="24"/>
      <c r="E136" s="24"/>
      <c r="F136" s="24"/>
      <c r="G136" s="24"/>
      <c r="H136" s="24"/>
      <c r="I136" s="9"/>
      <c r="J136" s="16"/>
      <c r="K136" s="17"/>
      <c r="L136" s="16"/>
      <c r="M136" s="16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2.75" customHeight="1">
      <c r="A137" s="9"/>
      <c r="B137" s="9"/>
      <c r="C137" s="9"/>
      <c r="D137" s="24"/>
      <c r="E137" s="24"/>
      <c r="F137" s="24"/>
      <c r="G137" s="24"/>
      <c r="H137" s="24"/>
      <c r="I137" s="9"/>
      <c r="J137" s="16"/>
      <c r="K137" s="17"/>
      <c r="L137" s="16"/>
      <c r="M137" s="16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2.75" customHeight="1">
      <c r="A138" s="9"/>
      <c r="B138" s="9"/>
      <c r="C138" s="9"/>
      <c r="D138" s="24"/>
      <c r="E138" s="24"/>
      <c r="F138" s="24"/>
      <c r="G138" s="24"/>
      <c r="H138" s="24"/>
      <c r="I138" s="9"/>
      <c r="J138" s="16"/>
      <c r="K138" s="17"/>
      <c r="L138" s="16"/>
      <c r="M138" s="16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2.75" customHeight="1">
      <c r="A139" s="9"/>
      <c r="B139" s="9"/>
      <c r="C139" s="9"/>
      <c r="D139" s="24"/>
      <c r="E139" s="24"/>
      <c r="F139" s="24"/>
      <c r="G139" s="24"/>
      <c r="H139" s="24"/>
      <c r="I139" s="9"/>
      <c r="J139" s="16"/>
      <c r="K139" s="17"/>
      <c r="L139" s="16"/>
      <c r="M139" s="16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2.75" customHeight="1">
      <c r="A140" s="9"/>
      <c r="B140" s="9"/>
      <c r="C140" s="9"/>
      <c r="D140" s="24"/>
      <c r="E140" s="24"/>
      <c r="F140" s="24"/>
      <c r="G140" s="24"/>
      <c r="H140" s="24"/>
      <c r="I140" s="9"/>
      <c r="J140" s="16"/>
      <c r="K140" s="17"/>
      <c r="L140" s="16"/>
      <c r="M140" s="16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2.75" customHeight="1">
      <c r="A141" s="9"/>
      <c r="B141" s="9"/>
      <c r="C141" s="9"/>
      <c r="D141" s="24"/>
      <c r="E141" s="24"/>
      <c r="F141" s="24"/>
      <c r="G141" s="24"/>
      <c r="H141" s="24"/>
      <c r="I141" s="9"/>
      <c r="J141" s="16"/>
      <c r="K141" s="17"/>
      <c r="L141" s="16"/>
      <c r="M141" s="16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2.75" customHeight="1">
      <c r="A142" s="9"/>
      <c r="B142" s="9"/>
      <c r="C142" s="9"/>
      <c r="D142" s="24"/>
      <c r="E142" s="24"/>
      <c r="F142" s="24"/>
      <c r="G142" s="24"/>
      <c r="H142" s="24"/>
      <c r="I142" s="9"/>
      <c r="J142" s="16"/>
      <c r="K142" s="17"/>
      <c r="L142" s="16"/>
      <c r="M142" s="16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2.75" customHeight="1">
      <c r="A143" s="9"/>
      <c r="B143" s="9"/>
      <c r="C143" s="9"/>
      <c r="D143" s="24"/>
      <c r="E143" s="24"/>
      <c r="F143" s="24"/>
      <c r="G143" s="24"/>
      <c r="H143" s="24"/>
      <c r="I143" s="9"/>
      <c r="J143" s="16"/>
      <c r="K143" s="17"/>
      <c r="L143" s="16"/>
      <c r="M143" s="16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2.75" customHeight="1">
      <c r="A144" s="9"/>
      <c r="B144" s="9"/>
      <c r="C144" s="9"/>
      <c r="D144" s="24"/>
      <c r="E144" s="24"/>
      <c r="F144" s="24"/>
      <c r="G144" s="24"/>
      <c r="H144" s="24"/>
      <c r="I144" s="9"/>
      <c r="J144" s="16"/>
      <c r="K144" s="17"/>
      <c r="L144" s="16"/>
      <c r="M144" s="16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2.75" customHeight="1">
      <c r="A145" s="9"/>
      <c r="B145" s="9"/>
      <c r="C145" s="9"/>
      <c r="D145" s="24"/>
      <c r="E145" s="24"/>
      <c r="F145" s="24"/>
      <c r="G145" s="24"/>
      <c r="H145" s="24"/>
      <c r="I145" s="9"/>
      <c r="J145" s="16"/>
      <c r="K145" s="17"/>
      <c r="L145" s="16"/>
      <c r="M145" s="16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2.75" customHeight="1">
      <c r="A146" s="9"/>
      <c r="B146" s="9"/>
      <c r="C146" s="9"/>
      <c r="D146" s="24"/>
      <c r="E146" s="24"/>
      <c r="F146" s="24"/>
      <c r="G146" s="24"/>
      <c r="H146" s="24"/>
      <c r="I146" s="9"/>
      <c r="J146" s="16"/>
      <c r="K146" s="17"/>
      <c r="L146" s="16"/>
      <c r="M146" s="16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2.75" customHeight="1">
      <c r="A147" s="9"/>
      <c r="B147" s="9"/>
      <c r="C147" s="9"/>
      <c r="D147" s="24"/>
      <c r="E147" s="24"/>
      <c r="F147" s="24"/>
      <c r="G147" s="24"/>
      <c r="H147" s="24"/>
      <c r="I147" s="9"/>
      <c r="J147" s="16"/>
      <c r="K147" s="17"/>
      <c r="L147" s="16"/>
      <c r="M147" s="16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2.75" customHeight="1">
      <c r="A148" s="9"/>
      <c r="B148" s="9"/>
      <c r="C148" s="9"/>
      <c r="D148" s="24"/>
      <c r="E148" s="24"/>
      <c r="F148" s="24"/>
      <c r="G148" s="24"/>
      <c r="H148" s="24"/>
      <c r="I148" s="9"/>
      <c r="J148" s="16"/>
      <c r="K148" s="17"/>
      <c r="L148" s="16"/>
      <c r="M148" s="16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2.75" customHeight="1">
      <c r="A149" s="9"/>
      <c r="B149" s="9"/>
      <c r="C149" s="9"/>
      <c r="D149" s="24"/>
      <c r="E149" s="24"/>
      <c r="F149" s="24"/>
      <c r="G149" s="24"/>
      <c r="H149" s="24"/>
      <c r="I149" s="9"/>
      <c r="J149" s="16"/>
      <c r="K149" s="17"/>
      <c r="L149" s="16"/>
      <c r="M149" s="16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2.75" customHeight="1">
      <c r="A150" s="9"/>
      <c r="B150" s="9"/>
      <c r="C150" s="9"/>
      <c r="D150" s="24"/>
      <c r="E150" s="24"/>
      <c r="F150" s="24"/>
      <c r="G150" s="24"/>
      <c r="H150" s="24"/>
      <c r="I150" s="9"/>
      <c r="J150" s="16"/>
      <c r="K150" s="17"/>
      <c r="L150" s="16"/>
      <c r="M150" s="16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2.75" customHeight="1">
      <c r="A151" s="9"/>
      <c r="B151" s="9"/>
      <c r="C151" s="9"/>
      <c r="D151" s="24"/>
      <c r="E151" s="24"/>
      <c r="F151" s="24"/>
      <c r="G151" s="24"/>
      <c r="H151" s="24"/>
      <c r="I151" s="9"/>
      <c r="J151" s="16"/>
      <c r="K151" s="17"/>
      <c r="L151" s="16"/>
      <c r="M151" s="16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2.75" customHeight="1">
      <c r="A152" s="9"/>
      <c r="B152" s="9"/>
      <c r="C152" s="9"/>
      <c r="D152" s="24"/>
      <c r="E152" s="24"/>
      <c r="F152" s="24"/>
      <c r="G152" s="24"/>
      <c r="H152" s="24"/>
      <c r="I152" s="9"/>
      <c r="J152" s="16"/>
      <c r="K152" s="17"/>
      <c r="L152" s="16"/>
      <c r="M152" s="16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2.75" customHeight="1">
      <c r="A153" s="9"/>
      <c r="B153" s="9"/>
      <c r="C153" s="9"/>
      <c r="D153" s="24"/>
      <c r="E153" s="24"/>
      <c r="F153" s="24"/>
      <c r="G153" s="24"/>
      <c r="H153" s="24"/>
      <c r="I153" s="9"/>
      <c r="J153" s="16"/>
      <c r="K153" s="17"/>
      <c r="L153" s="16"/>
      <c r="M153" s="16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2.75" customHeight="1">
      <c r="A154" s="9"/>
      <c r="B154" s="9"/>
      <c r="C154" s="9"/>
      <c r="D154" s="24"/>
      <c r="E154" s="24"/>
      <c r="F154" s="24"/>
      <c r="G154" s="24"/>
      <c r="H154" s="24"/>
      <c r="I154" s="9"/>
      <c r="J154" s="16"/>
      <c r="K154" s="17"/>
      <c r="L154" s="16"/>
      <c r="M154" s="16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2.75" customHeight="1">
      <c r="A155" s="9"/>
      <c r="B155" s="9"/>
      <c r="C155" s="9"/>
      <c r="D155" s="24"/>
      <c r="E155" s="24"/>
      <c r="F155" s="24"/>
      <c r="G155" s="24"/>
      <c r="H155" s="24"/>
      <c r="I155" s="9"/>
      <c r="J155" s="16"/>
      <c r="K155" s="17"/>
      <c r="L155" s="16"/>
      <c r="M155" s="16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2.75" customHeight="1">
      <c r="A156" s="9"/>
      <c r="B156" s="9"/>
      <c r="C156" s="9"/>
      <c r="D156" s="24"/>
      <c r="E156" s="24"/>
      <c r="F156" s="24"/>
      <c r="G156" s="24"/>
      <c r="H156" s="24"/>
      <c r="I156" s="9"/>
      <c r="J156" s="16"/>
      <c r="K156" s="17"/>
      <c r="L156" s="16"/>
      <c r="M156" s="16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2.75" customHeight="1">
      <c r="A157" s="9"/>
      <c r="B157" s="9"/>
      <c r="C157" s="9"/>
      <c r="D157" s="24"/>
      <c r="E157" s="24"/>
      <c r="F157" s="24"/>
      <c r="G157" s="24"/>
      <c r="H157" s="24"/>
      <c r="I157" s="9"/>
      <c r="J157" s="16"/>
      <c r="K157" s="17"/>
      <c r="L157" s="16"/>
      <c r="M157" s="16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2.75" customHeight="1">
      <c r="A158" s="9"/>
      <c r="B158" s="9"/>
      <c r="C158" s="9"/>
      <c r="D158" s="24"/>
      <c r="E158" s="24"/>
      <c r="F158" s="24"/>
      <c r="G158" s="24"/>
      <c r="H158" s="24"/>
      <c r="I158" s="9"/>
      <c r="J158" s="16"/>
      <c r="K158" s="17"/>
      <c r="L158" s="16"/>
      <c r="M158" s="16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2.75" customHeight="1">
      <c r="A159" s="9"/>
      <c r="B159" s="9"/>
      <c r="C159" s="9"/>
      <c r="D159" s="24"/>
      <c r="E159" s="24"/>
      <c r="F159" s="24"/>
      <c r="G159" s="24"/>
      <c r="H159" s="24"/>
      <c r="I159" s="9"/>
      <c r="J159" s="16"/>
      <c r="K159" s="17"/>
      <c r="L159" s="16"/>
      <c r="M159" s="16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2.75" customHeight="1">
      <c r="A160" s="9"/>
      <c r="B160" s="9"/>
      <c r="C160" s="9"/>
      <c r="D160" s="24"/>
      <c r="E160" s="24"/>
      <c r="F160" s="24"/>
      <c r="G160" s="24"/>
      <c r="H160" s="24"/>
      <c r="I160" s="9"/>
      <c r="J160" s="16"/>
      <c r="K160" s="17"/>
      <c r="L160" s="16"/>
      <c r="M160" s="16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2.75" customHeight="1">
      <c r="A161" s="9"/>
      <c r="B161" s="9"/>
      <c r="C161" s="9"/>
      <c r="D161" s="24"/>
      <c r="E161" s="24"/>
      <c r="F161" s="24"/>
      <c r="G161" s="24"/>
      <c r="H161" s="24"/>
      <c r="I161" s="9"/>
      <c r="J161" s="16"/>
      <c r="K161" s="17"/>
      <c r="L161" s="16"/>
      <c r="M161" s="16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2.75" customHeight="1">
      <c r="A162" s="9"/>
      <c r="B162" s="9"/>
      <c r="C162" s="9"/>
      <c r="D162" s="24"/>
      <c r="E162" s="24"/>
      <c r="F162" s="24"/>
      <c r="G162" s="24"/>
      <c r="H162" s="24"/>
      <c r="I162" s="9"/>
      <c r="J162" s="16"/>
      <c r="K162" s="17"/>
      <c r="L162" s="16"/>
      <c r="M162" s="16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2.75" customHeight="1">
      <c r="A163" s="9"/>
      <c r="B163" s="9"/>
      <c r="C163" s="9"/>
      <c r="D163" s="24"/>
      <c r="E163" s="24"/>
      <c r="F163" s="24"/>
      <c r="G163" s="24"/>
      <c r="H163" s="24"/>
      <c r="I163" s="9"/>
      <c r="J163" s="16"/>
      <c r="K163" s="17"/>
      <c r="L163" s="16"/>
      <c r="M163" s="16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2.75" customHeight="1">
      <c r="A164" s="9"/>
      <c r="B164" s="9"/>
      <c r="C164" s="9"/>
      <c r="D164" s="24"/>
      <c r="E164" s="24"/>
      <c r="F164" s="24"/>
      <c r="G164" s="24"/>
      <c r="H164" s="24"/>
      <c r="I164" s="9"/>
      <c r="J164" s="16"/>
      <c r="K164" s="17"/>
      <c r="L164" s="16"/>
      <c r="M164" s="16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2.75" customHeight="1">
      <c r="A165" s="9"/>
      <c r="B165" s="9"/>
      <c r="C165" s="9"/>
      <c r="D165" s="24"/>
      <c r="E165" s="24"/>
      <c r="F165" s="24"/>
      <c r="G165" s="24"/>
      <c r="H165" s="24"/>
      <c r="I165" s="9"/>
      <c r="J165" s="16"/>
      <c r="K165" s="17"/>
      <c r="L165" s="16"/>
      <c r="M165" s="16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2.75" customHeight="1">
      <c r="A166" s="9"/>
      <c r="B166" s="9"/>
      <c r="C166" s="9"/>
      <c r="D166" s="24"/>
      <c r="E166" s="24"/>
      <c r="F166" s="24"/>
      <c r="G166" s="24"/>
      <c r="H166" s="24"/>
      <c r="I166" s="9"/>
      <c r="J166" s="16"/>
      <c r="K166" s="17"/>
      <c r="L166" s="16"/>
      <c r="M166" s="16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2.75" customHeight="1">
      <c r="A167" s="9"/>
      <c r="B167" s="9"/>
      <c r="C167" s="9"/>
      <c r="D167" s="24"/>
      <c r="E167" s="24"/>
      <c r="F167" s="24"/>
      <c r="G167" s="24"/>
      <c r="H167" s="24"/>
      <c r="I167" s="9"/>
      <c r="J167" s="16"/>
      <c r="K167" s="17"/>
      <c r="L167" s="16"/>
      <c r="M167" s="16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2.75" customHeight="1">
      <c r="A168" s="9"/>
      <c r="B168" s="9"/>
      <c r="C168" s="9"/>
      <c r="D168" s="24"/>
      <c r="E168" s="24"/>
      <c r="F168" s="24"/>
      <c r="G168" s="24"/>
      <c r="H168" s="24"/>
      <c r="I168" s="9"/>
      <c r="J168" s="16"/>
      <c r="K168" s="17"/>
      <c r="L168" s="16"/>
      <c r="M168" s="16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2.75" customHeight="1">
      <c r="A169" s="9"/>
      <c r="B169" s="9"/>
      <c r="C169" s="9"/>
      <c r="D169" s="24"/>
      <c r="E169" s="24"/>
      <c r="F169" s="24"/>
      <c r="G169" s="24"/>
      <c r="H169" s="24"/>
      <c r="I169" s="9"/>
      <c r="J169" s="16"/>
      <c r="K169" s="17"/>
      <c r="L169" s="16"/>
      <c r="M169" s="16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2.75" customHeight="1">
      <c r="A170" s="9"/>
      <c r="B170" s="9"/>
      <c r="C170" s="9"/>
      <c r="D170" s="24"/>
      <c r="E170" s="24"/>
      <c r="F170" s="24"/>
      <c r="G170" s="24"/>
      <c r="H170" s="24"/>
      <c r="I170" s="9"/>
      <c r="J170" s="16"/>
      <c r="K170" s="17"/>
      <c r="L170" s="16"/>
      <c r="M170" s="16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2.75" customHeight="1">
      <c r="A171" s="9"/>
      <c r="B171" s="9"/>
      <c r="C171" s="9"/>
      <c r="D171" s="24"/>
      <c r="E171" s="24"/>
      <c r="F171" s="24"/>
      <c r="G171" s="24"/>
      <c r="H171" s="24"/>
      <c r="I171" s="9"/>
      <c r="J171" s="16"/>
      <c r="K171" s="17"/>
      <c r="L171" s="16"/>
      <c r="M171" s="16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2.75" customHeight="1">
      <c r="A172" s="9"/>
      <c r="B172" s="9"/>
      <c r="C172" s="9"/>
      <c r="D172" s="24"/>
      <c r="E172" s="24"/>
      <c r="F172" s="24"/>
      <c r="G172" s="24"/>
      <c r="H172" s="24"/>
      <c r="I172" s="9"/>
      <c r="J172" s="16"/>
      <c r="K172" s="17"/>
      <c r="L172" s="16"/>
      <c r="M172" s="16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2.75" customHeight="1">
      <c r="A173" s="9"/>
      <c r="B173" s="9"/>
      <c r="C173" s="9"/>
      <c r="D173" s="24"/>
      <c r="E173" s="24"/>
      <c r="F173" s="24"/>
      <c r="G173" s="24"/>
      <c r="H173" s="24"/>
      <c r="I173" s="9"/>
      <c r="J173" s="16"/>
      <c r="K173" s="17"/>
      <c r="L173" s="16"/>
      <c r="M173" s="16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2.75" customHeight="1">
      <c r="A174" s="9"/>
      <c r="B174" s="9"/>
      <c r="C174" s="9"/>
      <c r="D174" s="24"/>
      <c r="E174" s="24"/>
      <c r="F174" s="24"/>
      <c r="G174" s="24"/>
      <c r="H174" s="24"/>
      <c r="I174" s="9"/>
      <c r="J174" s="16"/>
      <c r="K174" s="17"/>
      <c r="L174" s="16"/>
      <c r="M174" s="16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2.75" customHeight="1">
      <c r="A175" s="9"/>
      <c r="B175" s="9"/>
      <c r="C175" s="9"/>
      <c r="D175" s="24"/>
      <c r="E175" s="24"/>
      <c r="F175" s="24"/>
      <c r="G175" s="24"/>
      <c r="H175" s="24"/>
      <c r="I175" s="9"/>
      <c r="J175" s="16"/>
      <c r="K175" s="17"/>
      <c r="L175" s="16"/>
      <c r="M175" s="16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2.75" customHeight="1">
      <c r="A176" s="9"/>
      <c r="B176" s="9"/>
      <c r="C176" s="9"/>
      <c r="D176" s="24"/>
      <c r="E176" s="24"/>
      <c r="F176" s="24"/>
      <c r="G176" s="24"/>
      <c r="H176" s="24"/>
      <c r="I176" s="9"/>
      <c r="J176" s="16"/>
      <c r="K176" s="17"/>
      <c r="L176" s="16"/>
      <c r="M176" s="16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2.75" customHeight="1">
      <c r="A177" s="9"/>
      <c r="B177" s="9"/>
      <c r="C177" s="9"/>
      <c r="D177" s="24"/>
      <c r="E177" s="24"/>
      <c r="F177" s="24"/>
      <c r="G177" s="24"/>
      <c r="H177" s="24"/>
      <c r="I177" s="9"/>
      <c r="J177" s="16"/>
      <c r="K177" s="17"/>
      <c r="L177" s="16"/>
      <c r="M177" s="16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2.75" customHeight="1">
      <c r="A178" s="9"/>
      <c r="B178" s="9"/>
      <c r="C178" s="9"/>
      <c r="D178" s="24"/>
      <c r="E178" s="24"/>
      <c r="F178" s="24"/>
      <c r="G178" s="24"/>
      <c r="H178" s="24"/>
      <c r="I178" s="9"/>
      <c r="J178" s="16"/>
      <c r="K178" s="17"/>
      <c r="L178" s="16"/>
      <c r="M178" s="16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2.75" customHeight="1">
      <c r="A179" s="9"/>
      <c r="B179" s="9"/>
      <c r="C179" s="9"/>
      <c r="D179" s="24"/>
      <c r="E179" s="24"/>
      <c r="F179" s="24"/>
      <c r="G179" s="24"/>
      <c r="H179" s="24"/>
      <c r="I179" s="9"/>
      <c r="J179" s="16"/>
      <c r="K179" s="17"/>
      <c r="L179" s="16"/>
      <c r="M179" s="16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2.75" customHeight="1">
      <c r="A180" s="9"/>
      <c r="B180" s="9"/>
      <c r="C180" s="9"/>
      <c r="D180" s="24"/>
      <c r="E180" s="24"/>
      <c r="F180" s="24"/>
      <c r="G180" s="24"/>
      <c r="H180" s="24"/>
      <c r="I180" s="9"/>
      <c r="J180" s="16"/>
      <c r="K180" s="17"/>
      <c r="L180" s="16"/>
      <c r="M180" s="16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2.75" customHeight="1">
      <c r="A181" s="9"/>
      <c r="B181" s="9"/>
      <c r="C181" s="9"/>
      <c r="D181" s="24"/>
      <c r="E181" s="24"/>
      <c r="F181" s="24"/>
      <c r="G181" s="24"/>
      <c r="H181" s="24"/>
      <c r="I181" s="9"/>
      <c r="J181" s="16"/>
      <c r="K181" s="17"/>
      <c r="L181" s="16"/>
      <c r="M181" s="16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2.75" customHeight="1">
      <c r="A182" s="9"/>
      <c r="B182" s="9"/>
      <c r="C182" s="9"/>
      <c r="D182" s="24"/>
      <c r="E182" s="24"/>
      <c r="F182" s="24"/>
      <c r="G182" s="24"/>
      <c r="H182" s="24"/>
      <c r="I182" s="9"/>
      <c r="J182" s="16"/>
      <c r="K182" s="17"/>
      <c r="L182" s="16"/>
      <c r="M182" s="16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2.75" customHeight="1">
      <c r="A183" s="9"/>
      <c r="B183" s="9"/>
      <c r="C183" s="9"/>
      <c r="D183" s="24"/>
      <c r="E183" s="24"/>
      <c r="F183" s="24"/>
      <c r="G183" s="24"/>
      <c r="H183" s="24"/>
      <c r="I183" s="9"/>
      <c r="J183" s="16"/>
      <c r="K183" s="17"/>
      <c r="L183" s="16"/>
      <c r="M183" s="16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2.75" customHeight="1">
      <c r="A184" s="9"/>
      <c r="B184" s="9"/>
      <c r="C184" s="9"/>
      <c r="D184" s="24"/>
      <c r="E184" s="24"/>
      <c r="F184" s="24"/>
      <c r="G184" s="24"/>
      <c r="H184" s="24"/>
      <c r="I184" s="9"/>
      <c r="J184" s="16"/>
      <c r="K184" s="17"/>
      <c r="L184" s="16"/>
      <c r="M184" s="16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2.75" customHeight="1">
      <c r="A185" s="9"/>
      <c r="B185" s="9"/>
      <c r="C185" s="9"/>
      <c r="D185" s="24"/>
      <c r="E185" s="24"/>
      <c r="F185" s="24"/>
      <c r="G185" s="24"/>
      <c r="H185" s="24"/>
      <c r="I185" s="9"/>
      <c r="J185" s="16"/>
      <c r="K185" s="17"/>
      <c r="L185" s="16"/>
      <c r="M185" s="16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2.75" customHeight="1">
      <c r="A186" s="9"/>
      <c r="B186" s="9"/>
      <c r="C186" s="9"/>
      <c r="D186" s="24"/>
      <c r="E186" s="24"/>
      <c r="F186" s="24"/>
      <c r="G186" s="24"/>
      <c r="H186" s="24"/>
      <c r="I186" s="9"/>
      <c r="J186" s="16"/>
      <c r="K186" s="17"/>
      <c r="L186" s="16"/>
      <c r="M186" s="16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2.75" customHeight="1">
      <c r="A187" s="9"/>
      <c r="B187" s="9"/>
      <c r="C187" s="9"/>
      <c r="D187" s="24"/>
      <c r="E187" s="24"/>
      <c r="F187" s="24"/>
      <c r="G187" s="24"/>
      <c r="H187" s="24"/>
      <c r="I187" s="9"/>
      <c r="J187" s="16"/>
      <c r="K187" s="17"/>
      <c r="L187" s="16"/>
      <c r="M187" s="16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2.75" customHeight="1">
      <c r="A188" s="9"/>
      <c r="B188" s="9"/>
      <c r="C188" s="9"/>
      <c r="D188" s="24"/>
      <c r="E188" s="24"/>
      <c r="F188" s="24"/>
      <c r="G188" s="24"/>
      <c r="H188" s="24"/>
      <c r="I188" s="9"/>
      <c r="J188" s="16"/>
      <c r="K188" s="17"/>
      <c r="L188" s="16"/>
      <c r="M188" s="16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2.75" customHeight="1">
      <c r="A189" s="9"/>
      <c r="B189" s="9"/>
      <c r="C189" s="9"/>
      <c r="D189" s="24"/>
      <c r="E189" s="24"/>
      <c r="F189" s="24"/>
      <c r="G189" s="24"/>
      <c r="H189" s="24"/>
      <c r="I189" s="9"/>
      <c r="J189" s="16"/>
      <c r="K189" s="17"/>
      <c r="L189" s="16"/>
      <c r="M189" s="16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2.75" customHeight="1">
      <c r="A190" s="9"/>
      <c r="B190" s="9"/>
      <c r="C190" s="9"/>
      <c r="D190" s="24"/>
      <c r="E190" s="24"/>
      <c r="F190" s="24"/>
      <c r="G190" s="24"/>
      <c r="H190" s="24"/>
      <c r="I190" s="9"/>
      <c r="J190" s="16"/>
      <c r="K190" s="17"/>
      <c r="L190" s="16"/>
      <c r="M190" s="16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2.75" customHeight="1">
      <c r="A191" s="9"/>
      <c r="B191" s="9"/>
      <c r="C191" s="9"/>
      <c r="D191" s="24"/>
      <c r="E191" s="24"/>
      <c r="F191" s="24"/>
      <c r="G191" s="24"/>
      <c r="H191" s="24"/>
      <c r="I191" s="9"/>
      <c r="J191" s="16"/>
      <c r="K191" s="17"/>
      <c r="L191" s="16"/>
      <c r="M191" s="16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2.75" customHeight="1">
      <c r="A192" s="9"/>
      <c r="B192" s="9"/>
      <c r="C192" s="9"/>
      <c r="D192" s="24"/>
      <c r="E192" s="24"/>
      <c r="F192" s="24"/>
      <c r="G192" s="24"/>
      <c r="H192" s="24"/>
      <c r="I192" s="9"/>
      <c r="J192" s="16"/>
      <c r="K192" s="17"/>
      <c r="L192" s="16"/>
      <c r="M192" s="16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2.75" customHeight="1">
      <c r="A193" s="9"/>
      <c r="B193" s="9"/>
      <c r="C193" s="9"/>
      <c r="D193" s="24"/>
      <c r="E193" s="24"/>
      <c r="F193" s="24"/>
      <c r="G193" s="24"/>
      <c r="H193" s="24"/>
      <c r="I193" s="9"/>
      <c r="J193" s="16"/>
      <c r="K193" s="17"/>
      <c r="L193" s="16"/>
      <c r="M193" s="16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2.75" customHeight="1">
      <c r="A194" s="9"/>
      <c r="B194" s="9"/>
      <c r="C194" s="9"/>
      <c r="D194" s="24"/>
      <c r="E194" s="24"/>
      <c r="F194" s="24"/>
      <c r="G194" s="24"/>
      <c r="H194" s="24"/>
      <c r="I194" s="9"/>
      <c r="J194" s="16"/>
      <c r="K194" s="17"/>
      <c r="L194" s="16"/>
      <c r="M194" s="16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2.75" customHeight="1">
      <c r="A195" s="9"/>
      <c r="B195" s="9"/>
      <c r="C195" s="9"/>
      <c r="D195" s="24"/>
      <c r="E195" s="24"/>
      <c r="F195" s="24"/>
      <c r="G195" s="24"/>
      <c r="H195" s="24"/>
      <c r="I195" s="9"/>
      <c r="J195" s="16"/>
      <c r="K195" s="17"/>
      <c r="L195" s="16"/>
      <c r="M195" s="16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2.75" customHeight="1">
      <c r="A196" s="9"/>
      <c r="B196" s="9"/>
      <c r="C196" s="9"/>
      <c r="D196" s="24"/>
      <c r="E196" s="24"/>
      <c r="F196" s="24"/>
      <c r="G196" s="24"/>
      <c r="H196" s="24"/>
      <c r="I196" s="9"/>
      <c r="J196" s="16"/>
      <c r="K196" s="17"/>
      <c r="L196" s="16"/>
      <c r="M196" s="16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2.75" customHeight="1">
      <c r="A197" s="9"/>
      <c r="B197" s="9"/>
      <c r="C197" s="9"/>
      <c r="D197" s="24"/>
      <c r="E197" s="24"/>
      <c r="F197" s="24"/>
      <c r="G197" s="24"/>
      <c r="H197" s="24"/>
      <c r="I197" s="9"/>
      <c r="J197" s="16"/>
      <c r="K197" s="17"/>
      <c r="L197" s="16"/>
      <c r="M197" s="16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2.75" customHeight="1">
      <c r="A198" s="9"/>
      <c r="B198" s="9"/>
      <c r="C198" s="9"/>
      <c r="D198" s="24"/>
      <c r="E198" s="24"/>
      <c r="F198" s="24"/>
      <c r="G198" s="24"/>
      <c r="H198" s="24"/>
      <c r="I198" s="9"/>
      <c r="J198" s="16"/>
      <c r="K198" s="17"/>
      <c r="L198" s="16"/>
      <c r="M198" s="16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2.75" customHeight="1">
      <c r="A199" s="9"/>
      <c r="B199" s="9"/>
      <c r="C199" s="9"/>
      <c r="D199" s="24"/>
      <c r="E199" s="24"/>
      <c r="F199" s="24"/>
      <c r="G199" s="24"/>
      <c r="H199" s="24"/>
      <c r="I199" s="9"/>
      <c r="J199" s="16"/>
      <c r="K199" s="17"/>
      <c r="L199" s="16"/>
      <c r="M199" s="16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2.75" customHeight="1">
      <c r="A200" s="9"/>
      <c r="B200" s="9"/>
      <c r="C200" s="9"/>
      <c r="D200" s="24"/>
      <c r="E200" s="24"/>
      <c r="F200" s="24"/>
      <c r="G200" s="24"/>
      <c r="H200" s="24"/>
      <c r="I200" s="9"/>
      <c r="J200" s="16"/>
      <c r="K200" s="17"/>
      <c r="L200" s="16"/>
      <c r="M200" s="16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2.75" customHeight="1">
      <c r="A201" s="9"/>
      <c r="B201" s="9"/>
      <c r="C201" s="9"/>
      <c r="D201" s="24"/>
      <c r="E201" s="24"/>
      <c r="F201" s="24"/>
      <c r="G201" s="24"/>
      <c r="H201" s="24"/>
      <c r="I201" s="9"/>
      <c r="J201" s="16"/>
      <c r="K201" s="17"/>
      <c r="L201" s="16"/>
      <c r="M201" s="16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2.75" customHeight="1">
      <c r="A202" s="9"/>
      <c r="B202" s="9"/>
      <c r="C202" s="9"/>
      <c r="D202" s="24"/>
      <c r="E202" s="24"/>
      <c r="F202" s="24"/>
      <c r="G202" s="24"/>
      <c r="H202" s="24"/>
      <c r="I202" s="9"/>
      <c r="J202" s="16"/>
      <c r="K202" s="17"/>
      <c r="L202" s="16"/>
      <c r="M202" s="16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2.75" customHeight="1">
      <c r="A203" s="9"/>
      <c r="B203" s="9"/>
      <c r="C203" s="9"/>
      <c r="D203" s="24"/>
      <c r="E203" s="24"/>
      <c r="F203" s="24"/>
      <c r="G203" s="24"/>
      <c r="H203" s="24"/>
      <c r="I203" s="9"/>
      <c r="J203" s="16"/>
      <c r="K203" s="17"/>
      <c r="L203" s="16"/>
      <c r="M203" s="16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2.75" customHeight="1">
      <c r="A204" s="9"/>
      <c r="B204" s="9"/>
      <c r="C204" s="9"/>
      <c r="D204" s="24"/>
      <c r="E204" s="24"/>
      <c r="F204" s="24"/>
      <c r="G204" s="24"/>
      <c r="H204" s="24"/>
      <c r="I204" s="9"/>
      <c r="J204" s="16"/>
      <c r="K204" s="17"/>
      <c r="L204" s="16"/>
      <c r="M204" s="16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2.75" customHeight="1">
      <c r="A205" s="9"/>
      <c r="B205" s="9"/>
      <c r="C205" s="9"/>
      <c r="D205" s="24"/>
      <c r="E205" s="24"/>
      <c r="F205" s="24"/>
      <c r="G205" s="24"/>
      <c r="H205" s="24"/>
      <c r="I205" s="9"/>
      <c r="J205" s="16"/>
      <c r="K205" s="17"/>
      <c r="L205" s="16"/>
      <c r="M205" s="16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2.75" customHeight="1">
      <c r="A206" s="9"/>
      <c r="B206" s="9"/>
      <c r="C206" s="9"/>
      <c r="D206" s="24"/>
      <c r="E206" s="24"/>
      <c r="F206" s="24"/>
      <c r="G206" s="24"/>
      <c r="H206" s="24"/>
      <c r="I206" s="9"/>
      <c r="J206" s="16"/>
      <c r="K206" s="17"/>
      <c r="L206" s="16"/>
      <c r="M206" s="16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2.75" customHeight="1">
      <c r="A207" s="9"/>
      <c r="B207" s="9"/>
      <c r="C207" s="9"/>
      <c r="D207" s="24"/>
      <c r="E207" s="24"/>
      <c r="F207" s="24"/>
      <c r="G207" s="24"/>
      <c r="H207" s="24"/>
      <c r="I207" s="9"/>
      <c r="J207" s="16"/>
      <c r="K207" s="17"/>
      <c r="L207" s="16"/>
      <c r="M207" s="16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2.75" customHeight="1">
      <c r="A208" s="9"/>
      <c r="B208" s="9"/>
      <c r="C208" s="9"/>
      <c r="D208" s="24"/>
      <c r="E208" s="24"/>
      <c r="F208" s="24"/>
      <c r="G208" s="24"/>
      <c r="H208" s="24"/>
      <c r="I208" s="9"/>
      <c r="J208" s="16"/>
      <c r="K208" s="17"/>
      <c r="L208" s="16"/>
      <c r="M208" s="16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2.75" customHeight="1">
      <c r="A209" s="9"/>
      <c r="B209" s="9"/>
      <c r="C209" s="9"/>
      <c r="D209" s="24"/>
      <c r="E209" s="24"/>
      <c r="F209" s="24"/>
      <c r="G209" s="24"/>
      <c r="H209" s="24"/>
      <c r="I209" s="9"/>
      <c r="J209" s="16"/>
      <c r="K209" s="17"/>
      <c r="L209" s="16"/>
      <c r="M209" s="16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2.75" customHeight="1">
      <c r="A210" s="9"/>
      <c r="B210" s="9"/>
      <c r="C210" s="9"/>
      <c r="D210" s="24"/>
      <c r="E210" s="24"/>
      <c r="F210" s="24"/>
      <c r="G210" s="24"/>
      <c r="H210" s="24"/>
      <c r="I210" s="9"/>
      <c r="J210" s="16"/>
      <c r="K210" s="17"/>
      <c r="L210" s="16"/>
      <c r="M210" s="16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2.75" customHeight="1">
      <c r="A211" s="9"/>
      <c r="B211" s="9"/>
      <c r="C211" s="9"/>
      <c r="D211" s="24"/>
      <c r="E211" s="24"/>
      <c r="F211" s="24"/>
      <c r="G211" s="24"/>
      <c r="H211" s="24"/>
      <c r="I211" s="9"/>
      <c r="J211" s="16"/>
      <c r="K211" s="17"/>
      <c r="L211" s="16"/>
      <c r="M211" s="16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2.75" customHeight="1">
      <c r="A212" s="9"/>
      <c r="B212" s="9"/>
      <c r="C212" s="9"/>
      <c r="D212" s="24"/>
      <c r="E212" s="24"/>
      <c r="F212" s="24"/>
      <c r="G212" s="24"/>
      <c r="H212" s="24"/>
      <c r="I212" s="9"/>
      <c r="J212" s="16"/>
      <c r="K212" s="17"/>
      <c r="L212" s="16"/>
      <c r="M212" s="16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2.75" customHeight="1">
      <c r="A213" s="9"/>
      <c r="B213" s="9"/>
      <c r="C213" s="9"/>
      <c r="D213" s="24"/>
      <c r="E213" s="24"/>
      <c r="F213" s="24"/>
      <c r="G213" s="24"/>
      <c r="H213" s="24"/>
      <c r="I213" s="9"/>
      <c r="J213" s="16"/>
      <c r="K213" s="17"/>
      <c r="L213" s="16"/>
      <c r="M213" s="16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2.75" customHeight="1">
      <c r="A214" s="9"/>
      <c r="B214" s="9"/>
      <c r="C214" s="9"/>
      <c r="D214" s="24"/>
      <c r="E214" s="24"/>
      <c r="F214" s="24"/>
      <c r="G214" s="24"/>
      <c r="H214" s="24"/>
      <c r="I214" s="9"/>
      <c r="J214" s="16"/>
      <c r="K214" s="17"/>
      <c r="L214" s="16"/>
      <c r="M214" s="16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2.75" customHeight="1">
      <c r="A215" s="9"/>
      <c r="B215" s="9"/>
      <c r="C215" s="9"/>
      <c r="D215" s="24"/>
      <c r="E215" s="24"/>
      <c r="F215" s="24"/>
      <c r="G215" s="24"/>
      <c r="H215" s="24"/>
      <c r="I215" s="9"/>
      <c r="J215" s="16"/>
      <c r="K215" s="17"/>
      <c r="L215" s="16"/>
      <c r="M215" s="16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2.75" customHeight="1">
      <c r="A216" s="9"/>
      <c r="B216" s="9"/>
      <c r="C216" s="9"/>
      <c r="D216" s="24"/>
      <c r="E216" s="24"/>
      <c r="F216" s="24"/>
      <c r="G216" s="24"/>
      <c r="H216" s="24"/>
      <c r="I216" s="9"/>
      <c r="J216" s="16"/>
      <c r="K216" s="17"/>
      <c r="L216" s="16"/>
      <c r="M216" s="16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2.75" customHeight="1">
      <c r="A217" s="9"/>
      <c r="B217" s="9"/>
      <c r="C217" s="9"/>
      <c r="D217" s="24"/>
      <c r="E217" s="24"/>
      <c r="F217" s="24"/>
      <c r="G217" s="24"/>
      <c r="H217" s="24"/>
      <c r="I217" s="9"/>
      <c r="J217" s="16"/>
      <c r="K217" s="17"/>
      <c r="L217" s="16"/>
      <c r="M217" s="16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2.75" customHeight="1">
      <c r="A218" s="9"/>
      <c r="B218" s="9"/>
      <c r="C218" s="9"/>
      <c r="D218" s="24"/>
      <c r="E218" s="24"/>
      <c r="F218" s="24"/>
      <c r="G218" s="24"/>
      <c r="H218" s="24"/>
      <c r="I218" s="9"/>
      <c r="J218" s="16"/>
      <c r="K218" s="17"/>
      <c r="L218" s="16"/>
      <c r="M218" s="16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2.75" customHeight="1">
      <c r="A219" s="9"/>
      <c r="B219" s="9"/>
      <c r="C219" s="9"/>
      <c r="D219" s="24"/>
      <c r="E219" s="24"/>
      <c r="F219" s="24"/>
      <c r="G219" s="24"/>
      <c r="H219" s="24"/>
      <c r="I219" s="9"/>
      <c r="J219" s="16"/>
      <c r="K219" s="17"/>
      <c r="L219" s="16"/>
      <c r="M219" s="16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2.75" customHeight="1">
      <c r="A220" s="9"/>
      <c r="B220" s="9"/>
      <c r="C220" s="9"/>
      <c r="D220" s="24"/>
      <c r="E220" s="24"/>
      <c r="F220" s="24"/>
      <c r="G220" s="24"/>
      <c r="H220" s="24"/>
      <c r="I220" s="9"/>
      <c r="J220" s="16"/>
      <c r="K220" s="17"/>
      <c r="L220" s="16"/>
      <c r="M220" s="16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2.75" customHeight="1">
      <c r="A221" s="9"/>
      <c r="B221" s="9"/>
      <c r="C221" s="9"/>
      <c r="D221" s="24"/>
      <c r="E221" s="24"/>
      <c r="F221" s="24"/>
      <c r="G221" s="24"/>
      <c r="H221" s="24"/>
      <c r="I221" s="9"/>
      <c r="J221" s="16"/>
      <c r="K221" s="17"/>
      <c r="L221" s="16"/>
      <c r="M221" s="16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2.75" customHeight="1">
      <c r="A222" s="9"/>
      <c r="B222" s="9"/>
      <c r="C222" s="9"/>
      <c r="D222" s="24"/>
      <c r="E222" s="24"/>
      <c r="F222" s="24"/>
      <c r="G222" s="24"/>
      <c r="H222" s="24"/>
      <c r="I222" s="9"/>
      <c r="J222" s="16"/>
      <c r="K222" s="17"/>
      <c r="L222" s="16"/>
      <c r="M222" s="16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2.75" customHeight="1">
      <c r="A223" s="9"/>
      <c r="B223" s="9"/>
      <c r="C223" s="9"/>
      <c r="D223" s="24"/>
      <c r="E223" s="24"/>
      <c r="F223" s="24"/>
      <c r="G223" s="24"/>
      <c r="H223" s="24"/>
      <c r="I223" s="9"/>
      <c r="J223" s="16"/>
      <c r="K223" s="17"/>
      <c r="L223" s="16"/>
      <c r="M223" s="16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2.75" customHeight="1">
      <c r="A224" s="9"/>
      <c r="B224" s="9"/>
      <c r="C224" s="9"/>
      <c r="D224" s="24"/>
      <c r="E224" s="24"/>
      <c r="F224" s="24"/>
      <c r="G224" s="24"/>
      <c r="H224" s="24"/>
      <c r="I224" s="9"/>
      <c r="J224" s="16"/>
      <c r="K224" s="17"/>
      <c r="L224" s="16"/>
      <c r="M224" s="16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2.75" customHeight="1">
      <c r="A225" s="9"/>
      <c r="B225" s="9"/>
      <c r="C225" s="9"/>
      <c r="D225" s="24"/>
      <c r="E225" s="24"/>
      <c r="F225" s="24"/>
      <c r="G225" s="24"/>
      <c r="H225" s="24"/>
      <c r="I225" s="9"/>
      <c r="J225" s="16"/>
      <c r="K225" s="17"/>
      <c r="L225" s="16"/>
      <c r="M225" s="16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2.75" customHeight="1">
      <c r="A226" s="9"/>
      <c r="B226" s="9"/>
      <c r="C226" s="9"/>
      <c r="D226" s="24"/>
      <c r="E226" s="24"/>
      <c r="F226" s="24"/>
      <c r="G226" s="24"/>
      <c r="H226" s="24"/>
      <c r="I226" s="9"/>
      <c r="J226" s="16"/>
      <c r="K226" s="17"/>
      <c r="L226" s="16"/>
      <c r="M226" s="16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2.75" customHeight="1">
      <c r="A227" s="9"/>
      <c r="B227" s="9"/>
      <c r="C227" s="9"/>
      <c r="D227" s="24"/>
      <c r="E227" s="24"/>
      <c r="F227" s="24"/>
      <c r="G227" s="24"/>
      <c r="H227" s="24"/>
      <c r="I227" s="9"/>
      <c r="J227" s="16"/>
      <c r="K227" s="17"/>
      <c r="L227" s="16"/>
      <c r="M227" s="16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2.75" customHeight="1">
      <c r="A228" s="9"/>
      <c r="B228" s="9"/>
      <c r="C228" s="9"/>
      <c r="D228" s="24"/>
      <c r="E228" s="24"/>
      <c r="F228" s="24"/>
      <c r="G228" s="24"/>
      <c r="H228" s="24"/>
      <c r="I228" s="9"/>
      <c r="J228" s="16"/>
      <c r="K228" s="17"/>
      <c r="L228" s="16"/>
      <c r="M228" s="16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2.75" customHeight="1">
      <c r="A229" s="9"/>
      <c r="B229" s="9"/>
      <c r="C229" s="9"/>
      <c r="D229" s="24"/>
      <c r="E229" s="24"/>
      <c r="F229" s="24"/>
      <c r="G229" s="24"/>
      <c r="H229" s="24"/>
      <c r="I229" s="9"/>
      <c r="J229" s="16"/>
      <c r="K229" s="17"/>
      <c r="L229" s="16"/>
      <c r="M229" s="16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2.75" customHeight="1">
      <c r="A230" s="9"/>
      <c r="B230" s="9"/>
      <c r="C230" s="9"/>
      <c r="D230" s="24"/>
      <c r="E230" s="24"/>
      <c r="F230" s="24"/>
      <c r="G230" s="24"/>
      <c r="H230" s="24"/>
      <c r="I230" s="9"/>
      <c r="J230" s="16"/>
      <c r="K230" s="17"/>
      <c r="L230" s="16"/>
      <c r="M230" s="16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2.75" customHeight="1">
      <c r="A231" s="9"/>
      <c r="B231" s="9"/>
      <c r="C231" s="9"/>
      <c r="D231" s="24"/>
      <c r="E231" s="24"/>
      <c r="F231" s="24"/>
      <c r="G231" s="24"/>
      <c r="H231" s="24"/>
      <c r="I231" s="9"/>
      <c r="J231" s="16"/>
      <c r="K231" s="17"/>
      <c r="L231" s="16"/>
      <c r="M231" s="16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2.75" customHeight="1">
      <c r="A232" s="9"/>
      <c r="B232" s="9"/>
      <c r="C232" s="9"/>
      <c r="D232" s="24"/>
      <c r="E232" s="24"/>
      <c r="F232" s="24"/>
      <c r="G232" s="24"/>
      <c r="H232" s="24"/>
      <c r="I232" s="9"/>
      <c r="J232" s="16"/>
      <c r="K232" s="17"/>
      <c r="L232" s="16"/>
      <c r="M232" s="16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2.75" customHeight="1">
      <c r="A233" s="9"/>
      <c r="B233" s="9"/>
      <c r="C233" s="9"/>
      <c r="D233" s="24"/>
      <c r="E233" s="24"/>
      <c r="F233" s="24"/>
      <c r="G233" s="24"/>
      <c r="H233" s="24"/>
      <c r="I233" s="9"/>
      <c r="J233" s="16"/>
      <c r="K233" s="17"/>
      <c r="L233" s="16"/>
      <c r="M233" s="16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2.75" customHeight="1">
      <c r="A234" s="9"/>
      <c r="B234" s="9"/>
      <c r="C234" s="9"/>
      <c r="D234" s="24"/>
      <c r="E234" s="24"/>
      <c r="F234" s="24"/>
      <c r="G234" s="24"/>
      <c r="H234" s="24"/>
      <c r="I234" s="9"/>
      <c r="J234" s="16"/>
      <c r="K234" s="17"/>
      <c r="L234" s="16"/>
      <c r="M234" s="16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2.75" customHeight="1">
      <c r="A235" s="9"/>
      <c r="B235" s="9"/>
      <c r="C235" s="9"/>
      <c r="D235" s="24"/>
      <c r="E235" s="24"/>
      <c r="F235" s="24"/>
      <c r="G235" s="24"/>
      <c r="H235" s="24"/>
      <c r="I235" s="9"/>
      <c r="J235" s="16"/>
      <c r="K235" s="17"/>
      <c r="L235" s="16"/>
      <c r="M235" s="16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2.75" customHeight="1">
      <c r="A236" s="9"/>
      <c r="B236" s="9"/>
      <c r="C236" s="9"/>
      <c r="D236" s="24"/>
      <c r="E236" s="24"/>
      <c r="F236" s="24"/>
      <c r="G236" s="24"/>
      <c r="H236" s="24"/>
      <c r="I236" s="9"/>
      <c r="J236" s="16"/>
      <c r="K236" s="17"/>
      <c r="L236" s="16"/>
      <c r="M236" s="16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>
      <c r="J237" s="15"/>
      <c r="K237" s="25"/>
      <c r="L237" s="15"/>
      <c r="M237" s="15"/>
    </row>
    <row r="238" spans="1:26" ht="15.75" customHeight="1">
      <c r="J238" s="15"/>
      <c r="K238" s="25"/>
      <c r="L238" s="15"/>
      <c r="M238" s="15"/>
    </row>
    <row r="239" spans="1:26" ht="15.75" customHeight="1">
      <c r="J239" s="15"/>
      <c r="K239" s="25"/>
      <c r="L239" s="15"/>
      <c r="M239" s="15"/>
    </row>
    <row r="240" spans="1:26" ht="15.75" customHeight="1">
      <c r="J240" s="15"/>
      <c r="K240" s="25"/>
      <c r="L240" s="15"/>
      <c r="M240" s="15"/>
    </row>
    <row r="241" spans="10:13" ht="15.75" customHeight="1">
      <c r="J241" s="15"/>
      <c r="K241" s="25"/>
      <c r="L241" s="15"/>
      <c r="M241" s="15"/>
    </row>
    <row r="242" spans="10:13" ht="15.75" customHeight="1">
      <c r="J242" s="15"/>
      <c r="K242" s="25"/>
      <c r="L242" s="15"/>
      <c r="M242" s="15"/>
    </row>
    <row r="243" spans="10:13" ht="15.75" customHeight="1">
      <c r="J243" s="15"/>
      <c r="K243" s="25"/>
      <c r="L243" s="15"/>
      <c r="M243" s="15"/>
    </row>
    <row r="244" spans="10:13" ht="15.75" customHeight="1">
      <c r="J244" s="15"/>
      <c r="K244" s="25"/>
      <c r="L244" s="15"/>
      <c r="M244" s="15"/>
    </row>
    <row r="245" spans="10:13" ht="15.75" customHeight="1">
      <c r="J245" s="15"/>
      <c r="K245" s="25"/>
      <c r="L245" s="15"/>
      <c r="M245" s="15"/>
    </row>
    <row r="246" spans="10:13" ht="15.75" customHeight="1">
      <c r="J246" s="15"/>
      <c r="K246" s="25"/>
      <c r="L246" s="15"/>
      <c r="M246" s="15"/>
    </row>
    <row r="247" spans="10:13" ht="15.75" customHeight="1">
      <c r="J247" s="15"/>
      <c r="K247" s="25"/>
      <c r="L247" s="15"/>
      <c r="M247" s="15"/>
    </row>
    <row r="248" spans="10:13" ht="15.75" customHeight="1">
      <c r="J248" s="15"/>
      <c r="K248" s="25"/>
      <c r="L248" s="15"/>
      <c r="M248" s="15"/>
    </row>
    <row r="249" spans="10:13" ht="15.75" customHeight="1">
      <c r="J249" s="15"/>
      <c r="K249" s="25"/>
      <c r="L249" s="15"/>
      <c r="M249" s="15"/>
    </row>
    <row r="250" spans="10:13" ht="15.75" customHeight="1">
      <c r="J250" s="15"/>
      <c r="K250" s="25"/>
      <c r="L250" s="15"/>
      <c r="M250" s="15"/>
    </row>
    <row r="251" spans="10:13" ht="15.75" customHeight="1">
      <c r="J251" s="15"/>
      <c r="K251" s="25"/>
      <c r="L251" s="15"/>
      <c r="M251" s="15"/>
    </row>
    <row r="252" spans="10:13" ht="15.75" customHeight="1">
      <c r="J252" s="15"/>
      <c r="K252" s="25"/>
      <c r="L252" s="15"/>
      <c r="M252" s="15"/>
    </row>
    <row r="253" spans="10:13" ht="15.75" customHeight="1">
      <c r="J253" s="15"/>
      <c r="K253" s="25"/>
      <c r="L253" s="15"/>
      <c r="M253" s="15"/>
    </row>
    <row r="254" spans="10:13" ht="15.75" customHeight="1">
      <c r="J254" s="15"/>
      <c r="K254" s="25"/>
      <c r="L254" s="15"/>
      <c r="M254" s="15"/>
    </row>
    <row r="255" spans="10:13" ht="15.75" customHeight="1">
      <c r="J255" s="15"/>
      <c r="K255" s="25"/>
      <c r="L255" s="15"/>
      <c r="M255" s="15"/>
    </row>
    <row r="256" spans="10:13" ht="15.75" customHeight="1">
      <c r="J256" s="15"/>
      <c r="K256" s="25"/>
      <c r="L256" s="15"/>
      <c r="M256" s="15"/>
    </row>
    <row r="257" spans="10:13" ht="15.75" customHeight="1">
      <c r="J257" s="15"/>
      <c r="K257" s="25"/>
      <c r="L257" s="15"/>
      <c r="M257" s="15"/>
    </row>
    <row r="258" spans="10:13" ht="15.75" customHeight="1">
      <c r="J258" s="15"/>
      <c r="K258" s="25"/>
      <c r="L258" s="15"/>
      <c r="M258" s="15"/>
    </row>
    <row r="259" spans="10:13" ht="15.75" customHeight="1">
      <c r="J259" s="15"/>
      <c r="K259" s="25"/>
      <c r="L259" s="15"/>
      <c r="M259" s="15"/>
    </row>
    <row r="260" spans="10:13" ht="15.75" customHeight="1">
      <c r="J260" s="15"/>
      <c r="K260" s="25"/>
      <c r="L260" s="15"/>
      <c r="M260" s="15"/>
    </row>
    <row r="261" spans="10:13" ht="15.75" customHeight="1">
      <c r="J261" s="15"/>
      <c r="K261" s="25"/>
      <c r="L261" s="15"/>
      <c r="M261" s="15"/>
    </row>
    <row r="262" spans="10:13" ht="15.75" customHeight="1">
      <c r="J262" s="15"/>
      <c r="K262" s="25"/>
      <c r="L262" s="15"/>
      <c r="M262" s="15"/>
    </row>
    <row r="263" spans="10:13" ht="15.75" customHeight="1">
      <c r="J263" s="15"/>
      <c r="K263" s="25"/>
      <c r="L263" s="15"/>
      <c r="M263" s="15"/>
    </row>
    <row r="264" spans="10:13" ht="15.75" customHeight="1">
      <c r="J264" s="15"/>
      <c r="K264" s="25"/>
      <c r="L264" s="15"/>
      <c r="M264" s="15"/>
    </row>
    <row r="265" spans="10:13" ht="15.75" customHeight="1">
      <c r="J265" s="15"/>
      <c r="K265" s="25"/>
      <c r="L265" s="15"/>
      <c r="M265" s="15"/>
    </row>
    <row r="266" spans="10:13" ht="15.75" customHeight="1">
      <c r="J266" s="15"/>
      <c r="K266" s="25"/>
      <c r="L266" s="15"/>
      <c r="M266" s="15"/>
    </row>
    <row r="267" spans="10:13" ht="15.75" customHeight="1">
      <c r="J267" s="15"/>
      <c r="K267" s="25"/>
      <c r="L267" s="15"/>
      <c r="M267" s="15"/>
    </row>
    <row r="268" spans="10:13" ht="15.75" customHeight="1">
      <c r="J268" s="15"/>
      <c r="K268" s="25"/>
      <c r="L268" s="15"/>
      <c r="M268" s="15"/>
    </row>
    <row r="269" spans="10:13" ht="15.75" customHeight="1">
      <c r="J269" s="15"/>
      <c r="K269" s="25"/>
      <c r="L269" s="15"/>
      <c r="M269" s="15"/>
    </row>
    <row r="270" spans="10:13" ht="15.75" customHeight="1">
      <c r="J270" s="15"/>
      <c r="K270" s="25"/>
      <c r="L270" s="15"/>
      <c r="M270" s="15"/>
    </row>
    <row r="271" spans="10:13" ht="15.75" customHeight="1">
      <c r="J271" s="15"/>
      <c r="K271" s="25"/>
      <c r="L271" s="15"/>
      <c r="M271" s="15"/>
    </row>
    <row r="272" spans="10:13" ht="15.75" customHeight="1">
      <c r="J272" s="15"/>
      <c r="K272" s="25"/>
      <c r="L272" s="15"/>
      <c r="M272" s="15"/>
    </row>
    <row r="273" spans="10:13" ht="15.75" customHeight="1">
      <c r="J273" s="15"/>
      <c r="K273" s="25"/>
      <c r="L273" s="15"/>
      <c r="M273" s="15"/>
    </row>
    <row r="274" spans="10:13" ht="15.75" customHeight="1">
      <c r="J274" s="15"/>
      <c r="K274" s="25"/>
      <c r="L274" s="15"/>
      <c r="M274" s="15"/>
    </row>
    <row r="275" spans="10:13" ht="15.75" customHeight="1">
      <c r="J275" s="15"/>
      <c r="K275" s="25"/>
      <c r="L275" s="15"/>
      <c r="M275" s="15"/>
    </row>
    <row r="276" spans="10:13" ht="15.75" customHeight="1">
      <c r="J276" s="15"/>
      <c r="K276" s="25"/>
      <c r="L276" s="15"/>
      <c r="M276" s="15"/>
    </row>
    <row r="277" spans="10:13" ht="15.75" customHeight="1">
      <c r="J277" s="15"/>
      <c r="K277" s="25"/>
      <c r="L277" s="15"/>
      <c r="M277" s="15"/>
    </row>
    <row r="278" spans="10:13" ht="15.75" customHeight="1">
      <c r="J278" s="15"/>
      <c r="K278" s="25"/>
      <c r="L278" s="15"/>
      <c r="M278" s="15"/>
    </row>
    <row r="279" spans="10:13" ht="15.75" customHeight="1">
      <c r="J279" s="15"/>
      <c r="K279" s="25"/>
      <c r="L279" s="15"/>
      <c r="M279" s="15"/>
    </row>
    <row r="280" spans="10:13" ht="15.75" customHeight="1">
      <c r="J280" s="15"/>
      <c r="K280" s="25"/>
      <c r="L280" s="15"/>
      <c r="M280" s="15"/>
    </row>
    <row r="281" spans="10:13" ht="15.75" customHeight="1">
      <c r="J281" s="15"/>
      <c r="K281" s="25"/>
      <c r="L281" s="15"/>
      <c r="M281" s="15"/>
    </row>
    <row r="282" spans="10:13" ht="15.75" customHeight="1">
      <c r="J282" s="15"/>
      <c r="K282" s="25"/>
      <c r="L282" s="15"/>
      <c r="M282" s="15"/>
    </row>
    <row r="283" spans="10:13" ht="15.75" customHeight="1">
      <c r="J283" s="15"/>
      <c r="K283" s="25"/>
      <c r="L283" s="15"/>
      <c r="M283" s="15"/>
    </row>
    <row r="284" spans="10:13" ht="15.75" customHeight="1">
      <c r="J284" s="15"/>
      <c r="K284" s="25"/>
      <c r="L284" s="15"/>
      <c r="M284" s="15"/>
    </row>
    <row r="285" spans="10:13" ht="15.75" customHeight="1">
      <c r="J285" s="15"/>
      <c r="K285" s="25"/>
      <c r="L285" s="15"/>
      <c r="M285" s="15"/>
    </row>
    <row r="286" spans="10:13" ht="15.75" customHeight="1">
      <c r="J286" s="15"/>
      <c r="K286" s="25"/>
      <c r="L286" s="15"/>
      <c r="M286" s="15"/>
    </row>
    <row r="287" spans="10:13" ht="15.75" customHeight="1">
      <c r="J287" s="15"/>
      <c r="K287" s="25"/>
      <c r="L287" s="15"/>
      <c r="M287" s="15"/>
    </row>
    <row r="288" spans="10:13" ht="15.75" customHeight="1">
      <c r="J288" s="15"/>
      <c r="K288" s="25"/>
      <c r="L288" s="15"/>
      <c r="M288" s="15"/>
    </row>
    <row r="289" spans="10:13" ht="15.75" customHeight="1">
      <c r="J289" s="15"/>
      <c r="K289" s="25"/>
      <c r="L289" s="15"/>
      <c r="M289" s="15"/>
    </row>
    <row r="290" spans="10:13" ht="15.75" customHeight="1">
      <c r="J290" s="15"/>
      <c r="K290" s="25"/>
      <c r="L290" s="15"/>
      <c r="M290" s="15"/>
    </row>
    <row r="291" spans="10:13" ht="15.75" customHeight="1">
      <c r="J291" s="15"/>
      <c r="K291" s="25"/>
      <c r="L291" s="15"/>
      <c r="M291" s="15"/>
    </row>
    <row r="292" spans="10:13" ht="15.75" customHeight="1">
      <c r="J292" s="15"/>
      <c r="K292" s="25"/>
      <c r="L292" s="15"/>
      <c r="M292" s="15"/>
    </row>
    <row r="293" spans="10:13" ht="15.75" customHeight="1">
      <c r="J293" s="15"/>
      <c r="K293" s="25"/>
      <c r="L293" s="15"/>
      <c r="M293" s="15"/>
    </row>
    <row r="294" spans="10:13" ht="15.75" customHeight="1">
      <c r="J294" s="15"/>
      <c r="K294" s="25"/>
      <c r="L294" s="15"/>
      <c r="M294" s="15"/>
    </row>
    <row r="295" spans="10:13" ht="15.75" customHeight="1">
      <c r="J295" s="15"/>
      <c r="K295" s="25"/>
      <c r="L295" s="15"/>
      <c r="M295" s="15"/>
    </row>
    <row r="296" spans="10:13" ht="15.75" customHeight="1">
      <c r="J296" s="15"/>
      <c r="K296" s="25"/>
      <c r="L296" s="15"/>
      <c r="M296" s="15"/>
    </row>
    <row r="297" spans="10:13" ht="15.75" customHeight="1">
      <c r="J297" s="15"/>
      <c r="K297" s="25"/>
      <c r="L297" s="15"/>
      <c r="M297" s="15"/>
    </row>
    <row r="298" spans="10:13" ht="15.75" customHeight="1">
      <c r="J298" s="15"/>
      <c r="K298" s="25"/>
      <c r="L298" s="15"/>
      <c r="M298" s="15"/>
    </row>
    <row r="299" spans="10:13" ht="15.75" customHeight="1">
      <c r="J299" s="15"/>
      <c r="K299" s="25"/>
      <c r="L299" s="15"/>
      <c r="M299" s="15"/>
    </row>
    <row r="300" spans="10:13" ht="15.75" customHeight="1">
      <c r="J300" s="15"/>
      <c r="K300" s="25"/>
      <c r="L300" s="15"/>
      <c r="M300" s="15"/>
    </row>
    <row r="301" spans="10:13" ht="15.75" customHeight="1">
      <c r="J301" s="15"/>
      <c r="K301" s="25"/>
      <c r="L301" s="15"/>
      <c r="M301" s="15"/>
    </row>
    <row r="302" spans="10:13" ht="15.75" customHeight="1">
      <c r="J302" s="15"/>
      <c r="K302" s="25"/>
      <c r="L302" s="15"/>
      <c r="M302" s="15"/>
    </row>
    <row r="303" spans="10:13" ht="15.75" customHeight="1">
      <c r="J303" s="15"/>
      <c r="K303" s="25"/>
      <c r="L303" s="15"/>
      <c r="M303" s="15"/>
    </row>
    <row r="304" spans="10:13" ht="15.75" customHeight="1">
      <c r="J304" s="15"/>
      <c r="K304" s="25"/>
      <c r="L304" s="15"/>
      <c r="M304" s="15"/>
    </row>
    <row r="305" spans="10:13" ht="15.75" customHeight="1">
      <c r="J305" s="15"/>
      <c r="K305" s="25"/>
      <c r="L305" s="15"/>
      <c r="M305" s="15"/>
    </row>
    <row r="306" spans="10:13" ht="15.75" customHeight="1">
      <c r="J306" s="15"/>
      <c r="K306" s="25"/>
      <c r="L306" s="15"/>
      <c r="M306" s="15"/>
    </row>
    <row r="307" spans="10:13" ht="15.75" customHeight="1">
      <c r="J307" s="15"/>
      <c r="K307" s="25"/>
      <c r="L307" s="15"/>
      <c r="M307" s="15"/>
    </row>
    <row r="308" spans="10:13" ht="15.75" customHeight="1">
      <c r="J308" s="15"/>
      <c r="K308" s="25"/>
      <c r="L308" s="15"/>
      <c r="M308" s="15"/>
    </row>
    <row r="309" spans="10:13" ht="15.75" customHeight="1">
      <c r="J309" s="15"/>
      <c r="K309" s="25"/>
      <c r="L309" s="15"/>
      <c r="M309" s="15"/>
    </row>
    <row r="310" spans="10:13" ht="15.75" customHeight="1">
      <c r="J310" s="15"/>
      <c r="K310" s="25"/>
      <c r="L310" s="15"/>
      <c r="M310" s="15"/>
    </row>
    <row r="311" spans="10:13" ht="15.75" customHeight="1">
      <c r="J311" s="15"/>
      <c r="K311" s="25"/>
      <c r="L311" s="15"/>
      <c r="M311" s="15"/>
    </row>
    <row r="312" spans="10:13" ht="15.75" customHeight="1">
      <c r="J312" s="15"/>
      <c r="K312" s="25"/>
      <c r="L312" s="15"/>
      <c r="M312" s="15"/>
    </row>
    <row r="313" spans="10:13" ht="15.75" customHeight="1">
      <c r="J313" s="15"/>
      <c r="K313" s="25"/>
      <c r="L313" s="15"/>
      <c r="M313" s="15"/>
    </row>
    <row r="314" spans="10:13" ht="15.75" customHeight="1">
      <c r="J314" s="15"/>
      <c r="K314" s="25"/>
      <c r="L314" s="15"/>
      <c r="M314" s="15"/>
    </row>
    <row r="315" spans="10:13" ht="15.75" customHeight="1">
      <c r="J315" s="15"/>
      <c r="K315" s="25"/>
      <c r="L315" s="15"/>
      <c r="M315" s="15"/>
    </row>
    <row r="316" spans="10:13" ht="15.75" customHeight="1">
      <c r="J316" s="15"/>
      <c r="K316" s="25"/>
      <c r="L316" s="15"/>
      <c r="M316" s="15"/>
    </row>
    <row r="317" spans="10:13" ht="15.75" customHeight="1">
      <c r="J317" s="15"/>
      <c r="K317" s="25"/>
      <c r="L317" s="15"/>
      <c r="M317" s="15"/>
    </row>
    <row r="318" spans="10:13" ht="15.75" customHeight="1">
      <c r="J318" s="15"/>
      <c r="K318" s="25"/>
      <c r="L318" s="15"/>
      <c r="M318" s="15"/>
    </row>
    <row r="319" spans="10:13" ht="15.75" customHeight="1">
      <c r="J319" s="15"/>
      <c r="K319" s="25"/>
      <c r="L319" s="15"/>
      <c r="M319" s="15"/>
    </row>
    <row r="320" spans="10:13" ht="15.75" customHeight="1">
      <c r="J320" s="15"/>
      <c r="K320" s="25"/>
      <c r="L320" s="15"/>
      <c r="M320" s="15"/>
    </row>
    <row r="321" spans="10:13" ht="15.75" customHeight="1">
      <c r="J321" s="15"/>
      <c r="K321" s="25"/>
      <c r="L321" s="15"/>
      <c r="M321" s="15"/>
    </row>
    <row r="322" spans="10:13" ht="15.75" customHeight="1">
      <c r="J322" s="15"/>
      <c r="K322" s="25"/>
      <c r="L322" s="15"/>
      <c r="M322" s="15"/>
    </row>
    <row r="323" spans="10:13" ht="15.75" customHeight="1">
      <c r="J323" s="15"/>
      <c r="K323" s="25"/>
      <c r="L323" s="15"/>
      <c r="M323" s="15"/>
    </row>
    <row r="324" spans="10:13" ht="15.75" customHeight="1">
      <c r="J324" s="15"/>
      <c r="K324" s="25"/>
      <c r="L324" s="15"/>
      <c r="M324" s="15"/>
    </row>
    <row r="325" spans="10:13" ht="15.75" customHeight="1">
      <c r="J325" s="15"/>
      <c r="K325" s="25"/>
      <c r="L325" s="15"/>
      <c r="M325" s="15"/>
    </row>
    <row r="326" spans="10:13" ht="15.75" customHeight="1">
      <c r="J326" s="15"/>
      <c r="K326" s="25"/>
      <c r="L326" s="15"/>
      <c r="M326" s="15"/>
    </row>
    <row r="327" spans="10:13" ht="15.75" customHeight="1">
      <c r="J327" s="15"/>
      <c r="K327" s="25"/>
      <c r="L327" s="15"/>
      <c r="M327" s="15"/>
    </row>
    <row r="328" spans="10:13" ht="15.75" customHeight="1">
      <c r="J328" s="15"/>
      <c r="K328" s="25"/>
      <c r="L328" s="15"/>
      <c r="M328" s="15"/>
    </row>
    <row r="329" spans="10:13" ht="15.75" customHeight="1">
      <c r="J329" s="15"/>
      <c r="K329" s="25"/>
      <c r="L329" s="15"/>
      <c r="M329" s="15"/>
    </row>
    <row r="330" spans="10:13" ht="15.75" customHeight="1">
      <c r="J330" s="15"/>
      <c r="K330" s="25"/>
      <c r="L330" s="15"/>
      <c r="M330" s="15"/>
    </row>
    <row r="331" spans="10:13" ht="15.75" customHeight="1">
      <c r="J331" s="15"/>
      <c r="K331" s="25"/>
      <c r="L331" s="15"/>
      <c r="M331" s="15"/>
    </row>
    <row r="332" spans="10:13" ht="15.75" customHeight="1">
      <c r="J332" s="15"/>
      <c r="K332" s="25"/>
      <c r="L332" s="15"/>
      <c r="M332" s="15"/>
    </row>
    <row r="333" spans="10:13" ht="15.75" customHeight="1">
      <c r="J333" s="15"/>
      <c r="K333" s="25"/>
      <c r="L333" s="15"/>
      <c r="M333" s="15"/>
    </row>
    <row r="334" spans="10:13" ht="15.75" customHeight="1">
      <c r="J334" s="15"/>
      <c r="K334" s="25"/>
      <c r="L334" s="15"/>
      <c r="M334" s="15"/>
    </row>
    <row r="335" spans="10:13" ht="15.75" customHeight="1">
      <c r="J335" s="15"/>
      <c r="K335" s="25"/>
      <c r="L335" s="15"/>
      <c r="M335" s="15"/>
    </row>
    <row r="336" spans="10:13" ht="15.75" customHeight="1">
      <c r="J336" s="15"/>
      <c r="K336" s="25"/>
      <c r="L336" s="15"/>
      <c r="M336" s="15"/>
    </row>
    <row r="337" spans="10:13" ht="15.75" customHeight="1">
      <c r="J337" s="15"/>
      <c r="K337" s="25"/>
      <c r="L337" s="15"/>
      <c r="M337" s="15"/>
    </row>
    <row r="338" spans="10:13" ht="15.75" customHeight="1">
      <c r="J338" s="15"/>
      <c r="K338" s="25"/>
      <c r="L338" s="15"/>
      <c r="M338" s="15"/>
    </row>
    <row r="339" spans="10:13" ht="15.75" customHeight="1">
      <c r="J339" s="15"/>
      <c r="K339" s="25"/>
      <c r="L339" s="15"/>
      <c r="M339" s="15"/>
    </row>
    <row r="340" spans="10:13" ht="15.75" customHeight="1">
      <c r="J340" s="15"/>
      <c r="K340" s="25"/>
      <c r="L340" s="15"/>
      <c r="M340" s="15"/>
    </row>
    <row r="341" spans="10:13" ht="15.75" customHeight="1">
      <c r="J341" s="15"/>
      <c r="K341" s="25"/>
      <c r="L341" s="15"/>
      <c r="M341" s="15"/>
    </row>
    <row r="342" spans="10:13" ht="15.75" customHeight="1">
      <c r="J342" s="15"/>
      <c r="K342" s="25"/>
      <c r="L342" s="15"/>
      <c r="M342" s="15"/>
    </row>
    <row r="343" spans="10:13" ht="15.75" customHeight="1">
      <c r="J343" s="15"/>
      <c r="K343" s="25"/>
      <c r="L343" s="15"/>
      <c r="M343" s="15"/>
    </row>
    <row r="344" spans="10:13" ht="15.75" customHeight="1">
      <c r="J344" s="15"/>
      <c r="K344" s="25"/>
      <c r="L344" s="15"/>
      <c r="M344" s="15"/>
    </row>
    <row r="345" spans="10:13" ht="15.75" customHeight="1">
      <c r="J345" s="15"/>
      <c r="K345" s="25"/>
      <c r="L345" s="15"/>
      <c r="M345" s="15"/>
    </row>
    <row r="346" spans="10:13" ht="15.75" customHeight="1">
      <c r="J346" s="15"/>
      <c r="K346" s="25"/>
      <c r="L346" s="15"/>
      <c r="M346" s="15"/>
    </row>
    <row r="347" spans="10:13" ht="15.75" customHeight="1">
      <c r="J347" s="15"/>
      <c r="K347" s="25"/>
      <c r="L347" s="15"/>
      <c r="M347" s="15"/>
    </row>
    <row r="348" spans="10:13" ht="15.75" customHeight="1">
      <c r="J348" s="15"/>
      <c r="K348" s="25"/>
      <c r="L348" s="15"/>
      <c r="M348" s="15"/>
    </row>
    <row r="349" spans="10:13" ht="15.75" customHeight="1">
      <c r="J349" s="15"/>
      <c r="K349" s="25"/>
      <c r="L349" s="15"/>
      <c r="M349" s="15"/>
    </row>
    <row r="350" spans="10:13" ht="15.75" customHeight="1">
      <c r="J350" s="15"/>
      <c r="K350" s="25"/>
      <c r="L350" s="15"/>
      <c r="M350" s="15"/>
    </row>
    <row r="351" spans="10:13" ht="15.75" customHeight="1">
      <c r="J351" s="15"/>
      <c r="K351" s="25"/>
      <c r="L351" s="15"/>
      <c r="M351" s="15"/>
    </row>
    <row r="352" spans="10:13" ht="15.75" customHeight="1">
      <c r="J352" s="15"/>
      <c r="K352" s="25"/>
      <c r="L352" s="15"/>
      <c r="M352" s="15"/>
    </row>
    <row r="353" spans="10:13" ht="15.75" customHeight="1">
      <c r="J353" s="15"/>
      <c r="K353" s="25"/>
      <c r="L353" s="15"/>
      <c r="M353" s="15"/>
    </row>
    <row r="354" spans="10:13" ht="15.75" customHeight="1">
      <c r="J354" s="15"/>
      <c r="K354" s="25"/>
      <c r="L354" s="15"/>
      <c r="M354" s="15"/>
    </row>
    <row r="355" spans="10:13" ht="15.75" customHeight="1">
      <c r="J355" s="15"/>
      <c r="K355" s="25"/>
      <c r="L355" s="15"/>
      <c r="M355" s="15"/>
    </row>
    <row r="356" spans="10:13" ht="15.75" customHeight="1">
      <c r="J356" s="15"/>
      <c r="K356" s="25"/>
      <c r="L356" s="15"/>
      <c r="M356" s="15"/>
    </row>
    <row r="357" spans="10:13" ht="15.75" customHeight="1">
      <c r="J357" s="15"/>
      <c r="K357" s="25"/>
      <c r="L357" s="15"/>
      <c r="M357" s="15"/>
    </row>
    <row r="358" spans="10:13" ht="15.75" customHeight="1">
      <c r="J358" s="15"/>
      <c r="K358" s="25"/>
      <c r="L358" s="15"/>
      <c r="M358" s="15"/>
    </row>
    <row r="359" spans="10:13" ht="15.75" customHeight="1">
      <c r="J359" s="15"/>
      <c r="K359" s="25"/>
      <c r="L359" s="15"/>
      <c r="M359" s="15"/>
    </row>
    <row r="360" spans="10:13" ht="15.75" customHeight="1">
      <c r="J360" s="15"/>
      <c r="K360" s="25"/>
      <c r="L360" s="15"/>
      <c r="M360" s="15"/>
    </row>
    <row r="361" spans="10:13" ht="15.75" customHeight="1">
      <c r="J361" s="15"/>
      <c r="K361" s="25"/>
      <c r="L361" s="15"/>
      <c r="M361" s="15"/>
    </row>
    <row r="362" spans="10:13" ht="15.75" customHeight="1">
      <c r="J362" s="15"/>
      <c r="K362" s="25"/>
      <c r="L362" s="15"/>
      <c r="M362" s="15"/>
    </row>
    <row r="363" spans="10:13" ht="15.75" customHeight="1">
      <c r="J363" s="15"/>
      <c r="K363" s="25"/>
      <c r="L363" s="15"/>
      <c r="M363" s="15"/>
    </row>
    <row r="364" spans="10:13" ht="15.75" customHeight="1">
      <c r="J364" s="15"/>
      <c r="K364" s="25"/>
      <c r="L364" s="15"/>
      <c r="M364" s="15"/>
    </row>
    <row r="365" spans="10:13" ht="15.75" customHeight="1">
      <c r="J365" s="15"/>
      <c r="K365" s="25"/>
      <c r="L365" s="15"/>
      <c r="M365" s="15"/>
    </row>
    <row r="366" spans="10:13" ht="15.75" customHeight="1">
      <c r="J366" s="15"/>
      <c r="K366" s="25"/>
      <c r="L366" s="15"/>
      <c r="M366" s="15"/>
    </row>
    <row r="367" spans="10:13" ht="15.75" customHeight="1">
      <c r="J367" s="15"/>
      <c r="K367" s="25"/>
      <c r="L367" s="15"/>
      <c r="M367" s="15"/>
    </row>
    <row r="368" spans="10:13" ht="15.75" customHeight="1">
      <c r="J368" s="15"/>
      <c r="K368" s="25"/>
      <c r="L368" s="15"/>
      <c r="M368" s="15"/>
    </row>
    <row r="369" spans="10:13" ht="15.75" customHeight="1">
      <c r="J369" s="15"/>
      <c r="K369" s="25"/>
      <c r="L369" s="15"/>
      <c r="M369" s="15"/>
    </row>
    <row r="370" spans="10:13" ht="15.75" customHeight="1">
      <c r="J370" s="15"/>
      <c r="K370" s="25"/>
      <c r="L370" s="15"/>
      <c r="M370" s="15"/>
    </row>
    <row r="371" spans="10:13" ht="15.75" customHeight="1">
      <c r="J371" s="15"/>
      <c r="K371" s="25"/>
      <c r="L371" s="15"/>
      <c r="M371" s="15"/>
    </row>
    <row r="372" spans="10:13" ht="15.75" customHeight="1">
      <c r="J372" s="15"/>
      <c r="K372" s="25"/>
      <c r="L372" s="15"/>
      <c r="M372" s="15"/>
    </row>
    <row r="373" spans="10:13" ht="15.75" customHeight="1">
      <c r="J373" s="15"/>
      <c r="K373" s="25"/>
      <c r="L373" s="15"/>
      <c r="M373" s="15"/>
    </row>
    <row r="374" spans="10:13" ht="15.75" customHeight="1">
      <c r="J374" s="15"/>
      <c r="K374" s="25"/>
      <c r="L374" s="15"/>
      <c r="M374" s="15"/>
    </row>
    <row r="375" spans="10:13" ht="15.75" customHeight="1">
      <c r="J375" s="15"/>
      <c r="K375" s="25"/>
      <c r="L375" s="15"/>
      <c r="M375" s="15"/>
    </row>
    <row r="376" spans="10:13" ht="15.75" customHeight="1">
      <c r="J376" s="15"/>
      <c r="K376" s="25"/>
      <c r="L376" s="15"/>
      <c r="M376" s="15"/>
    </row>
    <row r="377" spans="10:13" ht="15.75" customHeight="1">
      <c r="J377" s="15"/>
      <c r="K377" s="25"/>
      <c r="L377" s="15"/>
      <c r="M377" s="15"/>
    </row>
    <row r="378" spans="10:13" ht="15.75" customHeight="1">
      <c r="J378" s="15"/>
      <c r="K378" s="25"/>
      <c r="L378" s="15"/>
      <c r="M378" s="15"/>
    </row>
    <row r="379" spans="10:13" ht="15.75" customHeight="1">
      <c r="J379" s="15"/>
      <c r="K379" s="25"/>
      <c r="L379" s="15"/>
      <c r="M379" s="15"/>
    </row>
    <row r="380" spans="10:13" ht="15.75" customHeight="1">
      <c r="J380" s="15"/>
      <c r="K380" s="25"/>
      <c r="L380" s="15"/>
      <c r="M380" s="15"/>
    </row>
    <row r="381" spans="10:13" ht="15.75" customHeight="1">
      <c r="J381" s="15"/>
      <c r="K381" s="25"/>
      <c r="L381" s="15"/>
      <c r="M381" s="15"/>
    </row>
    <row r="382" spans="10:13" ht="15.75" customHeight="1">
      <c r="J382" s="15"/>
      <c r="K382" s="25"/>
      <c r="L382" s="15"/>
      <c r="M382" s="15"/>
    </row>
    <row r="383" spans="10:13" ht="15.75" customHeight="1">
      <c r="J383" s="15"/>
      <c r="K383" s="25"/>
      <c r="L383" s="15"/>
      <c r="M383" s="15"/>
    </row>
    <row r="384" spans="10:13" ht="15.75" customHeight="1">
      <c r="J384" s="15"/>
      <c r="K384" s="25"/>
      <c r="L384" s="15"/>
      <c r="M384" s="15"/>
    </row>
    <row r="385" spans="10:13" ht="15.75" customHeight="1">
      <c r="J385" s="15"/>
      <c r="K385" s="25"/>
      <c r="L385" s="15"/>
      <c r="M385" s="15"/>
    </row>
    <row r="386" spans="10:13" ht="15.75" customHeight="1">
      <c r="J386" s="15"/>
      <c r="K386" s="25"/>
      <c r="L386" s="15"/>
      <c r="M386" s="15"/>
    </row>
    <row r="387" spans="10:13" ht="15.75" customHeight="1">
      <c r="J387" s="15"/>
      <c r="K387" s="25"/>
      <c r="L387" s="15"/>
      <c r="M387" s="15"/>
    </row>
    <row r="388" spans="10:13" ht="15.75" customHeight="1">
      <c r="J388" s="15"/>
      <c r="K388" s="25"/>
      <c r="L388" s="15"/>
      <c r="M388" s="15"/>
    </row>
    <row r="389" spans="10:13" ht="15.75" customHeight="1">
      <c r="J389" s="15"/>
      <c r="K389" s="25"/>
      <c r="L389" s="15"/>
      <c r="M389" s="15"/>
    </row>
    <row r="390" spans="10:13" ht="15.75" customHeight="1">
      <c r="J390" s="15"/>
      <c r="K390" s="25"/>
      <c r="L390" s="15"/>
      <c r="M390" s="15"/>
    </row>
    <row r="391" spans="10:13" ht="15.75" customHeight="1">
      <c r="J391" s="15"/>
      <c r="K391" s="25"/>
      <c r="L391" s="15"/>
      <c r="M391" s="15"/>
    </row>
    <row r="392" spans="10:13" ht="15.75" customHeight="1">
      <c r="J392" s="15"/>
      <c r="K392" s="25"/>
      <c r="L392" s="15"/>
      <c r="M392" s="15"/>
    </row>
    <row r="393" spans="10:13" ht="15.75" customHeight="1">
      <c r="J393" s="15"/>
      <c r="K393" s="25"/>
      <c r="L393" s="15"/>
      <c r="M393" s="15"/>
    </row>
    <row r="394" spans="10:13" ht="15.75" customHeight="1">
      <c r="J394" s="15"/>
      <c r="K394" s="25"/>
      <c r="L394" s="15"/>
      <c r="M394" s="15"/>
    </row>
    <row r="395" spans="10:13" ht="15.75" customHeight="1">
      <c r="J395" s="15"/>
      <c r="K395" s="25"/>
      <c r="L395" s="15"/>
      <c r="M395" s="15"/>
    </row>
    <row r="396" spans="10:13" ht="15.75" customHeight="1">
      <c r="J396" s="15"/>
      <c r="K396" s="25"/>
      <c r="L396" s="15"/>
      <c r="M396" s="15"/>
    </row>
    <row r="397" spans="10:13" ht="15.75" customHeight="1">
      <c r="J397" s="15"/>
      <c r="K397" s="25"/>
      <c r="L397" s="15"/>
      <c r="M397" s="15"/>
    </row>
    <row r="398" spans="10:13" ht="15.75" customHeight="1">
      <c r="J398" s="15"/>
      <c r="K398" s="25"/>
      <c r="L398" s="15"/>
      <c r="M398" s="15"/>
    </row>
    <row r="399" spans="10:13" ht="15.75" customHeight="1">
      <c r="J399" s="15"/>
      <c r="K399" s="25"/>
      <c r="L399" s="15"/>
      <c r="M399" s="15"/>
    </row>
    <row r="400" spans="10:13" ht="15.75" customHeight="1">
      <c r="J400" s="15"/>
      <c r="K400" s="25"/>
      <c r="L400" s="15"/>
      <c r="M400" s="15"/>
    </row>
    <row r="401" spans="10:13" ht="15.75" customHeight="1">
      <c r="J401" s="15"/>
      <c r="K401" s="25"/>
      <c r="L401" s="15"/>
      <c r="M401" s="15"/>
    </row>
    <row r="402" spans="10:13" ht="15.75" customHeight="1">
      <c r="J402" s="15"/>
      <c r="K402" s="25"/>
      <c r="L402" s="15"/>
      <c r="M402" s="15"/>
    </row>
    <row r="403" spans="10:13" ht="15.75" customHeight="1">
      <c r="J403" s="15"/>
      <c r="K403" s="25"/>
      <c r="L403" s="15"/>
      <c r="M403" s="15"/>
    </row>
    <row r="404" spans="10:13" ht="15.75" customHeight="1">
      <c r="J404" s="15"/>
      <c r="K404" s="25"/>
      <c r="L404" s="15"/>
      <c r="M404" s="15"/>
    </row>
    <row r="405" spans="10:13" ht="15.75" customHeight="1">
      <c r="J405" s="15"/>
      <c r="K405" s="25"/>
      <c r="L405" s="15"/>
      <c r="M405" s="15"/>
    </row>
    <row r="406" spans="10:13" ht="15.75" customHeight="1">
      <c r="J406" s="15"/>
      <c r="K406" s="25"/>
      <c r="L406" s="15"/>
      <c r="M406" s="15"/>
    </row>
    <row r="407" spans="10:13" ht="15.75" customHeight="1">
      <c r="J407" s="15"/>
      <c r="K407" s="25"/>
      <c r="L407" s="15"/>
      <c r="M407" s="15"/>
    </row>
    <row r="408" spans="10:13" ht="15.75" customHeight="1">
      <c r="J408" s="15"/>
      <c r="K408" s="25"/>
      <c r="L408" s="15"/>
      <c r="M408" s="15"/>
    </row>
    <row r="409" spans="10:13" ht="15.75" customHeight="1">
      <c r="J409" s="15"/>
      <c r="K409" s="25"/>
      <c r="L409" s="15"/>
      <c r="M409" s="15"/>
    </row>
    <row r="410" spans="10:13" ht="15.75" customHeight="1">
      <c r="J410" s="15"/>
      <c r="K410" s="25"/>
      <c r="L410" s="15"/>
      <c r="M410" s="15"/>
    </row>
    <row r="411" spans="10:13" ht="15.75" customHeight="1">
      <c r="J411" s="15"/>
      <c r="K411" s="25"/>
      <c r="L411" s="15"/>
      <c r="M411" s="15"/>
    </row>
    <row r="412" spans="10:13" ht="15.75" customHeight="1">
      <c r="J412" s="15"/>
      <c r="K412" s="25"/>
      <c r="L412" s="15"/>
      <c r="M412" s="15"/>
    </row>
    <row r="413" spans="10:13" ht="15.75" customHeight="1">
      <c r="J413" s="15"/>
      <c r="K413" s="25"/>
      <c r="L413" s="15"/>
      <c r="M413" s="15"/>
    </row>
    <row r="414" spans="10:13" ht="15.75" customHeight="1">
      <c r="J414" s="15"/>
      <c r="K414" s="25"/>
      <c r="L414" s="15"/>
      <c r="M414" s="15"/>
    </row>
    <row r="415" spans="10:13" ht="15.75" customHeight="1">
      <c r="J415" s="15"/>
      <c r="K415" s="25"/>
      <c r="L415" s="15"/>
      <c r="M415" s="15"/>
    </row>
    <row r="416" spans="10:13" ht="15.75" customHeight="1">
      <c r="J416" s="15"/>
      <c r="K416" s="25"/>
      <c r="L416" s="15"/>
      <c r="M416" s="15"/>
    </row>
    <row r="417" spans="10:13" ht="15.75" customHeight="1">
      <c r="J417" s="15"/>
      <c r="K417" s="25"/>
      <c r="L417" s="15"/>
      <c r="M417" s="15"/>
    </row>
    <row r="418" spans="10:13" ht="15.75" customHeight="1">
      <c r="J418" s="15"/>
      <c r="K418" s="25"/>
      <c r="L418" s="15"/>
      <c r="M418" s="15"/>
    </row>
    <row r="419" spans="10:13" ht="15.75" customHeight="1">
      <c r="J419" s="15"/>
      <c r="K419" s="25"/>
      <c r="L419" s="15"/>
      <c r="M419" s="15"/>
    </row>
    <row r="420" spans="10:13" ht="15.75" customHeight="1">
      <c r="J420" s="15"/>
      <c r="K420" s="25"/>
      <c r="L420" s="15"/>
      <c r="M420" s="15"/>
    </row>
    <row r="421" spans="10:13" ht="15.75" customHeight="1">
      <c r="J421" s="15"/>
      <c r="K421" s="25"/>
      <c r="L421" s="15"/>
      <c r="M421" s="15"/>
    </row>
    <row r="422" spans="10:13" ht="15.75" customHeight="1">
      <c r="J422" s="15"/>
      <c r="K422" s="25"/>
      <c r="L422" s="15"/>
      <c r="M422" s="15"/>
    </row>
    <row r="423" spans="10:13" ht="15.75" customHeight="1">
      <c r="J423" s="15"/>
      <c r="K423" s="25"/>
      <c r="L423" s="15"/>
      <c r="M423" s="15"/>
    </row>
    <row r="424" spans="10:13" ht="15.75" customHeight="1">
      <c r="J424" s="15"/>
      <c r="K424" s="25"/>
      <c r="L424" s="15"/>
      <c r="M424" s="15"/>
    </row>
    <row r="425" spans="10:13" ht="15.75" customHeight="1">
      <c r="J425" s="15"/>
      <c r="K425" s="25"/>
      <c r="L425" s="15"/>
      <c r="M425" s="15"/>
    </row>
    <row r="426" spans="10:13" ht="15.75" customHeight="1">
      <c r="J426" s="15"/>
      <c r="K426" s="25"/>
      <c r="L426" s="15"/>
      <c r="M426" s="15"/>
    </row>
    <row r="427" spans="10:13" ht="15.75" customHeight="1">
      <c r="J427" s="15"/>
      <c r="K427" s="25"/>
      <c r="L427" s="15"/>
      <c r="M427" s="15"/>
    </row>
    <row r="428" spans="10:13" ht="15.75" customHeight="1">
      <c r="J428" s="15"/>
      <c r="K428" s="25"/>
      <c r="L428" s="15"/>
      <c r="M428" s="15"/>
    </row>
    <row r="429" spans="10:13" ht="15.75" customHeight="1">
      <c r="J429" s="15"/>
      <c r="K429" s="25"/>
      <c r="L429" s="15"/>
      <c r="M429" s="15"/>
    </row>
    <row r="430" spans="10:13" ht="15.75" customHeight="1">
      <c r="J430" s="15"/>
      <c r="K430" s="25"/>
      <c r="L430" s="15"/>
      <c r="M430" s="15"/>
    </row>
    <row r="431" spans="10:13" ht="15.75" customHeight="1">
      <c r="J431" s="15"/>
      <c r="K431" s="25"/>
      <c r="L431" s="15"/>
      <c r="M431" s="15"/>
    </row>
    <row r="432" spans="10:13" ht="15.75" customHeight="1">
      <c r="J432" s="15"/>
      <c r="K432" s="25"/>
      <c r="L432" s="15"/>
      <c r="M432" s="15"/>
    </row>
    <row r="433" spans="10:13" ht="15.75" customHeight="1">
      <c r="J433" s="15"/>
      <c r="K433" s="25"/>
      <c r="L433" s="15"/>
      <c r="M433" s="15"/>
    </row>
    <row r="434" spans="10:13" ht="15.75" customHeight="1">
      <c r="J434" s="15"/>
      <c r="K434" s="25"/>
      <c r="L434" s="15"/>
      <c r="M434" s="15"/>
    </row>
    <row r="435" spans="10:13" ht="15.75" customHeight="1">
      <c r="J435" s="15"/>
      <c r="K435" s="25"/>
      <c r="L435" s="15"/>
      <c r="M435" s="15"/>
    </row>
    <row r="436" spans="10:13" ht="15.75" customHeight="1">
      <c r="J436" s="15"/>
      <c r="K436" s="25"/>
      <c r="L436" s="15"/>
      <c r="M436" s="15"/>
    </row>
    <row r="437" spans="10:13" ht="15.75" customHeight="1">
      <c r="J437" s="15"/>
      <c r="K437" s="25"/>
      <c r="L437" s="15"/>
      <c r="M437" s="15"/>
    </row>
    <row r="438" spans="10:13" ht="15.75" customHeight="1">
      <c r="J438" s="15"/>
      <c r="K438" s="25"/>
      <c r="L438" s="15"/>
      <c r="M438" s="15"/>
    </row>
    <row r="439" spans="10:13" ht="15.75" customHeight="1">
      <c r="J439" s="15"/>
      <c r="K439" s="25"/>
      <c r="L439" s="15"/>
      <c r="M439" s="15"/>
    </row>
    <row r="440" spans="10:13" ht="15.75" customHeight="1">
      <c r="J440" s="15"/>
      <c r="K440" s="25"/>
      <c r="L440" s="15"/>
      <c r="M440" s="15"/>
    </row>
    <row r="441" spans="10:13" ht="15.75" customHeight="1">
      <c r="J441" s="15"/>
      <c r="K441" s="25"/>
      <c r="L441" s="15"/>
      <c r="M441" s="15"/>
    </row>
    <row r="442" spans="10:13" ht="15.75" customHeight="1">
      <c r="J442" s="15"/>
      <c r="K442" s="25"/>
      <c r="L442" s="15"/>
      <c r="M442" s="15"/>
    </row>
    <row r="443" spans="10:13" ht="15.75" customHeight="1">
      <c r="J443" s="15"/>
      <c r="K443" s="25"/>
      <c r="L443" s="15"/>
      <c r="M443" s="15"/>
    </row>
    <row r="444" spans="10:13" ht="15.75" customHeight="1">
      <c r="J444" s="15"/>
      <c r="K444" s="25"/>
      <c r="L444" s="15"/>
      <c r="M444" s="15"/>
    </row>
    <row r="445" spans="10:13" ht="15.75" customHeight="1">
      <c r="J445" s="15"/>
      <c r="K445" s="25"/>
      <c r="L445" s="15"/>
      <c r="M445" s="15"/>
    </row>
    <row r="446" spans="10:13" ht="15.75" customHeight="1">
      <c r="J446" s="15"/>
      <c r="K446" s="25"/>
      <c r="L446" s="15"/>
      <c r="M446" s="15"/>
    </row>
    <row r="447" spans="10:13" ht="15.75" customHeight="1">
      <c r="J447" s="15"/>
      <c r="K447" s="25"/>
      <c r="L447" s="15"/>
      <c r="M447" s="15"/>
    </row>
    <row r="448" spans="10:13" ht="15.75" customHeight="1">
      <c r="J448" s="15"/>
      <c r="K448" s="25"/>
      <c r="L448" s="15"/>
      <c r="M448" s="15"/>
    </row>
    <row r="449" spans="10:13" ht="15.75" customHeight="1">
      <c r="J449" s="15"/>
      <c r="K449" s="25"/>
      <c r="L449" s="15"/>
      <c r="M449" s="15"/>
    </row>
    <row r="450" spans="10:13" ht="15.75" customHeight="1">
      <c r="J450" s="15"/>
      <c r="K450" s="25"/>
      <c r="L450" s="15"/>
      <c r="M450" s="15"/>
    </row>
    <row r="451" spans="10:13" ht="15.75" customHeight="1">
      <c r="J451" s="15"/>
      <c r="K451" s="25"/>
      <c r="L451" s="15"/>
      <c r="M451" s="15"/>
    </row>
    <row r="452" spans="10:13" ht="15.75" customHeight="1">
      <c r="J452" s="15"/>
      <c r="K452" s="25"/>
      <c r="L452" s="15"/>
      <c r="M452" s="15"/>
    </row>
    <row r="453" spans="10:13" ht="15.75" customHeight="1">
      <c r="J453" s="15"/>
      <c r="K453" s="25"/>
      <c r="L453" s="15"/>
      <c r="M453" s="15"/>
    </row>
    <row r="454" spans="10:13" ht="15.75" customHeight="1">
      <c r="J454" s="15"/>
      <c r="K454" s="25"/>
      <c r="L454" s="15"/>
      <c r="M454" s="15"/>
    </row>
    <row r="455" spans="10:13" ht="15.75" customHeight="1">
      <c r="J455" s="15"/>
      <c r="K455" s="25"/>
      <c r="L455" s="15"/>
      <c r="M455" s="15"/>
    </row>
    <row r="456" spans="10:13" ht="15.75" customHeight="1">
      <c r="J456" s="15"/>
      <c r="K456" s="25"/>
      <c r="L456" s="15"/>
      <c r="M456" s="15"/>
    </row>
    <row r="457" spans="10:13" ht="15.75" customHeight="1">
      <c r="J457" s="15"/>
      <c r="K457" s="25"/>
      <c r="L457" s="15"/>
      <c r="M457" s="15"/>
    </row>
    <row r="458" spans="10:13" ht="15.75" customHeight="1">
      <c r="J458" s="15"/>
      <c r="K458" s="25"/>
      <c r="L458" s="15"/>
      <c r="M458" s="15"/>
    </row>
    <row r="459" spans="10:13" ht="15.75" customHeight="1">
      <c r="J459" s="15"/>
      <c r="K459" s="25"/>
      <c r="L459" s="15"/>
      <c r="M459" s="15"/>
    </row>
    <row r="460" spans="10:13" ht="15.75" customHeight="1">
      <c r="J460" s="15"/>
      <c r="K460" s="25"/>
      <c r="L460" s="15"/>
      <c r="M460" s="15"/>
    </row>
    <row r="461" spans="10:13" ht="15.75" customHeight="1">
      <c r="J461" s="15"/>
      <c r="K461" s="25"/>
      <c r="L461" s="15"/>
      <c r="M461" s="15"/>
    </row>
    <row r="462" spans="10:13" ht="15.75" customHeight="1">
      <c r="J462" s="15"/>
      <c r="K462" s="25"/>
      <c r="L462" s="15"/>
      <c r="M462" s="15"/>
    </row>
    <row r="463" spans="10:13" ht="15.75" customHeight="1">
      <c r="J463" s="15"/>
      <c r="K463" s="25"/>
      <c r="L463" s="15"/>
      <c r="M463" s="15"/>
    </row>
    <row r="464" spans="10:13" ht="15.75" customHeight="1">
      <c r="J464" s="15"/>
      <c r="K464" s="25"/>
      <c r="L464" s="15"/>
      <c r="M464" s="15"/>
    </row>
    <row r="465" spans="10:13" ht="15.75" customHeight="1">
      <c r="J465" s="15"/>
      <c r="K465" s="25"/>
      <c r="L465" s="15"/>
      <c r="M465" s="15"/>
    </row>
    <row r="466" spans="10:13" ht="15.75" customHeight="1">
      <c r="J466" s="15"/>
      <c r="K466" s="25"/>
      <c r="L466" s="15"/>
      <c r="M466" s="15"/>
    </row>
    <row r="467" spans="10:13" ht="15.75" customHeight="1">
      <c r="J467" s="15"/>
      <c r="K467" s="25"/>
      <c r="L467" s="15"/>
      <c r="M467" s="15"/>
    </row>
    <row r="468" spans="10:13" ht="15.75" customHeight="1">
      <c r="J468" s="15"/>
      <c r="K468" s="25"/>
      <c r="L468" s="15"/>
      <c r="M468" s="15"/>
    </row>
    <row r="469" spans="10:13" ht="15.75" customHeight="1">
      <c r="J469" s="15"/>
      <c r="K469" s="25"/>
      <c r="L469" s="15"/>
      <c r="M469" s="15"/>
    </row>
    <row r="470" spans="10:13" ht="15.75" customHeight="1">
      <c r="J470" s="15"/>
      <c r="K470" s="25"/>
      <c r="L470" s="15"/>
      <c r="M470" s="15"/>
    </row>
    <row r="471" spans="10:13" ht="15.75" customHeight="1">
      <c r="J471" s="15"/>
      <c r="K471" s="25"/>
      <c r="L471" s="15"/>
      <c r="M471" s="15"/>
    </row>
    <row r="472" spans="10:13" ht="15.75" customHeight="1">
      <c r="J472" s="15"/>
      <c r="K472" s="25"/>
      <c r="L472" s="15"/>
      <c r="M472" s="15"/>
    </row>
    <row r="473" spans="10:13" ht="15.75" customHeight="1">
      <c r="J473" s="15"/>
      <c r="K473" s="25"/>
      <c r="L473" s="15"/>
      <c r="M473" s="15"/>
    </row>
    <row r="474" spans="10:13" ht="15.75" customHeight="1">
      <c r="J474" s="15"/>
      <c r="K474" s="25"/>
      <c r="L474" s="15"/>
      <c r="M474" s="15"/>
    </row>
    <row r="475" spans="10:13" ht="15.75" customHeight="1">
      <c r="J475" s="15"/>
      <c r="K475" s="25"/>
      <c r="L475" s="15"/>
      <c r="M475" s="15"/>
    </row>
    <row r="476" spans="10:13" ht="15.75" customHeight="1">
      <c r="J476" s="15"/>
      <c r="K476" s="25"/>
      <c r="L476" s="15"/>
      <c r="M476" s="15"/>
    </row>
    <row r="477" spans="10:13" ht="15.75" customHeight="1">
      <c r="J477" s="15"/>
      <c r="K477" s="25"/>
      <c r="L477" s="15"/>
      <c r="M477" s="15"/>
    </row>
    <row r="478" spans="10:13" ht="15.75" customHeight="1">
      <c r="J478" s="15"/>
      <c r="K478" s="25"/>
      <c r="L478" s="15"/>
      <c r="M478" s="15"/>
    </row>
    <row r="479" spans="10:13" ht="15.75" customHeight="1">
      <c r="J479" s="15"/>
      <c r="K479" s="25"/>
      <c r="L479" s="15"/>
      <c r="M479" s="15"/>
    </row>
    <row r="480" spans="10:13" ht="15.75" customHeight="1">
      <c r="J480" s="15"/>
      <c r="K480" s="25"/>
      <c r="L480" s="15"/>
      <c r="M480" s="15"/>
    </row>
    <row r="481" spans="10:13" ht="15.75" customHeight="1">
      <c r="J481" s="15"/>
      <c r="K481" s="25"/>
      <c r="L481" s="15"/>
      <c r="M481" s="15"/>
    </row>
    <row r="482" spans="10:13" ht="15.75" customHeight="1">
      <c r="J482" s="15"/>
      <c r="K482" s="25"/>
      <c r="L482" s="15"/>
      <c r="M482" s="15"/>
    </row>
    <row r="483" spans="10:13" ht="15.75" customHeight="1">
      <c r="J483" s="15"/>
      <c r="K483" s="25"/>
      <c r="L483" s="15"/>
      <c r="M483" s="15"/>
    </row>
    <row r="484" spans="10:13" ht="15.75" customHeight="1">
      <c r="J484" s="15"/>
      <c r="K484" s="25"/>
      <c r="L484" s="15"/>
      <c r="M484" s="15"/>
    </row>
    <row r="485" spans="10:13" ht="15.75" customHeight="1">
      <c r="J485" s="15"/>
      <c r="K485" s="25"/>
      <c r="L485" s="15"/>
      <c r="M485" s="15"/>
    </row>
    <row r="486" spans="10:13" ht="15.75" customHeight="1">
      <c r="J486" s="15"/>
      <c r="K486" s="25"/>
      <c r="L486" s="15"/>
      <c r="M486" s="15"/>
    </row>
    <row r="487" spans="10:13" ht="15.75" customHeight="1">
      <c r="J487" s="15"/>
      <c r="K487" s="25"/>
      <c r="L487" s="15"/>
      <c r="M487" s="15"/>
    </row>
    <row r="488" spans="10:13" ht="15.75" customHeight="1">
      <c r="J488" s="15"/>
      <c r="K488" s="25"/>
      <c r="L488" s="15"/>
      <c r="M488" s="15"/>
    </row>
    <row r="489" spans="10:13" ht="15.75" customHeight="1">
      <c r="J489" s="15"/>
      <c r="K489" s="25"/>
      <c r="L489" s="15"/>
      <c r="M489" s="15"/>
    </row>
    <row r="490" spans="10:13" ht="15.75" customHeight="1">
      <c r="J490" s="15"/>
      <c r="K490" s="25"/>
      <c r="L490" s="15"/>
      <c r="M490" s="15"/>
    </row>
    <row r="491" spans="10:13" ht="15.75" customHeight="1">
      <c r="J491" s="15"/>
      <c r="K491" s="25"/>
      <c r="L491" s="15"/>
      <c r="M491" s="15"/>
    </row>
    <row r="492" spans="10:13" ht="15.75" customHeight="1">
      <c r="J492" s="15"/>
      <c r="K492" s="25"/>
      <c r="L492" s="15"/>
      <c r="M492" s="15"/>
    </row>
    <row r="493" spans="10:13" ht="15.75" customHeight="1">
      <c r="J493" s="15"/>
      <c r="K493" s="25"/>
      <c r="L493" s="15"/>
      <c r="M493" s="15"/>
    </row>
    <row r="494" spans="10:13" ht="15.75" customHeight="1">
      <c r="J494" s="15"/>
      <c r="K494" s="25"/>
      <c r="L494" s="15"/>
      <c r="M494" s="15"/>
    </row>
    <row r="495" spans="10:13" ht="15.75" customHeight="1">
      <c r="J495" s="15"/>
      <c r="K495" s="25"/>
      <c r="L495" s="15"/>
      <c r="M495" s="15"/>
    </row>
    <row r="496" spans="10:13" ht="15.75" customHeight="1">
      <c r="J496" s="15"/>
      <c r="K496" s="25"/>
      <c r="L496" s="15"/>
      <c r="M496" s="15"/>
    </row>
    <row r="497" spans="10:13" ht="15.75" customHeight="1">
      <c r="J497" s="15"/>
      <c r="K497" s="25"/>
      <c r="L497" s="15"/>
      <c r="M497" s="15"/>
    </row>
    <row r="498" spans="10:13" ht="15.75" customHeight="1">
      <c r="J498" s="15"/>
      <c r="K498" s="25"/>
      <c r="L498" s="15"/>
      <c r="M498" s="15"/>
    </row>
    <row r="499" spans="10:13" ht="15.75" customHeight="1">
      <c r="J499" s="15"/>
      <c r="K499" s="25"/>
      <c r="L499" s="15"/>
      <c r="M499" s="15"/>
    </row>
    <row r="500" spans="10:13" ht="15.75" customHeight="1">
      <c r="J500" s="15"/>
      <c r="K500" s="25"/>
      <c r="L500" s="15"/>
      <c r="M500" s="15"/>
    </row>
    <row r="501" spans="10:13" ht="15.75" customHeight="1">
      <c r="J501" s="15"/>
      <c r="K501" s="25"/>
      <c r="L501" s="15"/>
      <c r="M501" s="15"/>
    </row>
    <row r="502" spans="10:13" ht="15.75" customHeight="1">
      <c r="J502" s="15"/>
      <c r="K502" s="25"/>
      <c r="L502" s="15"/>
      <c r="M502" s="15"/>
    </row>
    <row r="503" spans="10:13" ht="15.75" customHeight="1">
      <c r="J503" s="15"/>
      <c r="K503" s="25"/>
      <c r="L503" s="15"/>
      <c r="M503" s="15"/>
    </row>
    <row r="504" spans="10:13" ht="15.75" customHeight="1">
      <c r="J504" s="15"/>
      <c r="K504" s="25"/>
      <c r="L504" s="15"/>
      <c r="M504" s="15"/>
    </row>
    <row r="505" spans="10:13" ht="15.75" customHeight="1">
      <c r="J505" s="15"/>
      <c r="K505" s="25"/>
      <c r="L505" s="15"/>
      <c r="M505" s="15"/>
    </row>
    <row r="506" spans="10:13" ht="15.75" customHeight="1">
      <c r="J506" s="15"/>
      <c r="K506" s="25"/>
      <c r="L506" s="15"/>
      <c r="M506" s="15"/>
    </row>
    <row r="507" spans="10:13" ht="15.75" customHeight="1">
      <c r="J507" s="15"/>
      <c r="K507" s="25"/>
      <c r="L507" s="15"/>
      <c r="M507" s="15"/>
    </row>
    <row r="508" spans="10:13" ht="15.75" customHeight="1">
      <c r="J508" s="15"/>
      <c r="K508" s="25"/>
      <c r="L508" s="15"/>
      <c r="M508" s="15"/>
    </row>
    <row r="509" spans="10:13" ht="15.75" customHeight="1">
      <c r="J509" s="15"/>
      <c r="K509" s="25"/>
      <c r="L509" s="15"/>
      <c r="M509" s="15"/>
    </row>
    <row r="510" spans="10:13" ht="15.75" customHeight="1">
      <c r="J510" s="15"/>
      <c r="K510" s="25"/>
      <c r="L510" s="15"/>
      <c r="M510" s="15"/>
    </row>
    <row r="511" spans="10:13" ht="15.75" customHeight="1">
      <c r="J511" s="15"/>
      <c r="K511" s="25"/>
      <c r="L511" s="15"/>
      <c r="M511" s="15"/>
    </row>
    <row r="512" spans="10:13" ht="15.75" customHeight="1">
      <c r="J512" s="15"/>
      <c r="K512" s="25"/>
      <c r="L512" s="15"/>
      <c r="M512" s="15"/>
    </row>
    <row r="513" spans="10:13" ht="15.75" customHeight="1">
      <c r="J513" s="15"/>
      <c r="K513" s="25"/>
      <c r="L513" s="15"/>
      <c r="M513" s="15"/>
    </row>
    <row r="514" spans="10:13" ht="15.75" customHeight="1">
      <c r="J514" s="15"/>
      <c r="K514" s="25"/>
      <c r="L514" s="15"/>
      <c r="M514" s="15"/>
    </row>
    <row r="515" spans="10:13" ht="15.75" customHeight="1">
      <c r="J515" s="15"/>
      <c r="K515" s="25"/>
      <c r="L515" s="15"/>
      <c r="M515" s="15"/>
    </row>
    <row r="516" spans="10:13" ht="15.75" customHeight="1">
      <c r="J516" s="15"/>
      <c r="K516" s="25"/>
      <c r="L516" s="15"/>
      <c r="M516" s="15"/>
    </row>
    <row r="517" spans="10:13" ht="15.75" customHeight="1">
      <c r="J517" s="15"/>
      <c r="K517" s="25"/>
      <c r="L517" s="15"/>
      <c r="M517" s="15"/>
    </row>
    <row r="518" spans="10:13" ht="15.75" customHeight="1">
      <c r="J518" s="15"/>
      <c r="K518" s="25"/>
      <c r="L518" s="15"/>
      <c r="M518" s="15"/>
    </row>
    <row r="519" spans="10:13" ht="15.75" customHeight="1">
      <c r="J519" s="15"/>
      <c r="K519" s="25"/>
      <c r="L519" s="15"/>
      <c r="M519" s="15"/>
    </row>
    <row r="520" spans="10:13" ht="15.75" customHeight="1">
      <c r="J520" s="15"/>
      <c r="K520" s="25"/>
      <c r="L520" s="15"/>
      <c r="M520" s="15"/>
    </row>
    <row r="521" spans="10:13" ht="15.75" customHeight="1">
      <c r="J521" s="15"/>
      <c r="K521" s="25"/>
      <c r="L521" s="15"/>
      <c r="M521" s="15"/>
    </row>
    <row r="522" spans="10:13" ht="15.75" customHeight="1">
      <c r="J522" s="15"/>
      <c r="K522" s="25"/>
      <c r="L522" s="15"/>
      <c r="M522" s="15"/>
    </row>
    <row r="523" spans="10:13" ht="15.75" customHeight="1">
      <c r="J523" s="15"/>
      <c r="K523" s="25"/>
      <c r="L523" s="15"/>
      <c r="M523" s="15"/>
    </row>
    <row r="524" spans="10:13" ht="15.75" customHeight="1">
      <c r="J524" s="15"/>
      <c r="K524" s="25"/>
      <c r="L524" s="15"/>
      <c r="M524" s="15"/>
    </row>
    <row r="525" spans="10:13" ht="15.75" customHeight="1">
      <c r="J525" s="15"/>
      <c r="K525" s="25"/>
      <c r="L525" s="15"/>
      <c r="M525" s="15"/>
    </row>
    <row r="526" spans="10:13" ht="15.75" customHeight="1">
      <c r="J526" s="15"/>
      <c r="K526" s="25"/>
      <c r="L526" s="15"/>
      <c r="M526" s="15"/>
    </row>
    <row r="527" spans="10:13" ht="15.75" customHeight="1">
      <c r="J527" s="15"/>
      <c r="K527" s="25"/>
      <c r="L527" s="15"/>
      <c r="M527" s="15"/>
    </row>
    <row r="528" spans="10:13" ht="15.75" customHeight="1">
      <c r="J528" s="15"/>
      <c r="K528" s="25"/>
      <c r="L528" s="15"/>
      <c r="M528" s="15"/>
    </row>
    <row r="529" spans="10:13" ht="15.75" customHeight="1">
      <c r="J529" s="15"/>
      <c r="K529" s="25"/>
      <c r="L529" s="15"/>
      <c r="M529" s="15"/>
    </row>
    <row r="530" spans="10:13" ht="15.75" customHeight="1">
      <c r="J530" s="15"/>
      <c r="K530" s="25"/>
      <c r="L530" s="15"/>
      <c r="M530" s="15"/>
    </row>
    <row r="531" spans="10:13" ht="15.75" customHeight="1">
      <c r="J531" s="15"/>
      <c r="K531" s="25"/>
      <c r="L531" s="15"/>
      <c r="M531" s="15"/>
    </row>
    <row r="532" spans="10:13" ht="15.75" customHeight="1">
      <c r="J532" s="15"/>
      <c r="K532" s="25"/>
      <c r="L532" s="15"/>
      <c r="M532" s="15"/>
    </row>
    <row r="533" spans="10:13" ht="15.75" customHeight="1">
      <c r="J533" s="15"/>
      <c r="K533" s="25"/>
      <c r="L533" s="15"/>
      <c r="M533" s="15"/>
    </row>
    <row r="534" spans="10:13" ht="15.75" customHeight="1">
      <c r="J534" s="15"/>
      <c r="K534" s="25"/>
      <c r="L534" s="15"/>
      <c r="M534" s="15"/>
    </row>
    <row r="535" spans="10:13" ht="15.75" customHeight="1">
      <c r="J535" s="15"/>
      <c r="K535" s="25"/>
      <c r="L535" s="15"/>
      <c r="M535" s="15"/>
    </row>
    <row r="536" spans="10:13" ht="15.75" customHeight="1">
      <c r="J536" s="15"/>
      <c r="K536" s="25"/>
      <c r="L536" s="15"/>
      <c r="M536" s="15"/>
    </row>
    <row r="537" spans="10:13" ht="15.75" customHeight="1">
      <c r="J537" s="15"/>
      <c r="K537" s="25"/>
      <c r="L537" s="15"/>
      <c r="M537" s="15"/>
    </row>
    <row r="538" spans="10:13" ht="15.75" customHeight="1">
      <c r="J538" s="15"/>
      <c r="K538" s="25"/>
      <c r="L538" s="15"/>
      <c r="M538" s="15"/>
    </row>
    <row r="539" spans="10:13" ht="15.75" customHeight="1">
      <c r="J539" s="15"/>
      <c r="K539" s="25"/>
      <c r="L539" s="15"/>
      <c r="M539" s="15"/>
    </row>
    <row r="540" spans="10:13" ht="15.75" customHeight="1">
      <c r="J540" s="15"/>
      <c r="K540" s="25"/>
      <c r="L540" s="15"/>
      <c r="M540" s="15"/>
    </row>
    <row r="541" spans="10:13" ht="15.75" customHeight="1">
      <c r="J541" s="15"/>
      <c r="K541" s="25"/>
      <c r="L541" s="15"/>
      <c r="M541" s="15"/>
    </row>
    <row r="542" spans="10:13" ht="15.75" customHeight="1">
      <c r="J542" s="15"/>
      <c r="K542" s="25"/>
      <c r="L542" s="15"/>
      <c r="M542" s="15"/>
    </row>
    <row r="543" spans="10:13" ht="15.75" customHeight="1">
      <c r="J543" s="15"/>
      <c r="K543" s="25"/>
      <c r="L543" s="15"/>
      <c r="M543" s="15"/>
    </row>
    <row r="544" spans="10:13" ht="15.75" customHeight="1">
      <c r="J544" s="15"/>
      <c r="K544" s="25"/>
      <c r="L544" s="15"/>
      <c r="M544" s="15"/>
    </row>
    <row r="545" spans="10:13" ht="15.75" customHeight="1">
      <c r="J545" s="15"/>
      <c r="K545" s="25"/>
      <c r="L545" s="15"/>
      <c r="M545" s="15"/>
    </row>
    <row r="546" spans="10:13" ht="15.75" customHeight="1">
      <c r="J546" s="15"/>
      <c r="K546" s="25"/>
      <c r="L546" s="15"/>
      <c r="M546" s="15"/>
    </row>
    <row r="547" spans="10:13" ht="15.75" customHeight="1">
      <c r="J547" s="15"/>
      <c r="K547" s="25"/>
      <c r="L547" s="15"/>
      <c r="M547" s="15"/>
    </row>
    <row r="548" spans="10:13" ht="15.75" customHeight="1">
      <c r="J548" s="15"/>
      <c r="K548" s="25"/>
      <c r="L548" s="15"/>
      <c r="M548" s="15"/>
    </row>
    <row r="549" spans="10:13" ht="15.75" customHeight="1">
      <c r="J549" s="15"/>
      <c r="K549" s="25"/>
      <c r="L549" s="15"/>
      <c r="M549" s="15"/>
    </row>
    <row r="550" spans="10:13" ht="15.75" customHeight="1">
      <c r="J550" s="15"/>
      <c r="K550" s="25"/>
      <c r="L550" s="15"/>
      <c r="M550" s="15"/>
    </row>
    <row r="551" spans="10:13" ht="15.75" customHeight="1">
      <c r="J551" s="15"/>
      <c r="K551" s="25"/>
      <c r="L551" s="15"/>
      <c r="M551" s="15"/>
    </row>
    <row r="552" spans="10:13" ht="15.75" customHeight="1">
      <c r="J552" s="15"/>
      <c r="K552" s="25"/>
      <c r="L552" s="15"/>
      <c r="M552" s="15"/>
    </row>
    <row r="553" spans="10:13" ht="15.75" customHeight="1">
      <c r="J553" s="15"/>
      <c r="K553" s="25"/>
      <c r="L553" s="15"/>
      <c r="M553" s="15"/>
    </row>
    <row r="554" spans="10:13" ht="15.75" customHeight="1">
      <c r="J554" s="15"/>
      <c r="K554" s="25"/>
      <c r="L554" s="15"/>
      <c r="M554" s="15"/>
    </row>
    <row r="555" spans="10:13" ht="15.75" customHeight="1">
      <c r="J555" s="15"/>
      <c r="K555" s="25"/>
      <c r="L555" s="15"/>
      <c r="M555" s="15"/>
    </row>
    <row r="556" spans="10:13" ht="15.75" customHeight="1">
      <c r="J556" s="15"/>
      <c r="K556" s="25"/>
      <c r="L556" s="15"/>
      <c r="M556" s="15"/>
    </row>
    <row r="557" spans="10:13" ht="15.75" customHeight="1">
      <c r="J557" s="15"/>
      <c r="K557" s="25"/>
      <c r="L557" s="15"/>
      <c r="M557" s="15"/>
    </row>
    <row r="558" spans="10:13" ht="15.75" customHeight="1">
      <c r="J558" s="15"/>
      <c r="K558" s="25"/>
      <c r="L558" s="15"/>
      <c r="M558" s="15"/>
    </row>
    <row r="559" spans="10:13" ht="15.75" customHeight="1">
      <c r="J559" s="15"/>
      <c r="K559" s="25"/>
      <c r="L559" s="15"/>
      <c r="M559" s="15"/>
    </row>
    <row r="560" spans="10:13" ht="15.75" customHeight="1">
      <c r="J560" s="15"/>
      <c r="K560" s="25"/>
      <c r="L560" s="15"/>
      <c r="M560" s="15"/>
    </row>
    <row r="561" spans="10:13" ht="15.75" customHeight="1">
      <c r="J561" s="15"/>
      <c r="K561" s="25"/>
      <c r="L561" s="15"/>
      <c r="M561" s="15"/>
    </row>
    <row r="562" spans="10:13" ht="15.75" customHeight="1">
      <c r="J562" s="15"/>
      <c r="K562" s="25"/>
      <c r="L562" s="15"/>
      <c r="M562" s="15"/>
    </row>
    <row r="563" spans="10:13" ht="15.75" customHeight="1">
      <c r="J563" s="15"/>
      <c r="K563" s="25"/>
      <c r="L563" s="15"/>
      <c r="M563" s="15"/>
    </row>
    <row r="564" spans="10:13" ht="15.75" customHeight="1">
      <c r="J564" s="15"/>
      <c r="K564" s="25"/>
      <c r="L564" s="15"/>
      <c r="M564" s="15"/>
    </row>
    <row r="565" spans="10:13" ht="15.75" customHeight="1">
      <c r="J565" s="15"/>
      <c r="K565" s="25"/>
      <c r="L565" s="15"/>
      <c r="M565" s="15"/>
    </row>
    <row r="566" spans="10:13" ht="15.75" customHeight="1">
      <c r="J566" s="15"/>
      <c r="K566" s="25"/>
      <c r="L566" s="15"/>
      <c r="M566" s="15"/>
    </row>
    <row r="567" spans="10:13" ht="15.75" customHeight="1">
      <c r="J567" s="15"/>
      <c r="K567" s="25"/>
      <c r="L567" s="15"/>
      <c r="M567" s="15"/>
    </row>
    <row r="568" spans="10:13" ht="15.75" customHeight="1">
      <c r="J568" s="15"/>
      <c r="K568" s="25"/>
      <c r="L568" s="15"/>
      <c r="M568" s="15"/>
    </row>
    <row r="569" spans="10:13" ht="15.75" customHeight="1">
      <c r="J569" s="15"/>
      <c r="K569" s="25"/>
      <c r="L569" s="15"/>
      <c r="M569" s="15"/>
    </row>
    <row r="570" spans="10:13" ht="15.75" customHeight="1">
      <c r="J570" s="15"/>
      <c r="K570" s="25"/>
      <c r="L570" s="15"/>
      <c r="M570" s="15"/>
    </row>
    <row r="571" spans="10:13" ht="15.75" customHeight="1">
      <c r="J571" s="15"/>
      <c r="K571" s="25"/>
      <c r="L571" s="15"/>
      <c r="M571" s="15"/>
    </row>
    <row r="572" spans="10:13" ht="15.75" customHeight="1">
      <c r="J572" s="15"/>
      <c r="K572" s="25"/>
      <c r="L572" s="15"/>
      <c r="M572" s="15"/>
    </row>
    <row r="573" spans="10:13" ht="15.75" customHeight="1">
      <c r="J573" s="15"/>
      <c r="K573" s="25"/>
      <c r="L573" s="15"/>
      <c r="M573" s="15"/>
    </row>
    <row r="574" spans="10:13" ht="15.75" customHeight="1">
      <c r="J574" s="15"/>
      <c r="K574" s="25"/>
      <c r="L574" s="15"/>
      <c r="M574" s="15"/>
    </row>
    <row r="575" spans="10:13" ht="15.75" customHeight="1">
      <c r="J575" s="15"/>
      <c r="K575" s="25"/>
      <c r="L575" s="15"/>
      <c r="M575" s="15"/>
    </row>
    <row r="576" spans="10:13" ht="15.75" customHeight="1">
      <c r="J576" s="15"/>
      <c r="K576" s="25"/>
      <c r="L576" s="15"/>
      <c r="M576" s="15"/>
    </row>
    <row r="577" spans="10:13" ht="15.75" customHeight="1">
      <c r="J577" s="15"/>
      <c r="K577" s="25"/>
      <c r="L577" s="15"/>
      <c r="M577" s="15"/>
    </row>
    <row r="578" spans="10:13" ht="15.75" customHeight="1">
      <c r="J578" s="15"/>
      <c r="K578" s="25"/>
      <c r="L578" s="15"/>
      <c r="M578" s="15"/>
    </row>
    <row r="579" spans="10:13" ht="15.75" customHeight="1">
      <c r="J579" s="15"/>
      <c r="K579" s="25"/>
      <c r="L579" s="15"/>
      <c r="M579" s="15"/>
    </row>
    <row r="580" spans="10:13" ht="15.75" customHeight="1">
      <c r="J580" s="15"/>
      <c r="K580" s="25"/>
      <c r="L580" s="15"/>
      <c r="M580" s="15"/>
    </row>
    <row r="581" spans="10:13" ht="15.75" customHeight="1">
      <c r="J581" s="15"/>
      <c r="K581" s="25"/>
      <c r="L581" s="15"/>
      <c r="M581" s="15"/>
    </row>
    <row r="582" spans="10:13" ht="15.75" customHeight="1">
      <c r="J582" s="15"/>
      <c r="K582" s="25"/>
      <c r="L582" s="15"/>
      <c r="M582" s="15"/>
    </row>
    <row r="583" spans="10:13" ht="15.75" customHeight="1">
      <c r="J583" s="15"/>
      <c r="K583" s="25"/>
      <c r="L583" s="15"/>
      <c r="M583" s="15"/>
    </row>
    <row r="584" spans="10:13" ht="15.75" customHeight="1">
      <c r="J584" s="15"/>
      <c r="K584" s="25"/>
      <c r="L584" s="15"/>
      <c r="M584" s="15"/>
    </row>
    <row r="585" spans="10:13" ht="15.75" customHeight="1">
      <c r="J585" s="15"/>
      <c r="K585" s="25"/>
      <c r="L585" s="15"/>
      <c r="M585" s="15"/>
    </row>
    <row r="586" spans="10:13" ht="15.75" customHeight="1">
      <c r="J586" s="15"/>
      <c r="K586" s="25"/>
      <c r="L586" s="15"/>
      <c r="M586" s="15"/>
    </row>
    <row r="587" spans="10:13" ht="15.75" customHeight="1">
      <c r="J587" s="15"/>
      <c r="K587" s="25"/>
      <c r="L587" s="15"/>
      <c r="M587" s="15"/>
    </row>
    <row r="588" spans="10:13" ht="15.75" customHeight="1">
      <c r="J588" s="15"/>
      <c r="K588" s="25"/>
      <c r="L588" s="15"/>
      <c r="M588" s="15"/>
    </row>
    <row r="589" spans="10:13" ht="15.75" customHeight="1">
      <c r="J589" s="15"/>
      <c r="K589" s="25"/>
      <c r="L589" s="15"/>
      <c r="M589" s="15"/>
    </row>
    <row r="590" spans="10:13" ht="15.75" customHeight="1">
      <c r="J590" s="15"/>
      <c r="K590" s="25"/>
      <c r="L590" s="15"/>
      <c r="M590" s="15"/>
    </row>
    <row r="591" spans="10:13" ht="15.75" customHeight="1">
      <c r="J591" s="15"/>
      <c r="K591" s="25"/>
      <c r="L591" s="15"/>
      <c r="M591" s="15"/>
    </row>
    <row r="592" spans="10:13" ht="15.75" customHeight="1">
      <c r="J592" s="15"/>
      <c r="K592" s="25"/>
      <c r="L592" s="15"/>
      <c r="M592" s="15"/>
    </row>
    <row r="593" spans="10:13" ht="15.75" customHeight="1">
      <c r="J593" s="15"/>
      <c r="K593" s="25"/>
      <c r="L593" s="15"/>
      <c r="M593" s="15"/>
    </row>
    <row r="594" spans="10:13" ht="15.75" customHeight="1">
      <c r="J594" s="15"/>
      <c r="K594" s="25"/>
      <c r="L594" s="15"/>
      <c r="M594" s="15"/>
    </row>
    <row r="595" spans="10:13" ht="15.75" customHeight="1">
      <c r="J595" s="15"/>
      <c r="K595" s="25"/>
      <c r="L595" s="15"/>
      <c r="M595" s="15"/>
    </row>
    <row r="596" spans="10:13" ht="15.75" customHeight="1">
      <c r="J596" s="15"/>
      <c r="K596" s="25"/>
      <c r="L596" s="15"/>
      <c r="M596" s="15"/>
    </row>
    <row r="597" spans="10:13" ht="15.75" customHeight="1">
      <c r="J597" s="15"/>
      <c r="K597" s="25"/>
      <c r="L597" s="15"/>
      <c r="M597" s="15"/>
    </row>
    <row r="598" spans="10:13" ht="15.75" customHeight="1">
      <c r="J598" s="15"/>
      <c r="K598" s="25"/>
      <c r="L598" s="15"/>
      <c r="M598" s="15"/>
    </row>
    <row r="599" spans="10:13" ht="15.75" customHeight="1">
      <c r="J599" s="15"/>
      <c r="K599" s="25"/>
      <c r="L599" s="15"/>
      <c r="M599" s="15"/>
    </row>
    <row r="600" spans="10:13" ht="15.75" customHeight="1">
      <c r="J600" s="15"/>
      <c r="K600" s="25"/>
      <c r="L600" s="15"/>
      <c r="M600" s="15"/>
    </row>
    <row r="601" spans="10:13" ht="15.75" customHeight="1">
      <c r="J601" s="15"/>
      <c r="K601" s="25"/>
      <c r="L601" s="15"/>
      <c r="M601" s="15"/>
    </row>
    <row r="602" spans="10:13" ht="15.75" customHeight="1">
      <c r="J602" s="15"/>
      <c r="K602" s="25"/>
      <c r="L602" s="15"/>
      <c r="M602" s="15"/>
    </row>
    <row r="603" spans="10:13" ht="15.75" customHeight="1">
      <c r="J603" s="15"/>
      <c r="K603" s="25"/>
      <c r="L603" s="15"/>
      <c r="M603" s="15"/>
    </row>
    <row r="604" spans="10:13" ht="15.75" customHeight="1">
      <c r="J604" s="15"/>
      <c r="K604" s="25"/>
      <c r="L604" s="15"/>
      <c r="M604" s="15"/>
    </row>
    <row r="605" spans="10:13" ht="15.75" customHeight="1">
      <c r="J605" s="15"/>
      <c r="K605" s="25"/>
      <c r="L605" s="15"/>
      <c r="M605" s="15"/>
    </row>
    <row r="606" spans="10:13" ht="15.75" customHeight="1">
      <c r="J606" s="15"/>
      <c r="K606" s="25"/>
      <c r="L606" s="15"/>
      <c r="M606" s="15"/>
    </row>
    <row r="607" spans="10:13" ht="15.75" customHeight="1">
      <c r="J607" s="15"/>
      <c r="K607" s="25"/>
      <c r="L607" s="15"/>
      <c r="M607" s="15"/>
    </row>
    <row r="608" spans="10:13" ht="15.75" customHeight="1">
      <c r="J608" s="15"/>
      <c r="K608" s="25"/>
      <c r="L608" s="15"/>
      <c r="M608" s="15"/>
    </row>
    <row r="609" spans="10:13" ht="15.75" customHeight="1">
      <c r="J609" s="15"/>
      <c r="K609" s="25"/>
      <c r="L609" s="15"/>
      <c r="M609" s="15"/>
    </row>
    <row r="610" spans="10:13" ht="15.75" customHeight="1">
      <c r="J610" s="15"/>
      <c r="K610" s="25"/>
      <c r="L610" s="15"/>
      <c r="M610" s="15"/>
    </row>
    <row r="611" spans="10:13" ht="15.75" customHeight="1">
      <c r="J611" s="15"/>
      <c r="K611" s="25"/>
      <c r="L611" s="15"/>
      <c r="M611" s="15"/>
    </row>
    <row r="612" spans="10:13" ht="15.75" customHeight="1">
      <c r="J612" s="15"/>
      <c r="K612" s="25"/>
      <c r="L612" s="15"/>
      <c r="M612" s="15"/>
    </row>
    <row r="613" spans="10:13" ht="15.75" customHeight="1">
      <c r="J613" s="15"/>
      <c r="K613" s="25"/>
      <c r="L613" s="15"/>
      <c r="M613" s="15"/>
    </row>
    <row r="614" spans="10:13" ht="15.75" customHeight="1">
      <c r="J614" s="15"/>
      <c r="K614" s="25"/>
      <c r="L614" s="15"/>
      <c r="M614" s="15"/>
    </row>
    <row r="615" spans="10:13" ht="15.75" customHeight="1">
      <c r="J615" s="15"/>
      <c r="K615" s="25"/>
      <c r="L615" s="15"/>
      <c r="M615" s="15"/>
    </row>
    <row r="616" spans="10:13" ht="15.75" customHeight="1">
      <c r="J616" s="15"/>
      <c r="K616" s="25"/>
      <c r="L616" s="15"/>
      <c r="M616" s="15"/>
    </row>
    <row r="617" spans="10:13" ht="15.75" customHeight="1">
      <c r="J617" s="15"/>
      <c r="K617" s="25"/>
      <c r="L617" s="15"/>
      <c r="M617" s="15"/>
    </row>
    <row r="618" spans="10:13" ht="15.75" customHeight="1">
      <c r="J618" s="15"/>
      <c r="K618" s="25"/>
      <c r="L618" s="15"/>
      <c r="M618" s="15"/>
    </row>
    <row r="619" spans="10:13" ht="15.75" customHeight="1">
      <c r="J619" s="15"/>
      <c r="K619" s="25"/>
      <c r="L619" s="15"/>
      <c r="M619" s="15"/>
    </row>
    <row r="620" spans="10:13" ht="15.75" customHeight="1">
      <c r="J620" s="15"/>
      <c r="K620" s="25"/>
      <c r="L620" s="15"/>
      <c r="M620" s="15"/>
    </row>
    <row r="621" spans="10:13" ht="15.75" customHeight="1">
      <c r="J621" s="15"/>
      <c r="K621" s="25"/>
      <c r="L621" s="15"/>
      <c r="M621" s="15"/>
    </row>
    <row r="622" spans="10:13" ht="15.75" customHeight="1">
      <c r="J622" s="15"/>
      <c r="K622" s="25"/>
      <c r="L622" s="15"/>
      <c r="M622" s="15"/>
    </row>
    <row r="623" spans="10:13" ht="15.75" customHeight="1">
      <c r="J623" s="15"/>
      <c r="K623" s="25"/>
      <c r="L623" s="15"/>
      <c r="M623" s="15"/>
    </row>
    <row r="624" spans="10:13" ht="15.75" customHeight="1">
      <c r="J624" s="15"/>
      <c r="K624" s="25"/>
      <c r="L624" s="15"/>
      <c r="M624" s="15"/>
    </row>
    <row r="625" spans="10:13" ht="15.75" customHeight="1">
      <c r="J625" s="15"/>
      <c r="K625" s="25"/>
      <c r="L625" s="15"/>
      <c r="M625" s="15"/>
    </row>
    <row r="626" spans="10:13" ht="15.75" customHeight="1">
      <c r="J626" s="15"/>
      <c r="K626" s="25"/>
      <c r="L626" s="15"/>
      <c r="M626" s="15"/>
    </row>
    <row r="627" spans="10:13" ht="15.75" customHeight="1">
      <c r="J627" s="15"/>
      <c r="K627" s="25"/>
      <c r="L627" s="15"/>
      <c r="M627" s="15"/>
    </row>
    <row r="628" spans="10:13" ht="15.75" customHeight="1">
      <c r="J628" s="15"/>
      <c r="K628" s="25"/>
      <c r="L628" s="15"/>
      <c r="M628" s="15"/>
    </row>
    <row r="629" spans="10:13" ht="15.75" customHeight="1">
      <c r="J629" s="15"/>
      <c r="K629" s="25"/>
      <c r="L629" s="15"/>
      <c r="M629" s="15"/>
    </row>
    <row r="630" spans="10:13" ht="15.75" customHeight="1">
      <c r="J630" s="15"/>
      <c r="K630" s="25"/>
      <c r="L630" s="15"/>
      <c r="M630" s="15"/>
    </row>
    <row r="631" spans="10:13" ht="15.75" customHeight="1">
      <c r="J631" s="15"/>
      <c r="K631" s="25"/>
      <c r="L631" s="15"/>
      <c r="M631" s="15"/>
    </row>
    <row r="632" spans="10:13" ht="15.75" customHeight="1">
      <c r="J632" s="15"/>
      <c r="K632" s="25"/>
      <c r="L632" s="15"/>
      <c r="M632" s="15"/>
    </row>
    <row r="633" spans="10:13" ht="15.75" customHeight="1">
      <c r="J633" s="15"/>
      <c r="K633" s="25"/>
      <c r="L633" s="15"/>
      <c r="M633" s="15"/>
    </row>
    <row r="634" spans="10:13" ht="15.75" customHeight="1">
      <c r="J634" s="15"/>
      <c r="K634" s="25"/>
      <c r="L634" s="15"/>
      <c r="M634" s="15"/>
    </row>
    <row r="635" spans="10:13" ht="15.75" customHeight="1">
      <c r="J635" s="15"/>
      <c r="K635" s="25"/>
      <c r="L635" s="15"/>
      <c r="M635" s="15"/>
    </row>
    <row r="636" spans="10:13" ht="15.75" customHeight="1">
      <c r="J636" s="15"/>
      <c r="K636" s="25"/>
      <c r="L636" s="15"/>
      <c r="M636" s="15"/>
    </row>
    <row r="637" spans="10:13" ht="15.75" customHeight="1">
      <c r="J637" s="15"/>
      <c r="K637" s="25"/>
      <c r="L637" s="15"/>
      <c r="M637" s="15"/>
    </row>
    <row r="638" spans="10:13" ht="15.75" customHeight="1">
      <c r="J638" s="15"/>
      <c r="K638" s="25"/>
      <c r="L638" s="15"/>
      <c r="M638" s="15"/>
    </row>
    <row r="639" spans="10:13" ht="15.75" customHeight="1">
      <c r="J639" s="15"/>
      <c r="K639" s="25"/>
      <c r="L639" s="15"/>
      <c r="M639" s="15"/>
    </row>
    <row r="640" spans="10:13" ht="15.75" customHeight="1">
      <c r="J640" s="15"/>
      <c r="K640" s="25"/>
      <c r="L640" s="15"/>
      <c r="M640" s="15"/>
    </row>
    <row r="641" spans="10:13" ht="15.75" customHeight="1">
      <c r="J641" s="15"/>
      <c r="K641" s="25"/>
      <c r="L641" s="15"/>
      <c r="M641" s="15"/>
    </row>
    <row r="642" spans="10:13" ht="15.75" customHeight="1">
      <c r="J642" s="15"/>
      <c r="K642" s="25"/>
      <c r="L642" s="15"/>
      <c r="M642" s="15"/>
    </row>
    <row r="643" spans="10:13" ht="15.75" customHeight="1">
      <c r="J643" s="15"/>
      <c r="K643" s="25"/>
      <c r="L643" s="15"/>
      <c r="M643" s="15"/>
    </row>
    <row r="644" spans="10:13" ht="15.75" customHeight="1">
      <c r="J644" s="15"/>
      <c r="K644" s="25"/>
      <c r="L644" s="15"/>
      <c r="M644" s="15"/>
    </row>
    <row r="645" spans="10:13" ht="15.75" customHeight="1">
      <c r="J645" s="15"/>
      <c r="K645" s="25"/>
      <c r="L645" s="15"/>
      <c r="M645" s="15"/>
    </row>
    <row r="646" spans="10:13" ht="15.75" customHeight="1">
      <c r="J646" s="15"/>
      <c r="K646" s="25"/>
      <c r="L646" s="15"/>
      <c r="M646" s="15"/>
    </row>
    <row r="647" spans="10:13" ht="15.75" customHeight="1">
      <c r="J647" s="15"/>
      <c r="K647" s="25"/>
      <c r="L647" s="15"/>
      <c r="M647" s="15"/>
    </row>
    <row r="648" spans="10:13" ht="15.75" customHeight="1">
      <c r="J648" s="15"/>
      <c r="K648" s="25"/>
      <c r="L648" s="15"/>
      <c r="M648" s="15"/>
    </row>
    <row r="649" spans="10:13" ht="15.75" customHeight="1">
      <c r="J649" s="15"/>
      <c r="K649" s="25"/>
      <c r="L649" s="15"/>
      <c r="M649" s="15"/>
    </row>
    <row r="650" spans="10:13" ht="15.75" customHeight="1">
      <c r="J650" s="15"/>
      <c r="K650" s="25"/>
      <c r="L650" s="15"/>
      <c r="M650" s="15"/>
    </row>
    <row r="651" spans="10:13" ht="15.75" customHeight="1">
      <c r="J651" s="15"/>
      <c r="K651" s="25"/>
      <c r="L651" s="15"/>
      <c r="M651" s="15"/>
    </row>
    <row r="652" spans="10:13" ht="15.75" customHeight="1">
      <c r="J652" s="15"/>
      <c r="K652" s="25"/>
      <c r="L652" s="15"/>
      <c r="M652" s="15"/>
    </row>
    <row r="653" spans="10:13" ht="15.75" customHeight="1">
      <c r="J653" s="15"/>
      <c r="K653" s="25"/>
      <c r="L653" s="15"/>
      <c r="M653" s="15"/>
    </row>
    <row r="654" spans="10:13" ht="15.75" customHeight="1">
      <c r="J654" s="15"/>
      <c r="K654" s="25"/>
      <c r="L654" s="15"/>
      <c r="M654" s="15"/>
    </row>
    <row r="655" spans="10:13" ht="15.75" customHeight="1">
      <c r="J655" s="15"/>
      <c r="K655" s="25"/>
      <c r="L655" s="15"/>
      <c r="M655" s="15"/>
    </row>
    <row r="656" spans="10:13" ht="15.75" customHeight="1">
      <c r="J656" s="15"/>
      <c r="K656" s="25"/>
      <c r="L656" s="15"/>
      <c r="M656" s="15"/>
    </row>
    <row r="657" spans="10:13" ht="15.75" customHeight="1">
      <c r="J657" s="15"/>
      <c r="K657" s="25"/>
      <c r="L657" s="15"/>
      <c r="M657" s="15"/>
    </row>
    <row r="658" spans="10:13" ht="15.75" customHeight="1">
      <c r="J658" s="15"/>
      <c r="K658" s="25"/>
      <c r="L658" s="15"/>
      <c r="M658" s="15"/>
    </row>
    <row r="659" spans="10:13" ht="15.75" customHeight="1">
      <c r="J659" s="15"/>
      <c r="K659" s="25"/>
      <c r="L659" s="15"/>
      <c r="M659" s="15"/>
    </row>
    <row r="660" spans="10:13" ht="15.75" customHeight="1">
      <c r="J660" s="15"/>
      <c r="K660" s="25"/>
      <c r="L660" s="15"/>
      <c r="M660" s="15"/>
    </row>
    <row r="661" spans="10:13" ht="15.75" customHeight="1">
      <c r="J661" s="15"/>
      <c r="K661" s="25"/>
      <c r="L661" s="15"/>
      <c r="M661" s="15"/>
    </row>
    <row r="662" spans="10:13" ht="15.75" customHeight="1">
      <c r="J662" s="15"/>
      <c r="K662" s="25"/>
      <c r="L662" s="15"/>
      <c r="M662" s="15"/>
    </row>
    <row r="663" spans="10:13" ht="15.75" customHeight="1">
      <c r="J663" s="15"/>
      <c r="K663" s="25"/>
      <c r="L663" s="15"/>
      <c r="M663" s="15"/>
    </row>
    <row r="664" spans="10:13" ht="15.75" customHeight="1">
      <c r="J664" s="15"/>
      <c r="K664" s="25"/>
      <c r="L664" s="15"/>
      <c r="M664" s="15"/>
    </row>
    <row r="665" spans="10:13" ht="15.75" customHeight="1">
      <c r="J665" s="15"/>
      <c r="K665" s="25"/>
      <c r="L665" s="15"/>
      <c r="M665" s="15"/>
    </row>
    <row r="666" spans="10:13" ht="15.75" customHeight="1">
      <c r="J666" s="15"/>
      <c r="K666" s="25"/>
      <c r="L666" s="15"/>
      <c r="M666" s="15"/>
    </row>
    <row r="667" spans="10:13" ht="15.75" customHeight="1">
      <c r="J667" s="15"/>
      <c r="K667" s="25"/>
      <c r="L667" s="15"/>
      <c r="M667" s="15"/>
    </row>
    <row r="668" spans="10:13" ht="15.75" customHeight="1">
      <c r="J668" s="15"/>
      <c r="K668" s="25"/>
      <c r="L668" s="15"/>
      <c r="M668" s="15"/>
    </row>
    <row r="669" spans="10:13" ht="15.75" customHeight="1">
      <c r="J669" s="15"/>
      <c r="K669" s="25"/>
      <c r="L669" s="15"/>
      <c r="M669" s="15"/>
    </row>
    <row r="670" spans="10:13" ht="15.75" customHeight="1">
      <c r="J670" s="15"/>
      <c r="K670" s="25"/>
      <c r="L670" s="15"/>
      <c r="M670" s="15"/>
    </row>
    <row r="671" spans="10:13" ht="15.75" customHeight="1">
      <c r="J671" s="15"/>
      <c r="K671" s="25"/>
      <c r="L671" s="15"/>
      <c r="M671" s="15"/>
    </row>
    <row r="672" spans="10:13" ht="15.75" customHeight="1">
      <c r="J672" s="15"/>
      <c r="K672" s="25"/>
      <c r="L672" s="15"/>
      <c r="M672" s="15"/>
    </row>
    <row r="673" spans="10:13" ht="15.75" customHeight="1">
      <c r="J673" s="15"/>
      <c r="K673" s="25"/>
      <c r="L673" s="15"/>
      <c r="M673" s="15"/>
    </row>
    <row r="674" spans="10:13" ht="15.75" customHeight="1">
      <c r="J674" s="15"/>
      <c r="K674" s="25"/>
      <c r="L674" s="15"/>
      <c r="M674" s="15"/>
    </row>
    <row r="675" spans="10:13" ht="15.75" customHeight="1">
      <c r="J675" s="15"/>
      <c r="K675" s="25"/>
      <c r="L675" s="15"/>
      <c r="M675" s="15"/>
    </row>
    <row r="676" spans="10:13" ht="15.75" customHeight="1">
      <c r="J676" s="15"/>
      <c r="K676" s="25"/>
      <c r="L676" s="15"/>
      <c r="M676" s="15"/>
    </row>
    <row r="677" spans="10:13" ht="15.75" customHeight="1">
      <c r="J677" s="15"/>
      <c r="K677" s="25"/>
      <c r="L677" s="15"/>
      <c r="M677" s="15"/>
    </row>
    <row r="678" spans="10:13" ht="15.75" customHeight="1">
      <c r="J678" s="15"/>
      <c r="K678" s="25"/>
      <c r="L678" s="15"/>
      <c r="M678" s="15"/>
    </row>
    <row r="679" spans="10:13" ht="15.75" customHeight="1">
      <c r="J679" s="15"/>
      <c r="K679" s="25"/>
      <c r="L679" s="15"/>
      <c r="M679" s="15"/>
    </row>
    <row r="680" spans="10:13" ht="15.75" customHeight="1">
      <c r="J680" s="15"/>
      <c r="K680" s="25"/>
      <c r="L680" s="15"/>
      <c r="M680" s="15"/>
    </row>
    <row r="681" spans="10:13" ht="15.75" customHeight="1">
      <c r="J681" s="15"/>
      <c r="K681" s="25"/>
      <c r="L681" s="15"/>
      <c r="M681" s="15"/>
    </row>
    <row r="682" spans="10:13" ht="15.75" customHeight="1">
      <c r="J682" s="15"/>
      <c r="K682" s="25"/>
      <c r="L682" s="15"/>
      <c r="M682" s="15"/>
    </row>
    <row r="683" spans="10:13" ht="15.75" customHeight="1">
      <c r="J683" s="15"/>
      <c r="K683" s="25"/>
      <c r="L683" s="15"/>
      <c r="M683" s="15"/>
    </row>
    <row r="684" spans="10:13" ht="15.75" customHeight="1">
      <c r="J684" s="15"/>
      <c r="K684" s="25"/>
      <c r="L684" s="15"/>
      <c r="M684" s="15"/>
    </row>
    <row r="685" spans="10:13" ht="15.75" customHeight="1">
      <c r="J685" s="15"/>
      <c r="K685" s="25"/>
      <c r="L685" s="15"/>
      <c r="M685" s="15"/>
    </row>
    <row r="686" spans="10:13" ht="15.75" customHeight="1">
      <c r="J686" s="15"/>
      <c r="K686" s="25"/>
      <c r="L686" s="15"/>
      <c r="M686" s="15"/>
    </row>
    <row r="687" spans="10:13" ht="15.75" customHeight="1">
      <c r="J687" s="15"/>
      <c r="K687" s="25"/>
      <c r="L687" s="15"/>
      <c r="M687" s="15"/>
    </row>
    <row r="688" spans="10:13" ht="15.75" customHeight="1">
      <c r="J688" s="15"/>
      <c r="K688" s="25"/>
      <c r="L688" s="15"/>
      <c r="M688" s="15"/>
    </row>
    <row r="689" spans="10:13" ht="15.75" customHeight="1">
      <c r="J689" s="15"/>
      <c r="K689" s="25"/>
      <c r="L689" s="15"/>
      <c r="M689" s="15"/>
    </row>
    <row r="690" spans="10:13" ht="15.75" customHeight="1">
      <c r="J690" s="15"/>
      <c r="K690" s="25"/>
      <c r="L690" s="15"/>
      <c r="M690" s="15"/>
    </row>
    <row r="691" spans="10:13" ht="15.75" customHeight="1">
      <c r="J691" s="15"/>
      <c r="K691" s="25"/>
      <c r="L691" s="15"/>
      <c r="M691" s="15"/>
    </row>
    <row r="692" spans="10:13" ht="15.75" customHeight="1">
      <c r="J692" s="15"/>
      <c r="K692" s="25"/>
      <c r="L692" s="15"/>
      <c r="M692" s="15"/>
    </row>
    <row r="693" spans="10:13" ht="15.75" customHeight="1">
      <c r="J693" s="15"/>
      <c r="K693" s="25"/>
      <c r="L693" s="15"/>
      <c r="M693" s="15"/>
    </row>
    <row r="694" spans="10:13" ht="15.75" customHeight="1">
      <c r="J694" s="15"/>
      <c r="K694" s="25"/>
      <c r="L694" s="15"/>
      <c r="M694" s="15"/>
    </row>
    <row r="695" spans="10:13" ht="15.75" customHeight="1">
      <c r="J695" s="15"/>
      <c r="K695" s="25"/>
      <c r="L695" s="15"/>
      <c r="M695" s="15"/>
    </row>
    <row r="696" spans="10:13" ht="15.75" customHeight="1">
      <c r="J696" s="15"/>
      <c r="K696" s="25"/>
      <c r="L696" s="15"/>
      <c r="M696" s="15"/>
    </row>
    <row r="697" spans="10:13" ht="15.75" customHeight="1">
      <c r="J697" s="15"/>
      <c r="K697" s="25"/>
      <c r="L697" s="15"/>
      <c r="M697" s="15"/>
    </row>
    <row r="698" spans="10:13" ht="15.75" customHeight="1">
      <c r="J698" s="15"/>
      <c r="K698" s="25"/>
      <c r="L698" s="15"/>
      <c r="M698" s="15"/>
    </row>
    <row r="699" spans="10:13" ht="15.75" customHeight="1">
      <c r="J699" s="15"/>
      <c r="K699" s="25"/>
      <c r="L699" s="15"/>
      <c r="M699" s="15"/>
    </row>
    <row r="700" spans="10:13" ht="15.75" customHeight="1">
      <c r="J700" s="15"/>
      <c r="K700" s="25"/>
      <c r="L700" s="15"/>
      <c r="M700" s="15"/>
    </row>
    <row r="701" spans="10:13" ht="15.75" customHeight="1">
      <c r="J701" s="15"/>
      <c r="K701" s="25"/>
      <c r="L701" s="15"/>
      <c r="M701" s="15"/>
    </row>
    <row r="702" spans="10:13" ht="15.75" customHeight="1">
      <c r="J702" s="15"/>
      <c r="K702" s="25"/>
      <c r="L702" s="15"/>
      <c r="M702" s="15"/>
    </row>
    <row r="703" spans="10:13" ht="15.75" customHeight="1">
      <c r="J703" s="15"/>
      <c r="K703" s="25"/>
      <c r="L703" s="15"/>
      <c r="M703" s="15"/>
    </row>
    <row r="704" spans="10:13" ht="15.75" customHeight="1">
      <c r="J704" s="15"/>
      <c r="K704" s="25"/>
      <c r="L704" s="15"/>
      <c r="M704" s="15"/>
    </row>
    <row r="705" spans="10:13" ht="15.75" customHeight="1">
      <c r="J705" s="15"/>
      <c r="K705" s="25"/>
      <c r="L705" s="15"/>
      <c r="M705" s="15"/>
    </row>
    <row r="706" spans="10:13" ht="15.75" customHeight="1">
      <c r="J706" s="15"/>
      <c r="K706" s="25"/>
      <c r="L706" s="15"/>
      <c r="M706" s="15"/>
    </row>
    <row r="707" spans="10:13" ht="15.75" customHeight="1">
      <c r="J707" s="15"/>
      <c r="K707" s="25"/>
      <c r="L707" s="15"/>
      <c r="M707" s="15"/>
    </row>
    <row r="708" spans="10:13" ht="15.75" customHeight="1">
      <c r="J708" s="15"/>
      <c r="K708" s="25"/>
      <c r="L708" s="15"/>
      <c r="M708" s="15"/>
    </row>
    <row r="709" spans="10:13" ht="15.75" customHeight="1">
      <c r="J709" s="15"/>
      <c r="K709" s="25"/>
      <c r="L709" s="15"/>
      <c r="M709" s="15"/>
    </row>
    <row r="710" spans="10:13" ht="15.75" customHeight="1">
      <c r="J710" s="15"/>
      <c r="K710" s="25"/>
      <c r="L710" s="15"/>
      <c r="M710" s="15"/>
    </row>
    <row r="711" spans="10:13" ht="15.75" customHeight="1">
      <c r="J711" s="15"/>
      <c r="K711" s="25"/>
      <c r="L711" s="15"/>
      <c r="M711" s="15"/>
    </row>
    <row r="712" spans="10:13" ht="15.75" customHeight="1">
      <c r="J712" s="15"/>
      <c r="K712" s="25"/>
      <c r="L712" s="15"/>
      <c r="M712" s="15"/>
    </row>
    <row r="713" spans="10:13" ht="15.75" customHeight="1">
      <c r="J713" s="15"/>
      <c r="K713" s="25"/>
      <c r="L713" s="15"/>
      <c r="M713" s="15"/>
    </row>
    <row r="714" spans="10:13" ht="15.75" customHeight="1">
      <c r="J714" s="15"/>
      <c r="K714" s="25"/>
      <c r="L714" s="15"/>
      <c r="M714" s="15"/>
    </row>
    <row r="715" spans="10:13" ht="15.75" customHeight="1">
      <c r="J715" s="15"/>
      <c r="K715" s="25"/>
      <c r="L715" s="15"/>
      <c r="M715" s="15"/>
    </row>
    <row r="716" spans="10:13" ht="15.75" customHeight="1">
      <c r="J716" s="15"/>
      <c r="K716" s="25"/>
      <c r="L716" s="15"/>
      <c r="M716" s="15"/>
    </row>
    <row r="717" spans="10:13" ht="15.75" customHeight="1">
      <c r="J717" s="15"/>
      <c r="K717" s="25"/>
      <c r="L717" s="15"/>
      <c r="M717" s="15"/>
    </row>
    <row r="718" spans="10:13" ht="15.75" customHeight="1">
      <c r="J718" s="15"/>
      <c r="K718" s="25"/>
      <c r="L718" s="15"/>
      <c r="M718" s="15"/>
    </row>
    <row r="719" spans="10:13" ht="15.75" customHeight="1">
      <c r="J719" s="15"/>
      <c r="K719" s="25"/>
      <c r="L719" s="15"/>
      <c r="M719" s="15"/>
    </row>
    <row r="720" spans="10:13" ht="15.75" customHeight="1">
      <c r="J720" s="15"/>
      <c r="K720" s="25"/>
      <c r="L720" s="15"/>
      <c r="M720" s="15"/>
    </row>
    <row r="721" spans="10:13" ht="15.75" customHeight="1">
      <c r="J721" s="15"/>
      <c r="K721" s="25"/>
      <c r="L721" s="15"/>
      <c r="M721" s="15"/>
    </row>
    <row r="722" spans="10:13" ht="15.75" customHeight="1">
      <c r="J722" s="15"/>
      <c r="K722" s="25"/>
      <c r="L722" s="15"/>
      <c r="M722" s="15"/>
    </row>
    <row r="723" spans="10:13" ht="15.75" customHeight="1">
      <c r="J723" s="15"/>
      <c r="K723" s="25"/>
      <c r="L723" s="15"/>
      <c r="M723" s="15"/>
    </row>
    <row r="724" spans="10:13" ht="15.75" customHeight="1">
      <c r="J724" s="15"/>
      <c r="K724" s="25"/>
      <c r="L724" s="15"/>
      <c r="M724" s="15"/>
    </row>
    <row r="725" spans="10:13" ht="15.75" customHeight="1">
      <c r="J725" s="15"/>
      <c r="K725" s="25"/>
      <c r="L725" s="15"/>
      <c r="M725" s="15"/>
    </row>
    <row r="726" spans="10:13" ht="15.75" customHeight="1">
      <c r="J726" s="15"/>
      <c r="K726" s="25"/>
      <c r="L726" s="15"/>
      <c r="M726" s="15"/>
    </row>
    <row r="727" spans="10:13" ht="15.75" customHeight="1">
      <c r="J727" s="15"/>
      <c r="K727" s="25"/>
      <c r="L727" s="15"/>
      <c r="M727" s="15"/>
    </row>
    <row r="728" spans="10:13" ht="15.75" customHeight="1">
      <c r="J728" s="15"/>
      <c r="K728" s="25"/>
      <c r="L728" s="15"/>
      <c r="M728" s="15"/>
    </row>
    <row r="729" spans="10:13" ht="15.75" customHeight="1">
      <c r="J729" s="15"/>
      <c r="K729" s="25"/>
      <c r="L729" s="15"/>
      <c r="M729" s="15"/>
    </row>
    <row r="730" spans="10:13" ht="15.75" customHeight="1">
      <c r="J730" s="15"/>
      <c r="K730" s="25"/>
      <c r="L730" s="15"/>
      <c r="M730" s="15"/>
    </row>
    <row r="731" spans="10:13" ht="15.75" customHeight="1">
      <c r="J731" s="15"/>
      <c r="K731" s="25"/>
      <c r="L731" s="15"/>
      <c r="M731" s="15"/>
    </row>
    <row r="732" spans="10:13" ht="15.75" customHeight="1">
      <c r="J732" s="15"/>
      <c r="K732" s="25"/>
      <c r="L732" s="15"/>
      <c r="M732" s="15"/>
    </row>
    <row r="733" spans="10:13" ht="15.75" customHeight="1">
      <c r="J733" s="15"/>
      <c r="K733" s="25"/>
      <c r="L733" s="15"/>
      <c r="M733" s="15"/>
    </row>
    <row r="734" spans="10:13" ht="15.75" customHeight="1">
      <c r="J734" s="15"/>
      <c r="K734" s="25"/>
      <c r="L734" s="15"/>
      <c r="M734" s="15"/>
    </row>
    <row r="735" spans="10:13" ht="15.75" customHeight="1">
      <c r="J735" s="15"/>
      <c r="K735" s="25"/>
      <c r="L735" s="15"/>
      <c r="M735" s="15"/>
    </row>
    <row r="736" spans="10:13" ht="15.75" customHeight="1">
      <c r="J736" s="15"/>
      <c r="K736" s="25"/>
      <c r="L736" s="15"/>
      <c r="M736" s="15"/>
    </row>
    <row r="737" spans="10:13" ht="15.75" customHeight="1">
      <c r="J737" s="15"/>
      <c r="K737" s="25"/>
      <c r="L737" s="15"/>
      <c r="M737" s="15"/>
    </row>
    <row r="738" spans="10:13" ht="15.75" customHeight="1">
      <c r="J738" s="15"/>
      <c r="K738" s="25"/>
      <c r="L738" s="15"/>
      <c r="M738" s="15"/>
    </row>
    <row r="739" spans="10:13" ht="15.75" customHeight="1">
      <c r="J739" s="15"/>
      <c r="K739" s="25"/>
      <c r="L739" s="15"/>
      <c r="M739" s="15"/>
    </row>
    <row r="740" spans="10:13" ht="15.75" customHeight="1">
      <c r="J740" s="15"/>
      <c r="K740" s="25"/>
      <c r="L740" s="15"/>
      <c r="M740" s="15"/>
    </row>
    <row r="741" spans="10:13" ht="15.75" customHeight="1">
      <c r="J741" s="15"/>
      <c r="K741" s="25"/>
      <c r="L741" s="15"/>
      <c r="M741" s="15"/>
    </row>
    <row r="742" spans="10:13" ht="15.75" customHeight="1">
      <c r="J742" s="15"/>
      <c r="K742" s="25"/>
      <c r="L742" s="15"/>
      <c r="M742" s="15"/>
    </row>
    <row r="743" spans="10:13" ht="15.75" customHeight="1">
      <c r="J743" s="15"/>
      <c r="K743" s="25"/>
      <c r="L743" s="15"/>
      <c r="M743" s="15"/>
    </row>
    <row r="744" spans="10:13" ht="15.75" customHeight="1">
      <c r="J744" s="15"/>
      <c r="K744" s="25"/>
      <c r="L744" s="15"/>
      <c r="M744" s="15"/>
    </row>
    <row r="745" spans="10:13" ht="15.75" customHeight="1">
      <c r="J745" s="15"/>
      <c r="K745" s="25"/>
      <c r="L745" s="15"/>
      <c r="M745" s="15"/>
    </row>
    <row r="746" spans="10:13" ht="15.75" customHeight="1">
      <c r="J746" s="15"/>
      <c r="K746" s="25"/>
      <c r="L746" s="15"/>
      <c r="M746" s="15"/>
    </row>
    <row r="747" spans="10:13" ht="15.75" customHeight="1">
      <c r="J747" s="15"/>
      <c r="K747" s="25"/>
      <c r="L747" s="15"/>
      <c r="M747" s="15"/>
    </row>
    <row r="748" spans="10:13" ht="15.75" customHeight="1">
      <c r="J748" s="15"/>
      <c r="K748" s="25"/>
      <c r="L748" s="15"/>
      <c r="M748" s="15"/>
    </row>
    <row r="749" spans="10:13" ht="15.75" customHeight="1">
      <c r="J749" s="15"/>
      <c r="K749" s="25"/>
      <c r="L749" s="15"/>
      <c r="M749" s="15"/>
    </row>
    <row r="750" spans="10:13" ht="15.75" customHeight="1">
      <c r="J750" s="15"/>
      <c r="K750" s="25"/>
      <c r="L750" s="15"/>
      <c r="M750" s="15"/>
    </row>
    <row r="751" spans="10:13" ht="15.75" customHeight="1">
      <c r="J751" s="15"/>
      <c r="K751" s="25"/>
      <c r="L751" s="15"/>
      <c r="M751" s="15"/>
    </row>
    <row r="752" spans="10:13" ht="15.75" customHeight="1">
      <c r="J752" s="15"/>
      <c r="K752" s="25"/>
      <c r="L752" s="15"/>
      <c r="M752" s="15"/>
    </row>
    <row r="753" spans="10:13" ht="15.75" customHeight="1">
      <c r="J753" s="15"/>
      <c r="K753" s="25"/>
      <c r="L753" s="15"/>
      <c r="M753" s="15"/>
    </row>
    <row r="754" spans="10:13" ht="15.75" customHeight="1">
      <c r="J754" s="15"/>
      <c r="K754" s="25"/>
      <c r="L754" s="15"/>
      <c r="M754" s="15"/>
    </row>
    <row r="755" spans="10:13" ht="15.75" customHeight="1">
      <c r="J755" s="15"/>
      <c r="K755" s="25"/>
      <c r="L755" s="15"/>
      <c r="M755" s="15"/>
    </row>
    <row r="756" spans="10:13" ht="15.75" customHeight="1">
      <c r="J756" s="15"/>
      <c r="K756" s="25"/>
      <c r="L756" s="15"/>
      <c r="M756" s="15"/>
    </row>
    <row r="757" spans="10:13" ht="15.75" customHeight="1">
      <c r="J757" s="15"/>
      <c r="K757" s="25"/>
      <c r="L757" s="15"/>
      <c r="M757" s="15"/>
    </row>
    <row r="758" spans="10:13" ht="15.75" customHeight="1">
      <c r="J758" s="15"/>
      <c r="K758" s="25"/>
      <c r="L758" s="15"/>
      <c r="M758" s="15"/>
    </row>
    <row r="759" spans="10:13" ht="15.75" customHeight="1">
      <c r="J759" s="15"/>
      <c r="K759" s="25"/>
      <c r="L759" s="15"/>
      <c r="M759" s="15"/>
    </row>
    <row r="760" spans="10:13" ht="15.75" customHeight="1">
      <c r="J760" s="15"/>
      <c r="K760" s="25"/>
      <c r="L760" s="15"/>
      <c r="M760" s="15"/>
    </row>
    <row r="761" spans="10:13" ht="15.75" customHeight="1">
      <c r="J761" s="15"/>
      <c r="K761" s="25"/>
      <c r="L761" s="15"/>
      <c r="M761" s="15"/>
    </row>
    <row r="762" spans="10:13" ht="15.75" customHeight="1">
      <c r="J762" s="15"/>
      <c r="K762" s="25"/>
      <c r="L762" s="15"/>
      <c r="M762" s="15"/>
    </row>
    <row r="763" spans="10:13" ht="15.75" customHeight="1">
      <c r="J763" s="15"/>
      <c r="K763" s="25"/>
      <c r="L763" s="15"/>
      <c r="M763" s="15"/>
    </row>
    <row r="764" spans="10:13" ht="15.75" customHeight="1">
      <c r="J764" s="15"/>
      <c r="K764" s="25"/>
      <c r="L764" s="15"/>
      <c r="M764" s="15"/>
    </row>
    <row r="765" spans="10:13" ht="15.75" customHeight="1">
      <c r="J765" s="15"/>
      <c r="K765" s="25"/>
      <c r="L765" s="15"/>
      <c r="M765" s="15"/>
    </row>
    <row r="766" spans="10:13" ht="15.75" customHeight="1">
      <c r="J766" s="15"/>
      <c r="K766" s="25"/>
      <c r="L766" s="15"/>
      <c r="M766" s="15"/>
    </row>
    <row r="767" spans="10:13" ht="15.75" customHeight="1">
      <c r="J767" s="15"/>
      <c r="K767" s="25"/>
      <c r="L767" s="15"/>
      <c r="M767" s="15"/>
    </row>
    <row r="768" spans="10:13" ht="15.75" customHeight="1">
      <c r="J768" s="15"/>
      <c r="K768" s="25"/>
      <c r="L768" s="15"/>
      <c r="M768" s="15"/>
    </row>
    <row r="769" spans="10:13" ht="15.75" customHeight="1">
      <c r="J769" s="15"/>
      <c r="K769" s="25"/>
      <c r="L769" s="15"/>
      <c r="M769" s="15"/>
    </row>
    <row r="770" spans="10:13" ht="15.75" customHeight="1">
      <c r="J770" s="15"/>
      <c r="K770" s="25"/>
      <c r="L770" s="15"/>
      <c r="M770" s="15"/>
    </row>
    <row r="771" spans="10:13" ht="15.75" customHeight="1">
      <c r="J771" s="15"/>
      <c r="K771" s="25"/>
      <c r="L771" s="15"/>
      <c r="M771" s="15"/>
    </row>
    <row r="772" spans="10:13" ht="15.75" customHeight="1">
      <c r="J772" s="15"/>
      <c r="K772" s="25"/>
      <c r="L772" s="15"/>
      <c r="M772" s="15"/>
    </row>
    <row r="773" spans="10:13" ht="15.75" customHeight="1">
      <c r="J773" s="15"/>
      <c r="K773" s="25"/>
      <c r="L773" s="15"/>
      <c r="M773" s="15"/>
    </row>
    <row r="774" spans="10:13" ht="15.75" customHeight="1">
      <c r="J774" s="15"/>
      <c r="K774" s="25"/>
      <c r="L774" s="15"/>
      <c r="M774" s="15"/>
    </row>
    <row r="775" spans="10:13" ht="15.75" customHeight="1">
      <c r="J775" s="15"/>
      <c r="K775" s="25"/>
      <c r="L775" s="15"/>
      <c r="M775" s="15"/>
    </row>
    <row r="776" spans="10:13" ht="15.75" customHeight="1">
      <c r="J776" s="15"/>
      <c r="K776" s="25"/>
      <c r="L776" s="15"/>
      <c r="M776" s="15"/>
    </row>
    <row r="777" spans="10:13" ht="15.75" customHeight="1">
      <c r="J777" s="15"/>
      <c r="K777" s="25"/>
      <c r="L777" s="15"/>
      <c r="M777" s="15"/>
    </row>
    <row r="778" spans="10:13" ht="15.75" customHeight="1">
      <c r="J778" s="15"/>
      <c r="K778" s="25"/>
      <c r="L778" s="15"/>
      <c r="M778" s="15"/>
    </row>
    <row r="779" spans="10:13" ht="15.75" customHeight="1">
      <c r="J779" s="15"/>
      <c r="K779" s="25"/>
      <c r="L779" s="15"/>
      <c r="M779" s="15"/>
    </row>
    <row r="780" spans="10:13" ht="15.75" customHeight="1">
      <c r="J780" s="15"/>
      <c r="K780" s="25"/>
      <c r="L780" s="15"/>
      <c r="M780" s="15"/>
    </row>
    <row r="781" spans="10:13" ht="15.75" customHeight="1">
      <c r="J781" s="15"/>
      <c r="K781" s="25"/>
      <c r="L781" s="15"/>
      <c r="M781" s="15"/>
    </row>
    <row r="782" spans="10:13" ht="15.75" customHeight="1">
      <c r="J782" s="15"/>
      <c r="K782" s="25"/>
      <c r="L782" s="15"/>
      <c r="M782" s="15"/>
    </row>
    <row r="783" spans="10:13" ht="15.75" customHeight="1">
      <c r="J783" s="15"/>
      <c r="K783" s="25"/>
      <c r="L783" s="15"/>
      <c r="M783" s="15"/>
    </row>
    <row r="784" spans="10:13" ht="15.75" customHeight="1">
      <c r="J784" s="15"/>
      <c r="K784" s="25"/>
      <c r="L784" s="15"/>
      <c r="M784" s="15"/>
    </row>
    <row r="785" spans="10:13" ht="15.75" customHeight="1">
      <c r="J785" s="15"/>
      <c r="K785" s="25"/>
      <c r="L785" s="15"/>
      <c r="M785" s="15"/>
    </row>
    <row r="786" spans="10:13" ht="15.75" customHeight="1">
      <c r="J786" s="15"/>
      <c r="K786" s="25"/>
      <c r="L786" s="15"/>
      <c r="M786" s="15"/>
    </row>
    <row r="787" spans="10:13" ht="15.75" customHeight="1">
      <c r="J787" s="15"/>
      <c r="K787" s="25"/>
      <c r="L787" s="15"/>
      <c r="M787" s="15"/>
    </row>
    <row r="788" spans="10:13" ht="15.75" customHeight="1">
      <c r="J788" s="15"/>
      <c r="K788" s="25"/>
      <c r="L788" s="15"/>
      <c r="M788" s="15"/>
    </row>
    <row r="789" spans="10:13" ht="15.75" customHeight="1">
      <c r="J789" s="15"/>
      <c r="K789" s="25"/>
      <c r="L789" s="15"/>
      <c r="M789" s="15"/>
    </row>
    <row r="790" spans="10:13" ht="15.75" customHeight="1">
      <c r="J790" s="15"/>
      <c r="K790" s="25"/>
      <c r="L790" s="15"/>
      <c r="M790" s="15"/>
    </row>
    <row r="791" spans="10:13" ht="15.75" customHeight="1">
      <c r="J791" s="15"/>
      <c r="K791" s="25"/>
      <c r="L791" s="15"/>
      <c r="M791" s="15"/>
    </row>
    <row r="792" spans="10:13" ht="15.75" customHeight="1">
      <c r="J792" s="15"/>
      <c r="K792" s="25"/>
      <c r="L792" s="15"/>
      <c r="M792" s="15"/>
    </row>
    <row r="793" spans="10:13" ht="15.75" customHeight="1">
      <c r="J793" s="15"/>
      <c r="K793" s="25"/>
      <c r="L793" s="15"/>
      <c r="M793" s="15"/>
    </row>
    <row r="794" spans="10:13" ht="15.75" customHeight="1">
      <c r="J794" s="15"/>
      <c r="K794" s="25"/>
      <c r="L794" s="15"/>
      <c r="M794" s="15"/>
    </row>
    <row r="795" spans="10:13" ht="15.75" customHeight="1">
      <c r="J795" s="15"/>
      <c r="K795" s="25"/>
      <c r="L795" s="15"/>
      <c r="M795" s="15"/>
    </row>
    <row r="796" spans="10:13" ht="15.75" customHeight="1">
      <c r="J796" s="15"/>
      <c r="K796" s="25"/>
      <c r="L796" s="15"/>
      <c r="M796" s="15"/>
    </row>
    <row r="797" spans="10:13" ht="15.75" customHeight="1">
      <c r="J797" s="15"/>
      <c r="K797" s="25"/>
      <c r="L797" s="15"/>
      <c r="M797" s="15"/>
    </row>
    <row r="798" spans="10:13" ht="15.75" customHeight="1">
      <c r="J798" s="15"/>
      <c r="K798" s="25"/>
      <c r="L798" s="15"/>
      <c r="M798" s="15"/>
    </row>
    <row r="799" spans="10:13" ht="15.75" customHeight="1">
      <c r="J799" s="15"/>
      <c r="K799" s="25"/>
      <c r="L799" s="15"/>
      <c r="M799" s="15"/>
    </row>
    <row r="800" spans="10:13" ht="15.75" customHeight="1">
      <c r="J800" s="15"/>
      <c r="K800" s="25"/>
      <c r="L800" s="15"/>
      <c r="M800" s="15"/>
    </row>
    <row r="801" spans="10:13" ht="15.75" customHeight="1">
      <c r="J801" s="15"/>
      <c r="K801" s="25"/>
      <c r="L801" s="15"/>
      <c r="M801" s="15"/>
    </row>
    <row r="802" spans="10:13" ht="15.75" customHeight="1">
      <c r="J802" s="15"/>
      <c r="K802" s="25"/>
      <c r="L802" s="15"/>
      <c r="M802" s="15"/>
    </row>
    <row r="803" spans="10:13" ht="15.75" customHeight="1">
      <c r="J803" s="15"/>
      <c r="K803" s="25"/>
      <c r="L803" s="15"/>
      <c r="M803" s="15"/>
    </row>
    <row r="804" spans="10:13" ht="15.75" customHeight="1">
      <c r="J804" s="15"/>
      <c r="K804" s="25"/>
      <c r="L804" s="15"/>
      <c r="M804" s="15"/>
    </row>
    <row r="805" spans="10:13" ht="15.75" customHeight="1">
      <c r="J805" s="15"/>
      <c r="K805" s="25"/>
      <c r="L805" s="15"/>
      <c r="M805" s="15"/>
    </row>
    <row r="806" spans="10:13" ht="15.75" customHeight="1">
      <c r="J806" s="15"/>
      <c r="K806" s="25"/>
      <c r="L806" s="15"/>
      <c r="M806" s="15"/>
    </row>
    <row r="807" spans="10:13" ht="15.75" customHeight="1">
      <c r="J807" s="15"/>
      <c r="K807" s="25"/>
      <c r="L807" s="15"/>
      <c r="M807" s="15"/>
    </row>
    <row r="808" spans="10:13" ht="15.75" customHeight="1">
      <c r="J808" s="15"/>
      <c r="K808" s="25"/>
      <c r="L808" s="15"/>
      <c r="M808" s="15"/>
    </row>
    <row r="809" spans="10:13" ht="15.75" customHeight="1">
      <c r="J809" s="15"/>
      <c r="K809" s="25"/>
      <c r="L809" s="15"/>
      <c r="M809" s="15"/>
    </row>
    <row r="810" spans="10:13" ht="15.75" customHeight="1">
      <c r="J810" s="15"/>
      <c r="K810" s="25"/>
      <c r="L810" s="15"/>
      <c r="M810" s="15"/>
    </row>
    <row r="811" spans="10:13" ht="15.75" customHeight="1">
      <c r="J811" s="15"/>
      <c r="K811" s="25"/>
      <c r="L811" s="15"/>
      <c r="M811" s="15"/>
    </row>
    <row r="812" spans="10:13" ht="15.75" customHeight="1">
      <c r="J812" s="15"/>
      <c r="K812" s="25"/>
      <c r="L812" s="15"/>
      <c r="M812" s="15"/>
    </row>
    <row r="813" spans="10:13" ht="15.75" customHeight="1">
      <c r="J813" s="15"/>
      <c r="K813" s="25"/>
      <c r="L813" s="15"/>
      <c r="M813" s="15"/>
    </row>
    <row r="814" spans="10:13" ht="15.75" customHeight="1">
      <c r="J814" s="15"/>
      <c r="K814" s="25"/>
      <c r="L814" s="15"/>
      <c r="M814" s="15"/>
    </row>
    <row r="815" spans="10:13" ht="15.75" customHeight="1">
      <c r="J815" s="15"/>
      <c r="K815" s="25"/>
      <c r="L815" s="15"/>
      <c r="M815" s="15"/>
    </row>
    <row r="816" spans="10:13" ht="15.75" customHeight="1">
      <c r="J816" s="15"/>
      <c r="K816" s="25"/>
      <c r="L816" s="15"/>
      <c r="M816" s="15"/>
    </row>
    <row r="817" spans="10:13" ht="15.75" customHeight="1">
      <c r="J817" s="15"/>
      <c r="K817" s="25"/>
      <c r="L817" s="15"/>
      <c r="M817" s="15"/>
    </row>
    <row r="818" spans="10:13" ht="15.75" customHeight="1">
      <c r="J818" s="15"/>
      <c r="K818" s="25"/>
      <c r="L818" s="15"/>
      <c r="M818" s="15"/>
    </row>
    <row r="819" spans="10:13" ht="15.75" customHeight="1">
      <c r="J819" s="15"/>
      <c r="K819" s="25"/>
      <c r="L819" s="15"/>
      <c r="M819" s="15"/>
    </row>
    <row r="820" spans="10:13" ht="15.75" customHeight="1">
      <c r="J820" s="15"/>
      <c r="K820" s="25"/>
      <c r="L820" s="15"/>
      <c r="M820" s="15"/>
    </row>
    <row r="821" spans="10:13" ht="15.75" customHeight="1">
      <c r="J821" s="15"/>
      <c r="K821" s="25"/>
      <c r="L821" s="15"/>
      <c r="M821" s="15"/>
    </row>
    <row r="822" spans="10:13" ht="15.75" customHeight="1">
      <c r="J822" s="15"/>
      <c r="K822" s="25"/>
      <c r="L822" s="15"/>
      <c r="M822" s="15"/>
    </row>
    <row r="823" spans="10:13" ht="15.75" customHeight="1">
      <c r="J823" s="15"/>
      <c r="K823" s="25"/>
      <c r="L823" s="15"/>
      <c r="M823" s="15"/>
    </row>
    <row r="824" spans="10:13" ht="15.75" customHeight="1">
      <c r="J824" s="15"/>
      <c r="K824" s="25"/>
      <c r="L824" s="15"/>
      <c r="M824" s="15"/>
    </row>
    <row r="825" spans="10:13" ht="15.75" customHeight="1">
      <c r="J825" s="15"/>
      <c r="K825" s="25"/>
      <c r="L825" s="15"/>
      <c r="M825" s="15"/>
    </row>
    <row r="826" spans="10:13" ht="15.75" customHeight="1">
      <c r="J826" s="15"/>
      <c r="K826" s="25"/>
      <c r="L826" s="15"/>
      <c r="M826" s="15"/>
    </row>
    <row r="827" spans="10:13" ht="15.75" customHeight="1">
      <c r="J827" s="15"/>
      <c r="K827" s="25"/>
      <c r="L827" s="15"/>
      <c r="M827" s="15"/>
    </row>
    <row r="828" spans="10:13" ht="15.75" customHeight="1">
      <c r="J828" s="15"/>
      <c r="K828" s="25"/>
      <c r="L828" s="15"/>
      <c r="M828" s="15"/>
    </row>
    <row r="829" spans="10:13" ht="15.75" customHeight="1">
      <c r="J829" s="15"/>
      <c r="K829" s="25"/>
      <c r="L829" s="15"/>
      <c r="M829" s="15"/>
    </row>
    <row r="830" spans="10:13" ht="15.75" customHeight="1">
      <c r="J830" s="15"/>
      <c r="K830" s="25"/>
      <c r="L830" s="15"/>
      <c r="M830" s="15"/>
    </row>
    <row r="831" spans="10:13" ht="15.75" customHeight="1">
      <c r="J831" s="15"/>
      <c r="K831" s="25"/>
      <c r="L831" s="15"/>
      <c r="M831" s="15"/>
    </row>
    <row r="832" spans="10:13" ht="15.75" customHeight="1">
      <c r="J832" s="15"/>
      <c r="K832" s="25"/>
      <c r="L832" s="15"/>
      <c r="M832" s="15"/>
    </row>
    <row r="833" spans="10:13" ht="15.75" customHeight="1">
      <c r="J833" s="15"/>
      <c r="K833" s="25"/>
      <c r="L833" s="15"/>
      <c r="M833" s="15"/>
    </row>
    <row r="834" spans="10:13" ht="15.75" customHeight="1">
      <c r="J834" s="15"/>
      <c r="K834" s="25"/>
      <c r="L834" s="15"/>
      <c r="M834" s="15"/>
    </row>
    <row r="835" spans="10:13" ht="15.75" customHeight="1">
      <c r="J835" s="15"/>
      <c r="K835" s="25"/>
      <c r="L835" s="15"/>
      <c r="M835" s="15"/>
    </row>
    <row r="836" spans="10:13" ht="15.75" customHeight="1">
      <c r="J836" s="15"/>
      <c r="K836" s="25"/>
      <c r="L836" s="15"/>
      <c r="M836" s="15"/>
    </row>
    <row r="837" spans="10:13" ht="15.75" customHeight="1">
      <c r="J837" s="15"/>
      <c r="K837" s="25"/>
      <c r="L837" s="15"/>
      <c r="M837" s="15"/>
    </row>
    <row r="838" spans="10:13" ht="15.75" customHeight="1">
      <c r="J838" s="15"/>
      <c r="K838" s="25"/>
      <c r="L838" s="15"/>
      <c r="M838" s="15"/>
    </row>
    <row r="839" spans="10:13" ht="15.75" customHeight="1">
      <c r="J839" s="15"/>
      <c r="K839" s="25"/>
      <c r="L839" s="15"/>
      <c r="M839" s="15"/>
    </row>
    <row r="840" spans="10:13" ht="15.75" customHeight="1">
      <c r="J840" s="15"/>
      <c r="K840" s="25"/>
      <c r="L840" s="15"/>
      <c r="M840" s="15"/>
    </row>
    <row r="841" spans="10:13" ht="15.75" customHeight="1">
      <c r="J841" s="15"/>
      <c r="K841" s="25"/>
      <c r="L841" s="15"/>
      <c r="M841" s="15"/>
    </row>
    <row r="842" spans="10:13" ht="15.75" customHeight="1">
      <c r="J842" s="15"/>
      <c r="K842" s="25"/>
      <c r="L842" s="15"/>
      <c r="M842" s="15"/>
    </row>
    <row r="843" spans="10:13" ht="15.75" customHeight="1">
      <c r="J843" s="15"/>
      <c r="K843" s="25"/>
      <c r="L843" s="15"/>
      <c r="M843" s="15"/>
    </row>
    <row r="844" spans="10:13" ht="15.75" customHeight="1">
      <c r="J844" s="15"/>
      <c r="K844" s="25"/>
      <c r="L844" s="15"/>
      <c r="M844" s="15"/>
    </row>
    <row r="845" spans="10:13" ht="15.75" customHeight="1">
      <c r="J845" s="15"/>
      <c r="K845" s="25"/>
      <c r="L845" s="15"/>
      <c r="M845" s="15"/>
    </row>
    <row r="846" spans="10:13" ht="15.75" customHeight="1">
      <c r="J846" s="15"/>
      <c r="K846" s="25"/>
      <c r="L846" s="15"/>
      <c r="M846" s="15"/>
    </row>
    <row r="847" spans="10:13" ht="15.75" customHeight="1">
      <c r="J847" s="15"/>
      <c r="K847" s="25"/>
      <c r="L847" s="15"/>
      <c r="M847" s="15"/>
    </row>
    <row r="848" spans="10:13" ht="15.75" customHeight="1">
      <c r="J848" s="15"/>
      <c r="K848" s="25"/>
      <c r="L848" s="15"/>
      <c r="M848" s="15"/>
    </row>
    <row r="849" spans="10:13" ht="15.75" customHeight="1">
      <c r="J849" s="15"/>
      <c r="K849" s="25"/>
      <c r="L849" s="15"/>
      <c r="M849" s="15"/>
    </row>
    <row r="850" spans="10:13" ht="15.75" customHeight="1">
      <c r="J850" s="15"/>
      <c r="K850" s="25"/>
      <c r="L850" s="15"/>
      <c r="M850" s="15"/>
    </row>
    <row r="851" spans="10:13" ht="15.75" customHeight="1">
      <c r="J851" s="15"/>
      <c r="K851" s="25"/>
      <c r="L851" s="15"/>
      <c r="M851" s="15"/>
    </row>
    <row r="852" spans="10:13" ht="15.75" customHeight="1">
      <c r="J852" s="15"/>
      <c r="K852" s="25"/>
      <c r="L852" s="15"/>
      <c r="M852" s="15"/>
    </row>
    <row r="853" spans="10:13" ht="15.75" customHeight="1">
      <c r="J853" s="15"/>
      <c r="K853" s="25"/>
      <c r="L853" s="15"/>
      <c r="M853" s="15"/>
    </row>
    <row r="854" spans="10:13" ht="15.75" customHeight="1">
      <c r="J854" s="15"/>
      <c r="K854" s="25"/>
      <c r="L854" s="15"/>
      <c r="M854" s="15"/>
    </row>
    <row r="855" spans="10:13" ht="15.75" customHeight="1">
      <c r="J855" s="15"/>
      <c r="K855" s="25"/>
      <c r="L855" s="15"/>
      <c r="M855" s="15"/>
    </row>
    <row r="856" spans="10:13" ht="15.75" customHeight="1">
      <c r="J856" s="15"/>
      <c r="K856" s="25"/>
      <c r="L856" s="15"/>
      <c r="M856" s="15"/>
    </row>
    <row r="857" spans="10:13" ht="15.75" customHeight="1">
      <c r="J857" s="15"/>
      <c r="K857" s="25"/>
      <c r="L857" s="15"/>
      <c r="M857" s="15"/>
    </row>
    <row r="858" spans="10:13" ht="15.75" customHeight="1">
      <c r="J858" s="15"/>
      <c r="K858" s="25"/>
      <c r="L858" s="15"/>
      <c r="M858" s="15"/>
    </row>
    <row r="859" spans="10:13" ht="15.75" customHeight="1">
      <c r="J859" s="15"/>
      <c r="K859" s="25"/>
      <c r="L859" s="15"/>
      <c r="M859" s="15"/>
    </row>
    <row r="860" spans="10:13" ht="15.75" customHeight="1">
      <c r="J860" s="15"/>
      <c r="K860" s="25"/>
      <c r="L860" s="15"/>
      <c r="M860" s="15"/>
    </row>
    <row r="861" spans="10:13" ht="15.75" customHeight="1">
      <c r="J861" s="15"/>
      <c r="K861" s="25"/>
      <c r="L861" s="15"/>
      <c r="M861" s="15"/>
    </row>
    <row r="862" spans="10:13" ht="15.75" customHeight="1">
      <c r="J862" s="15"/>
      <c r="K862" s="25"/>
      <c r="L862" s="15"/>
      <c r="M862" s="15"/>
    </row>
    <row r="863" spans="10:13" ht="15.75" customHeight="1">
      <c r="J863" s="15"/>
      <c r="K863" s="25"/>
      <c r="L863" s="15"/>
      <c r="M863" s="15"/>
    </row>
    <row r="864" spans="10:13" ht="15.75" customHeight="1">
      <c r="J864" s="15"/>
      <c r="K864" s="25"/>
      <c r="L864" s="15"/>
      <c r="M864" s="15"/>
    </row>
    <row r="865" spans="10:13" ht="15.75" customHeight="1">
      <c r="J865" s="15"/>
      <c r="K865" s="25"/>
      <c r="L865" s="15"/>
      <c r="M865" s="15"/>
    </row>
    <row r="866" spans="10:13" ht="15.75" customHeight="1">
      <c r="J866" s="15"/>
      <c r="K866" s="25"/>
      <c r="L866" s="15"/>
      <c r="M866" s="15"/>
    </row>
    <row r="867" spans="10:13" ht="15.75" customHeight="1">
      <c r="J867" s="15"/>
      <c r="K867" s="25"/>
      <c r="L867" s="15"/>
      <c r="M867" s="15"/>
    </row>
    <row r="868" spans="10:13" ht="15.75" customHeight="1">
      <c r="J868" s="15"/>
      <c r="K868" s="25"/>
      <c r="L868" s="15"/>
      <c r="M868" s="15"/>
    </row>
    <row r="869" spans="10:13" ht="15.75" customHeight="1">
      <c r="J869" s="15"/>
      <c r="K869" s="25"/>
      <c r="L869" s="15"/>
      <c r="M869" s="15"/>
    </row>
    <row r="870" spans="10:13" ht="15.75" customHeight="1">
      <c r="J870" s="15"/>
      <c r="K870" s="25"/>
      <c r="L870" s="15"/>
      <c r="M870" s="15"/>
    </row>
    <row r="871" spans="10:13" ht="15.75" customHeight="1">
      <c r="J871" s="15"/>
      <c r="K871" s="25"/>
      <c r="L871" s="15"/>
      <c r="M871" s="15"/>
    </row>
    <row r="872" spans="10:13" ht="15.75" customHeight="1">
      <c r="J872" s="15"/>
      <c r="K872" s="25"/>
      <c r="L872" s="15"/>
      <c r="M872" s="15"/>
    </row>
    <row r="873" spans="10:13" ht="15.75" customHeight="1">
      <c r="J873" s="15"/>
      <c r="K873" s="25"/>
      <c r="L873" s="15"/>
      <c r="M873" s="15"/>
    </row>
    <row r="874" spans="10:13" ht="15.75" customHeight="1">
      <c r="J874" s="15"/>
      <c r="K874" s="25"/>
      <c r="L874" s="15"/>
      <c r="M874" s="15"/>
    </row>
    <row r="875" spans="10:13" ht="15.75" customHeight="1">
      <c r="J875" s="15"/>
      <c r="K875" s="25"/>
      <c r="L875" s="15"/>
      <c r="M875" s="15"/>
    </row>
    <row r="876" spans="10:13" ht="15.75" customHeight="1">
      <c r="J876" s="15"/>
      <c r="K876" s="25"/>
      <c r="L876" s="15"/>
      <c r="M876" s="15"/>
    </row>
    <row r="877" spans="10:13" ht="15.75" customHeight="1">
      <c r="J877" s="15"/>
      <c r="K877" s="25"/>
      <c r="L877" s="15"/>
      <c r="M877" s="15"/>
    </row>
    <row r="878" spans="10:13" ht="15.75" customHeight="1">
      <c r="J878" s="15"/>
      <c r="K878" s="25"/>
      <c r="L878" s="15"/>
      <c r="M878" s="15"/>
    </row>
    <row r="879" spans="10:13" ht="15.75" customHeight="1">
      <c r="J879" s="15"/>
      <c r="K879" s="25"/>
      <c r="L879" s="15"/>
      <c r="M879" s="15"/>
    </row>
    <row r="880" spans="10:13" ht="15.75" customHeight="1">
      <c r="J880" s="15"/>
      <c r="K880" s="25"/>
      <c r="L880" s="15"/>
      <c r="M880" s="15"/>
    </row>
    <row r="881" spans="10:13" ht="15.75" customHeight="1">
      <c r="J881" s="15"/>
      <c r="K881" s="25"/>
      <c r="L881" s="15"/>
      <c r="M881" s="15"/>
    </row>
    <row r="882" spans="10:13" ht="15.75" customHeight="1">
      <c r="J882" s="15"/>
      <c r="K882" s="25"/>
      <c r="L882" s="15"/>
      <c r="M882" s="15"/>
    </row>
    <row r="883" spans="10:13" ht="15.75" customHeight="1">
      <c r="J883" s="15"/>
      <c r="K883" s="25"/>
      <c r="L883" s="15"/>
      <c r="M883" s="15"/>
    </row>
    <row r="884" spans="10:13" ht="15.75" customHeight="1">
      <c r="J884" s="15"/>
      <c r="K884" s="25"/>
      <c r="L884" s="15"/>
      <c r="M884" s="15"/>
    </row>
    <row r="885" spans="10:13" ht="15.75" customHeight="1">
      <c r="J885" s="15"/>
      <c r="K885" s="25"/>
      <c r="L885" s="15"/>
      <c r="M885" s="15"/>
    </row>
    <row r="886" spans="10:13" ht="15.75" customHeight="1">
      <c r="J886" s="15"/>
      <c r="K886" s="25"/>
      <c r="L886" s="15"/>
      <c r="M886" s="15"/>
    </row>
    <row r="887" spans="10:13" ht="15.75" customHeight="1">
      <c r="J887" s="15"/>
      <c r="K887" s="25"/>
      <c r="L887" s="15"/>
      <c r="M887" s="15"/>
    </row>
    <row r="888" spans="10:13" ht="15.75" customHeight="1">
      <c r="J888" s="15"/>
      <c r="K888" s="25"/>
      <c r="L888" s="15"/>
      <c r="M888" s="15"/>
    </row>
    <row r="889" spans="10:13" ht="15.75" customHeight="1">
      <c r="J889" s="15"/>
      <c r="K889" s="25"/>
      <c r="L889" s="15"/>
      <c r="M889" s="15"/>
    </row>
  </sheetData>
  <mergeCells count="13">
    <mergeCell ref="J5:M5"/>
    <mergeCell ref="C35:I35"/>
    <mergeCell ref="C41:D41"/>
    <mergeCell ref="A1:B1"/>
    <mergeCell ref="A2:B2"/>
    <mergeCell ref="A3:I3"/>
    <mergeCell ref="A5:A6"/>
    <mergeCell ref="B5:B6"/>
    <mergeCell ref="C5:C6"/>
    <mergeCell ref="D5:D6"/>
    <mergeCell ref="E5:H5"/>
    <mergeCell ref="E36:I36"/>
    <mergeCell ref="E37:I37"/>
  </mergeCells>
  <pageMargins left="0" right="0" top="0.5" bottom="0" header="0" footer="0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N999"/>
  <sheetViews>
    <sheetView tabSelected="1" topLeftCell="A3" workbookViewId="0">
      <selection activeCell="C17" sqref="C17"/>
    </sheetView>
  </sheetViews>
  <sheetFormatPr defaultColWidth="14.453125" defaultRowHeight="15" customHeight="1"/>
  <cols>
    <col min="1" max="1" width="6.453125" customWidth="1"/>
    <col min="2" max="2" width="69.1796875" customWidth="1"/>
    <col min="3" max="3" width="10" customWidth="1"/>
    <col min="4" max="14" width="9" customWidth="1"/>
  </cols>
  <sheetData>
    <row r="1" spans="1:14" ht="24.75" customHeight="1">
      <c r="A1" s="113" t="s">
        <v>25</v>
      </c>
      <c r="B1" s="97"/>
      <c r="C1" s="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3.5" customHeight="1">
      <c r="A2" s="114" t="s">
        <v>0</v>
      </c>
      <c r="B2" s="97"/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3.5" customHeight="1">
      <c r="A3" s="1"/>
      <c r="B3" s="1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24.75" customHeight="1">
      <c r="A4" s="114" t="s">
        <v>75</v>
      </c>
      <c r="B4" s="97"/>
      <c r="C4" s="97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3.5" customHeight="1">
      <c r="A5" s="7"/>
      <c r="B5" s="7"/>
      <c r="C5" s="7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30.75" customHeight="1">
      <c r="A6" s="26" t="s">
        <v>6</v>
      </c>
      <c r="B6" s="27" t="s">
        <v>76</v>
      </c>
      <c r="C6" s="32" t="s">
        <v>19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3.25" customHeight="1">
      <c r="A7" s="3">
        <v>1.1000000000000001</v>
      </c>
      <c r="B7" s="28" t="s">
        <v>77</v>
      </c>
      <c r="C7" s="3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23.25" customHeight="1">
      <c r="A8" s="3">
        <v>1.2</v>
      </c>
      <c r="B8" s="18" t="s">
        <v>78</v>
      </c>
      <c r="C8" s="34">
        <v>3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23.25" customHeight="1">
      <c r="A9" s="3">
        <v>1.3</v>
      </c>
      <c r="B9" s="18" t="s">
        <v>79</v>
      </c>
      <c r="C9" s="34" t="s">
        <v>18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23.25" customHeight="1">
      <c r="A10" s="3">
        <v>1.4</v>
      </c>
      <c r="B10" s="18" t="s">
        <v>80</v>
      </c>
      <c r="C10" s="34">
        <v>10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23.25" customHeight="1">
      <c r="A11" s="3">
        <v>1.5</v>
      </c>
      <c r="B11" s="18" t="s">
        <v>81</v>
      </c>
      <c r="C11" s="34">
        <v>5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3.5" customHeight="1">
      <c r="A12" s="13"/>
      <c r="B12" s="29"/>
      <c r="C12" s="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ht="13.5" customHeight="1">
      <c r="A13" s="14"/>
      <c r="B13" s="4" t="s">
        <v>89</v>
      </c>
      <c r="C13" s="35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13.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13.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13.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13.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13.5" customHeight="1">
      <c r="A18" s="13"/>
      <c r="B18" s="115" t="s">
        <v>90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ht="13.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ht="13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3.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3.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ht="13.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ht="13.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ht="13.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ht="13.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ht="13.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ht="13.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ht="13.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ht="13.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ht="13.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ht="13.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 ht="13.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 ht="13.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1:14" ht="13.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1:14" ht="13.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1:14" ht="13.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4" ht="13.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4" ht="13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ht="13.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ht="13.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ht="13.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ht="13.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 ht="13.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ht="13.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ht="13.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ht="13.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ht="13.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 ht="13.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1:14" ht="13.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 ht="13.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1:14" ht="13.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1:14" ht="13.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4" ht="13.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14" ht="13.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ht="13.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ht="13.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14" ht="13.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1:14" ht="13.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1:14" ht="13.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14" ht="13.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1:14" ht="13.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1:14" ht="13.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14" ht="13.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1:14" ht="13.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1:14" ht="13.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</row>
    <row r="67" spans="1:14" ht="13.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1:14" ht="13.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1:14" ht="13.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1:14" ht="13.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1:14" ht="13.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1:14" ht="13.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1:14" ht="13.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1:14" ht="13.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1:14" ht="13.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1:14" ht="13.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  <row r="77" spans="1:14" ht="13.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</row>
    <row r="78" spans="1:14" ht="13.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</row>
    <row r="79" spans="1:14" ht="13.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</row>
    <row r="80" spans="1:14" ht="13.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1:14" ht="13.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</row>
    <row r="82" spans="1:14" ht="13.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1:14" ht="13.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1:14" ht="13.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  <row r="85" spans="1:14" ht="13.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1:14" ht="13.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</row>
    <row r="87" spans="1:14" ht="13.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</row>
    <row r="88" spans="1:14" ht="13.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1:14" ht="13.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</row>
    <row r="90" spans="1:14" ht="13.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1:14" ht="13.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</row>
    <row r="92" spans="1:14" ht="13.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1:14" ht="13.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</row>
    <row r="94" spans="1:14" ht="13.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</row>
    <row r="95" spans="1:14" ht="13.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</row>
    <row r="96" spans="1:14" ht="13.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</row>
    <row r="97" spans="1:14" ht="13.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</row>
    <row r="98" spans="1:14" ht="13.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</row>
    <row r="99" spans="1:14" ht="13.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</row>
    <row r="100" spans="1:14" ht="13.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1:14" ht="13.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1:14" ht="13.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</row>
    <row r="103" spans="1:14" ht="13.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</row>
    <row r="104" spans="1:14" ht="13.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</row>
    <row r="105" spans="1:14" ht="13.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</row>
    <row r="106" spans="1:14" ht="13.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</row>
    <row r="107" spans="1:14" ht="13.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</row>
    <row r="108" spans="1:14" ht="13.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</row>
    <row r="109" spans="1:14" ht="13.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</row>
    <row r="110" spans="1:14" ht="13.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1:14" ht="13.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</row>
    <row r="112" spans="1:14" ht="13.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</row>
    <row r="113" spans="1:14" ht="13.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</row>
    <row r="114" spans="1:14" ht="13.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1:14" ht="13.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</row>
    <row r="116" spans="1:14" ht="13.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1:14" ht="13.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</row>
    <row r="118" spans="1:14" ht="13.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1:14" ht="13.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</row>
    <row r="120" spans="1:14" ht="13.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</row>
    <row r="121" spans="1:14" ht="13.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</row>
    <row r="122" spans="1:14" ht="13.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</row>
    <row r="123" spans="1:14" ht="13.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</row>
    <row r="124" spans="1:14" ht="13.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</row>
    <row r="125" spans="1:14" ht="13.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</row>
    <row r="126" spans="1:14" ht="13.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</row>
    <row r="127" spans="1:14" ht="13.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</row>
    <row r="128" spans="1:14" ht="13.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</row>
    <row r="129" spans="1:14" ht="13.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</row>
    <row r="130" spans="1:14" ht="13.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</row>
    <row r="131" spans="1:14" ht="13.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</row>
    <row r="132" spans="1:14" ht="13.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</row>
    <row r="133" spans="1:14" ht="13.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1:14" ht="13.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</row>
    <row r="135" spans="1:14" ht="13.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</row>
    <row r="136" spans="1:14" ht="13.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</row>
    <row r="137" spans="1:14" ht="13.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</row>
    <row r="138" spans="1:14" ht="13.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</row>
    <row r="139" spans="1:14" ht="13.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</row>
    <row r="140" spans="1:14" ht="13.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</row>
    <row r="141" spans="1:14" ht="13.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</row>
    <row r="142" spans="1:14" ht="13.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</row>
    <row r="143" spans="1:14" ht="13.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</row>
    <row r="144" spans="1:14" ht="13.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</row>
    <row r="145" spans="1:14" ht="13.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</row>
    <row r="146" spans="1:14" ht="13.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</row>
    <row r="147" spans="1:14" ht="13.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</row>
    <row r="148" spans="1:14" ht="13.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</row>
    <row r="149" spans="1:14" ht="13.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</row>
    <row r="150" spans="1:14" ht="13.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</row>
    <row r="151" spans="1:14" ht="13.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</row>
    <row r="152" spans="1:14" ht="13.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</row>
    <row r="153" spans="1:14" ht="13.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</row>
    <row r="154" spans="1:14" ht="13.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</row>
    <row r="155" spans="1:14" ht="13.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</row>
    <row r="156" spans="1:14" ht="13.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</row>
    <row r="157" spans="1:14" ht="13.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</row>
    <row r="158" spans="1:14" ht="13.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</row>
    <row r="159" spans="1:14" ht="13.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</row>
    <row r="160" spans="1:14" ht="13.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</row>
    <row r="161" spans="1:14" ht="13.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</row>
    <row r="162" spans="1:14" ht="13.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</row>
    <row r="163" spans="1:14" ht="13.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</row>
    <row r="164" spans="1:14" ht="13.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</row>
    <row r="165" spans="1:14" ht="13.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</row>
    <row r="166" spans="1:14" ht="13.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</row>
    <row r="167" spans="1:14" ht="13.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</row>
    <row r="168" spans="1:14" ht="13.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</row>
    <row r="169" spans="1:14" ht="13.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</row>
    <row r="170" spans="1:14" ht="13.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</row>
    <row r="171" spans="1:14" ht="13.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</row>
    <row r="172" spans="1:14" ht="13.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</row>
    <row r="173" spans="1:14" ht="13.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</row>
    <row r="174" spans="1:14" ht="13.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</row>
    <row r="175" spans="1:14" ht="13.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</row>
    <row r="176" spans="1:14" ht="13.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</row>
    <row r="177" spans="1:14" ht="13.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</row>
    <row r="178" spans="1:14" ht="13.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</row>
    <row r="179" spans="1:14" ht="13.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</row>
    <row r="180" spans="1:14" ht="13.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</row>
    <row r="181" spans="1:14" ht="13.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</row>
    <row r="182" spans="1:14" ht="13.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</row>
    <row r="183" spans="1:14" ht="13.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</row>
    <row r="184" spans="1:14" ht="13.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</row>
    <row r="185" spans="1:14" ht="13.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</row>
    <row r="186" spans="1:14" ht="13.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</row>
    <row r="187" spans="1:14" ht="13.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</row>
    <row r="188" spans="1:14" ht="13.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</row>
    <row r="189" spans="1:14" ht="13.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</row>
    <row r="190" spans="1:14" ht="13.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</row>
    <row r="191" spans="1:14" ht="13.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</row>
    <row r="192" spans="1:14" ht="13.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</row>
    <row r="193" spans="1:14" ht="13.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</row>
    <row r="194" spans="1:14" ht="13.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</row>
    <row r="195" spans="1:14" ht="13.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</row>
    <row r="196" spans="1:14" ht="13.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</row>
    <row r="197" spans="1:14" ht="13.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</row>
    <row r="198" spans="1:14" ht="13.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</row>
    <row r="199" spans="1:14" ht="13.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</row>
    <row r="200" spans="1:14" ht="13.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</row>
    <row r="201" spans="1:14" ht="13.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</row>
    <row r="202" spans="1:14" ht="13.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</row>
    <row r="203" spans="1:14" ht="13.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</row>
    <row r="204" spans="1:14" ht="13.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</row>
    <row r="205" spans="1:14" ht="13.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</row>
    <row r="206" spans="1:14" ht="13.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</row>
    <row r="207" spans="1:14" ht="13.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</row>
    <row r="208" spans="1:14" ht="13.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</row>
    <row r="209" spans="1:14" ht="13.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</row>
    <row r="210" spans="1:14" ht="13.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</row>
    <row r="211" spans="1:14" ht="13.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</row>
    <row r="212" spans="1:14" ht="13.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</row>
    <row r="213" spans="1:14" ht="13.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</row>
    <row r="214" spans="1:14" ht="13.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</row>
    <row r="215" spans="1:14" ht="13.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</row>
    <row r="216" spans="1:14" ht="13.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</row>
    <row r="217" spans="1:14" ht="13.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</row>
    <row r="218" spans="1:14" ht="13.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</row>
    <row r="219" spans="1:14" ht="13.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</row>
    <row r="220" spans="1:14" ht="15.75" customHeight="1"/>
    <row r="221" spans="1:14" ht="15.75" customHeight="1"/>
    <row r="222" spans="1:14" ht="15.75" customHeight="1"/>
    <row r="223" spans="1:14" ht="15.75" customHeight="1"/>
    <row r="224" spans="1:1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">
    <mergeCell ref="A1:B1"/>
    <mergeCell ref="A2:B2"/>
    <mergeCell ref="A4:C4"/>
  </mergeCells>
  <pageMargins left="0.7" right="0.7" top="0.75" bottom="0.75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BF2AD4DD63D94E46A05C5D22C210A949" ma:contentTypeVersion="15" ma:contentTypeDescription="Tạo tài liệu mới." ma:contentTypeScope="" ma:versionID="ee4b17657a79e9fcbd07a991bc9e522a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d03b5a5a2607d9e3698079264453592a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47A0E5-621F-4242-B102-490BFB77923D}"/>
</file>

<file path=customXml/itemProps2.xml><?xml version="1.0" encoding="utf-8"?>
<ds:datastoreItem xmlns:ds="http://schemas.openxmlformats.org/officeDocument/2006/customXml" ds:itemID="{1A9A3BA7-5531-495D-A672-68E03A351BEA}"/>
</file>

<file path=customXml/itemProps3.xml><?xml version="1.0" encoding="utf-8"?>
<ds:datastoreItem xmlns:ds="http://schemas.openxmlformats.org/officeDocument/2006/customXml" ds:itemID="{C3DCD167-64AA-4F50-8E85-686F446C48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Bieu 12a-ke hoach NCKH</vt:lpstr>
      <vt:lpstr>Bieu 12b Ke hoach cong 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Nguyễn Thị Châu Giang</cp:lastModifiedBy>
  <dcterms:modified xsi:type="dcterms:W3CDTF">2025-08-03T17:15:59Z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</Properties>
</file>