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ivotTables/pivotTable1.xml" ContentType="application/vnd.openxmlformats-officedocument.spreadsheetml.pivot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ivotTables/pivotTable2.xml" ContentType="application/vnd.openxmlformats-officedocument.spreadsheetml.pivotTable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08. CẢNH BÁO XỬ LÝ HỌC VỤ\04. Năm 2024-2025\05. CẢNH BÁO HỌC TẬP NĂM 2024\15. Trường ĐHV\Phòng Công tác chính trị HSSV\"/>
    </mc:Choice>
  </mc:AlternateContent>
  <xr:revisionPtr revIDLastSave="0" documentId="13_ncr:1_{93FEF44D-E10F-4E06-ACDC-9128EFAD02DC}" xr6:coauthVersionLast="47" xr6:coauthVersionMax="47" xr10:uidLastSave="{00000000-0000-0000-0000-000000000000}"/>
  <bookViews>
    <workbookView xWindow="-120" yWindow="-120" windowWidth="20730" windowHeight="11040" tabRatio="658" firstSheet="5" activeTab="7" xr2:uid="{00000000-000D-0000-FFFF-FFFF00000000}"/>
  </bookViews>
  <sheets>
    <sheet name="B1.CB 01 lần 23-24" sheetId="54" r:id="rId1"/>
    <sheet name="B2. CB 02 lần 22-23;23-24" sheetId="55" r:id="rId2"/>
    <sheet name="B3. CB 03 lần 21-22;22-23;23-24" sheetId="56" r:id="rId3"/>
    <sheet name="TỔNG HỢP SỐ LIỆU" sheetId="59" r:id="rId4"/>
    <sheet name="B5. Tk Chung" sheetId="12" r:id="rId5"/>
    <sheet name="B6. BTH-Cảnh báo quá 2 lần - 23" sheetId="45" r:id="rId6"/>
    <sheet name="B7. BTH- Quá thời gian ĐT - 105" sheetId="46" r:id="rId7"/>
    <sheet name="B8. 65 SV quá 03 lần xin HT" sheetId="60" r:id="rId8"/>
    <sheet name="B9. SVCQ - 198" sheetId="40" r:id="rId9"/>
    <sheet name="B10.TK BTH Theo khóa" sheetId="49" r:id="rId10"/>
    <sheet name="B11. Học viên - 1" sheetId="52" r:id="rId11"/>
    <sheet name="B12. Lưu học sinh" sheetId="53" r:id="rId12"/>
    <sheet name="Sheet1" sheetId="51" r:id="rId13"/>
  </sheets>
  <definedNames>
    <definedName name="_xlnm._FilterDatabase" localSheetId="0" hidden="1">'B1.CB 01 lần 23-24'!$E$8:$H$740</definedName>
    <definedName name="_xlnm._FilterDatabase" localSheetId="10" hidden="1">'B11. Học viên - 1'!$A$8:$P$12</definedName>
    <definedName name="_xlnm._FilterDatabase" localSheetId="11" hidden="1">'B12. Lưu học sinh'!$A$8:$M$19</definedName>
    <definedName name="_xlnm._FilterDatabase" localSheetId="5" hidden="1">'B6. BTH-Cảnh báo quá 2 lần - 23'!$A$8:$N$32</definedName>
    <definedName name="_xlnm._FilterDatabase" localSheetId="6" hidden="1">'B7. BTH- Quá thời gian ĐT - 105'!$A$8:$I$116</definedName>
    <definedName name="_xlnm._FilterDatabase" localSheetId="8" hidden="1">'B9. SVCQ - 198'!$A$9:$Q$207</definedName>
    <definedName name="_xlnm.Print_Area" localSheetId="0">'B1.CB 01 lần 23-24'!$A$1:$H$749</definedName>
    <definedName name="_xlnm.Print_Area" localSheetId="1">'B2. CB 02 lần 22-23;23-24'!$A$1:$H$296</definedName>
    <definedName name="_xlnm.Print_Area" localSheetId="2">'B3. CB 03 lần 21-22;22-23;23-24'!$A$1:$I$117</definedName>
    <definedName name="_xlnm.Print_Area" localSheetId="5">'B6. BTH-Cảnh báo quá 2 lần - 23'!$A$1:$I$42</definedName>
    <definedName name="_xlnm.Print_Area" localSheetId="6">'B7. BTH- Quá thời gian ĐT - 105'!$A$1:$I$122</definedName>
    <definedName name="_xlnm.Print_Area" localSheetId="7">'B8. 65 SV quá 03 lần xin HT'!$A$1:$I$89</definedName>
    <definedName name="_xlnm.Print_Area" localSheetId="8">'B9. SVCQ - 198'!$A$1:$Q$218</definedName>
    <definedName name="_xlnm.Print_Titles" localSheetId="10">'B11. Học viên - 1'!$8:$8</definedName>
    <definedName name="_xlnm.Print_Titles" localSheetId="11">'B12. Lưu học sinh'!$8:$8</definedName>
  </definedNames>
  <calcPr calcId="191029"/>
  <pivotCaches>
    <pivotCache cacheId="0" r:id="rId14"/>
    <pivotCache cacheId="1" r:id="rId1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60" l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A29" i="60" s="1"/>
  <c r="A30" i="60" s="1"/>
  <c r="A31" i="60" s="1"/>
  <c r="A32" i="60" s="1"/>
  <c r="A33" i="60" s="1"/>
  <c r="A34" i="60" s="1"/>
  <c r="A36" i="60" s="1"/>
  <c r="A37" i="60" s="1"/>
  <c r="A38" i="60" s="1"/>
  <c r="A41" i="60" s="1"/>
  <c r="A43" i="60" s="1"/>
  <c r="A44" i="60" s="1"/>
  <c r="A45" i="60" s="1"/>
  <c r="A46" i="60" s="1"/>
  <c r="A48" i="60" s="1"/>
  <c r="A49" i="60" s="1"/>
  <c r="A50" i="60" s="1"/>
  <c r="A51" i="60" s="1"/>
  <c r="A52" i="60" s="1"/>
  <c r="A53" i="60" s="1"/>
  <c r="A54" i="60" s="1"/>
  <c r="A55" i="60" s="1"/>
  <c r="A56" i="60" s="1"/>
  <c r="A57" i="60" s="1"/>
  <c r="A58" i="60" s="1"/>
  <c r="A59" i="60" s="1"/>
  <c r="A60" i="60" s="1"/>
  <c r="A61" i="60" s="1"/>
  <c r="A62" i="60" s="1"/>
  <c r="A63" i="60" s="1"/>
  <c r="A64" i="60" s="1"/>
  <c r="A65" i="60" s="1"/>
  <c r="A66" i="60" s="1"/>
  <c r="A67" i="60" s="1"/>
  <c r="A68" i="60" s="1"/>
  <c r="A69" i="60" s="1"/>
  <c r="A70" i="60" s="1"/>
  <c r="A71" i="60" s="1"/>
  <c r="A72" i="60" s="1"/>
  <c r="A73" i="60" s="1"/>
  <c r="A74" i="60" s="1"/>
  <c r="A75" i="60" s="1"/>
  <c r="A76" i="60" s="1"/>
  <c r="A77" i="60" s="1"/>
  <c r="A78" i="60" s="1"/>
  <c r="A79" i="60" s="1"/>
  <c r="P20" i="59" l="1"/>
  <c r="O20" i="59"/>
  <c r="N20" i="59"/>
  <c r="M20" i="59"/>
  <c r="L20" i="59"/>
  <c r="K20" i="59"/>
  <c r="J20" i="59"/>
  <c r="I20" i="59"/>
  <c r="H20" i="59"/>
  <c r="G20" i="59"/>
  <c r="F20" i="59"/>
  <c r="E20" i="59"/>
  <c r="D20" i="59"/>
  <c r="C20" i="59"/>
  <c r="R19" i="59"/>
  <c r="Q19" i="59"/>
  <c r="R18" i="59"/>
  <c r="Q18" i="59"/>
  <c r="S18" i="59" s="1"/>
  <c r="R17" i="59"/>
  <c r="Q17" i="59"/>
  <c r="R16" i="59"/>
  <c r="S16" i="59" s="1"/>
  <c r="R15" i="59"/>
  <c r="Q15" i="59"/>
  <c r="R14" i="59"/>
  <c r="Q14" i="59"/>
  <c r="R13" i="59"/>
  <c r="Q13" i="59"/>
  <c r="R12" i="59"/>
  <c r="Q12" i="59"/>
  <c r="R11" i="59"/>
  <c r="Q11" i="59"/>
  <c r="O218" i="40"/>
  <c r="O217" i="40"/>
  <c r="O216" i="40"/>
  <c r="O215" i="40"/>
  <c r="J11" i="12"/>
  <c r="K11" i="12" s="1"/>
  <c r="J12" i="12"/>
  <c r="K12" i="12" s="1"/>
  <c r="J13" i="12"/>
  <c r="K13" i="12" s="1"/>
  <c r="J14" i="12"/>
  <c r="K14" i="12" s="1"/>
  <c r="J15" i="12"/>
  <c r="K15" i="12" s="1"/>
  <c r="J16" i="12"/>
  <c r="K16" i="12" s="1"/>
  <c r="J17" i="12"/>
  <c r="K17" i="12" s="1"/>
  <c r="J10" i="12"/>
  <c r="K10" i="12" s="1"/>
  <c r="O19" i="49"/>
  <c r="N19" i="49"/>
  <c r="M19" i="49"/>
  <c r="L19" i="49"/>
  <c r="K19" i="49"/>
  <c r="J19" i="49"/>
  <c r="I19" i="49"/>
  <c r="H19" i="49"/>
  <c r="G19" i="49"/>
  <c r="F19" i="49"/>
  <c r="E19" i="49"/>
  <c r="D19" i="49"/>
  <c r="I18" i="12"/>
  <c r="S19" i="59" l="1"/>
  <c r="S11" i="59"/>
  <c r="R20" i="59"/>
  <c r="S12" i="59"/>
  <c r="S15" i="59"/>
  <c r="S14" i="59"/>
  <c r="Q20" i="59"/>
  <c r="S13" i="59"/>
  <c r="S17" i="59"/>
  <c r="J18" i="12"/>
  <c r="C18" i="12"/>
  <c r="F14" i="51"/>
  <c r="E14" i="51"/>
  <c r="D14" i="51"/>
  <c r="C13" i="51"/>
  <c r="C12" i="51"/>
  <c r="C11" i="51"/>
  <c r="C10" i="51"/>
  <c r="C9" i="51"/>
  <c r="C8" i="51"/>
  <c r="C7" i="51"/>
  <c r="C6" i="51"/>
  <c r="C5" i="51"/>
  <c r="S20" i="59" l="1"/>
  <c r="C14" i="51"/>
  <c r="K18" i="12"/>
  <c r="E18" i="12"/>
  <c r="AA23" i="49"/>
  <c r="Z23" i="49"/>
  <c r="AA22" i="49"/>
  <c r="Z22" i="49"/>
  <c r="AA20" i="49"/>
  <c r="Z20" i="49"/>
  <c r="AA19" i="49"/>
  <c r="Z19" i="49"/>
  <c r="P18" i="49"/>
  <c r="P17" i="49"/>
  <c r="AA16" i="49"/>
  <c r="Z16" i="49"/>
  <c r="P16" i="49"/>
  <c r="AA15" i="49"/>
  <c r="Z15" i="49"/>
  <c r="P15" i="49"/>
  <c r="AA14" i="49"/>
  <c r="Z14" i="49"/>
  <c r="P14" i="49"/>
  <c r="P13" i="49"/>
  <c r="P12" i="49"/>
  <c r="P11" i="49"/>
  <c r="H18" i="12"/>
  <c r="G18" i="12"/>
  <c r="P19" i="49" l="1"/>
  <c r="N20" i="49" s="1"/>
  <c r="M20" i="49" l="1"/>
  <c r="F20" i="49"/>
  <c r="O20" i="49"/>
  <c r="E20" i="49"/>
  <c r="I20" i="49"/>
  <c r="J20" i="49"/>
  <c r="G20" i="49"/>
  <c r="K20" i="49"/>
  <c r="L20" i="49"/>
  <c r="H20" i="49"/>
  <c r="D20" i="49"/>
  <c r="D18" i="12"/>
  <c r="F18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4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SV đã đi Mỹ làm việc, Công giáo, bố mẹ đều là nông dân
</t>
        </r>
      </text>
    </comment>
  </commentList>
</comments>
</file>

<file path=xl/sharedStrings.xml><?xml version="1.0" encoding="utf-8"?>
<sst xmlns="http://schemas.openxmlformats.org/spreadsheetml/2006/main" count="9399" uniqueCount="3397">
  <si>
    <t>TRƯỜNG ĐẠI HỌC VINH</t>
  </si>
  <si>
    <t>TT</t>
  </si>
  <si>
    <t>Họ và tên</t>
  </si>
  <si>
    <t>Ngày sinh</t>
  </si>
  <si>
    <t xml:space="preserve">Lớp </t>
  </si>
  <si>
    <t>Ngành</t>
  </si>
  <si>
    <t>Trường Sư phạm</t>
  </si>
  <si>
    <t>Tháng 9/2022</t>
  </si>
  <si>
    <t>Lớp</t>
  </si>
  <si>
    <t>Trường Kinh tế</t>
  </si>
  <si>
    <t>Kế toán</t>
  </si>
  <si>
    <t>Kinh tế</t>
  </si>
  <si>
    <t>TỔNG</t>
  </si>
  <si>
    <t>Đơn vị</t>
  </si>
  <si>
    <t>PHÒNG CTCT - HSSV</t>
  </si>
  <si>
    <t>Khóa</t>
  </si>
  <si>
    <t>CỘNG HÒA XÃ HỘI CHỦ NGHĨA VIỆT NAM</t>
  </si>
  <si>
    <t>62</t>
  </si>
  <si>
    <t>61</t>
  </si>
  <si>
    <t>Đơn vị đào tạo</t>
  </si>
  <si>
    <t>Tỷ lệ %</t>
  </si>
  <si>
    <t>Tổng</t>
  </si>
  <si>
    <t>BỘ GIÁO DỤC VÀ ĐÀO TẠO</t>
  </si>
  <si>
    <t>63</t>
  </si>
  <si>
    <t>TRƯỜNG SƯ PHẠM</t>
  </si>
  <si>
    <t>TRƯỜNG KINH TẾ</t>
  </si>
  <si>
    <t>VIỆN KTCN</t>
  </si>
  <si>
    <t>VIỆN CNHSMT</t>
  </si>
  <si>
    <t>KHOA GDTC</t>
  </si>
  <si>
    <t>KHOA XÂY DỰNG</t>
  </si>
  <si>
    <t>NGƯỜI LẬP BẢNG</t>
  </si>
  <si>
    <t>ThS. Nguyễn Hồng Soa</t>
  </si>
  <si>
    <t>Phan Thị Thúy</t>
  </si>
  <si>
    <t>KHOA GDQP</t>
  </si>
  <si>
    <t xml:space="preserve">                            </t>
  </si>
  <si>
    <t>Lý do nghỉ học</t>
  </si>
  <si>
    <t>TRƯỜNG KHXH&amp;NV</t>
  </si>
  <si>
    <t>VIỆN NÔNG NGHIỆP TÀI NGUYÊN</t>
  </si>
  <si>
    <t>T1/2023</t>
  </si>
  <si>
    <t>BUỘC THÔI HỌC</t>
  </si>
  <si>
    <t>Độc lập - Tự do - Hạnh phúc</t>
  </si>
  <si>
    <t>TRƯỞNG PHÒNG CTCT - HSSV</t>
  </si>
  <si>
    <t>63B1</t>
  </si>
  <si>
    <t>63B2</t>
  </si>
  <si>
    <t>62B2</t>
  </si>
  <si>
    <t>62K1</t>
  </si>
  <si>
    <t>Giáo dục Mầm non</t>
  </si>
  <si>
    <t>Tháng 9/2023</t>
  </si>
  <si>
    <t>Tháng 6/2023</t>
  </si>
  <si>
    <t>62A1</t>
  </si>
  <si>
    <t>9/2023</t>
  </si>
  <si>
    <t>61A1</t>
  </si>
  <si>
    <t>Luật kinh tế</t>
  </si>
  <si>
    <t>Đi nước ngoài</t>
  </si>
  <si>
    <t>Đi làm</t>
  </si>
  <si>
    <t>Đi du học</t>
  </si>
  <si>
    <t>Nghỉ học đi làm</t>
  </si>
  <si>
    <t>64</t>
  </si>
  <si>
    <t>64B</t>
  </si>
  <si>
    <t>Đã đi làm</t>
  </si>
  <si>
    <t>Học trường khác</t>
  </si>
  <si>
    <t xml:space="preserve">Buộc thôi học </t>
  </si>
  <si>
    <t>Đi nước ngoài</t>
  </si>
  <si>
    <t>59</t>
  </si>
  <si>
    <t>TỔNG HỢP DANH SÁCH ĐỀ NGHỊ KỶ LUẬT, BUỘC THÔI HỌC, XÓA TÊN</t>
  </si>
  <si>
    <t xml:space="preserve"> Giáo dục Mầm non</t>
  </si>
  <si>
    <t>Lấy chồng</t>
  </si>
  <si>
    <t>Đã liên lạc trực tiếp với sv và gia đình</t>
  </si>
  <si>
    <t>12/2023</t>
  </si>
  <si>
    <t>64B1</t>
  </si>
  <si>
    <t xml:space="preserve">Luật học </t>
  </si>
  <si>
    <t>64B2</t>
  </si>
  <si>
    <t>64B3</t>
  </si>
  <si>
    <t>Đi xuất khẩu lao động</t>
  </si>
  <si>
    <t>TRẦN THỊ THU HƯƠNG</t>
  </si>
  <si>
    <t>Đã liên hệ với gia đình</t>
  </si>
  <si>
    <t>Nghỉ học không lý do</t>
  </si>
  <si>
    <t>NGUYỄN THỊ MỸ DUYÊN</t>
  </si>
  <si>
    <t>NGUYỄN THỊ HOÀI THƯƠNG</t>
  </si>
  <si>
    <t>Đã liên hệ với sinh viên</t>
  </si>
  <si>
    <t>HK2 2021 - 2022</t>
  </si>
  <si>
    <t>16/09/2002</t>
  </si>
  <si>
    <t>23/11/2002</t>
  </si>
  <si>
    <t>18/11/2003</t>
  </si>
  <si>
    <t>62A3</t>
  </si>
  <si>
    <t>NGUYỄN THỊ KHÁNH LINH</t>
  </si>
  <si>
    <t>62B3</t>
  </si>
  <si>
    <t>62B6</t>
  </si>
  <si>
    <t>MSSV</t>
  </si>
  <si>
    <t>khóa</t>
  </si>
  <si>
    <t xml:space="preserve">Ngành </t>
  </si>
  <si>
    <t>Số TCTL</t>
  </si>
  <si>
    <t>Điểm TBC</t>
  </si>
  <si>
    <t>Thời gian nghỉ</t>
  </si>
  <si>
    <t>Địa chỉ thường trú</t>
  </si>
  <si>
    <t>61B4</t>
  </si>
  <si>
    <t>61B2</t>
  </si>
  <si>
    <t>K. 56</t>
  </si>
  <si>
    <t>K.59</t>
  </si>
  <si>
    <t>K.61</t>
  </si>
  <si>
    <t>K.62</t>
  </si>
  <si>
    <t>K.63</t>
  </si>
  <si>
    <t xml:space="preserve">Tổng </t>
  </si>
  <si>
    <t>ĐƠN VỊ</t>
  </si>
  <si>
    <t>HỌC SINH</t>
  </si>
  <si>
    <t>ĐẠI HỌC CHÍNH QUY</t>
  </si>
  <si>
    <t>SINH VIÊN CHÍNH QUY</t>
  </si>
  <si>
    <t>SINH VIÊN LIÊN THÔNG</t>
  </si>
  <si>
    <t>SINH VIÊN VĂN BẰNG 2</t>
  </si>
  <si>
    <t>ĐANG HỌC</t>
  </si>
  <si>
    <t>BẢO LƯU</t>
  </si>
  <si>
    <t>TỔNG SV,HV,NCS</t>
  </si>
  <si>
    <t>Tổng SL SV (SL cập nhật T4/2024)</t>
  </si>
  <si>
    <t>SVCQ</t>
  </si>
  <si>
    <t>K.64</t>
  </si>
  <si>
    <t>9/2020</t>
  </si>
  <si>
    <t>HK2 2022 - 2023</t>
  </si>
  <si>
    <t>K. 55</t>
  </si>
  <si>
    <t>Quản trị kinh doanh</t>
  </si>
  <si>
    <t>Tài chính ngân hàng</t>
  </si>
  <si>
    <t>61B1</t>
  </si>
  <si>
    <t>62B1</t>
  </si>
  <si>
    <t>62B9</t>
  </si>
  <si>
    <t>63B3</t>
  </si>
  <si>
    <t>63B7</t>
  </si>
  <si>
    <t>63B8</t>
  </si>
  <si>
    <t>64B5</t>
  </si>
  <si>
    <t>64A</t>
  </si>
  <si>
    <t>Đi làm/ đi XKLĐ</t>
  </si>
  <si>
    <t>22/02/2005</t>
  </si>
  <si>
    <t>16/12/2003</t>
  </si>
  <si>
    <t>01/01/2002</t>
  </si>
  <si>
    <t xml:space="preserve">(Kèm theo Quyết định số               /QĐ-ĐHV ngày         tháng        năm 2024 của Hiệu trưởng Trường Đại học Vinh) </t>
  </si>
  <si>
    <t>DANH SÁCH  ĐỀ NGHỊ BUỘC THÔI HỌC SINH VIÊN</t>
  </si>
  <si>
    <t>Bảng 2</t>
  </si>
  <si>
    <t>TỔNG HỢP ĐỀ NGHỊ BUỘC THÔI HỌC SINH VIÊN - THEO KHÓA</t>
  </si>
  <si>
    <t>2</t>
  </si>
  <si>
    <t>225738010110019</t>
  </si>
  <si>
    <t>Bùi Thị Thanh Nhàn</t>
  </si>
  <si>
    <t>07/01/2004</t>
  </si>
  <si>
    <t>Trường KHXH&amp;NV</t>
  </si>
  <si>
    <t xml:space="preserve">Đi nước ngoài </t>
  </si>
  <si>
    <t>9/2024</t>
  </si>
  <si>
    <t xml:space="preserve"> Đã liên hệ với gia đình (Bố), xin nghỉ học đi nước ngoài</t>
  </si>
  <si>
    <t>Khối 3 Thị Trấn, Huyện Yên Thành, Nghệ An</t>
  </si>
  <si>
    <t>235738010110083</t>
  </si>
  <si>
    <t>Nguyễn Thị Huyền</t>
  </si>
  <si>
    <t>02/06/2004</t>
  </si>
  <si>
    <t>Thôn Tịnh Thọ - Xã Sơn Thành  Tây - Huyện Tây Hòa - Tỉnh Nghệ An</t>
  </si>
  <si>
    <t>235738010110141</t>
  </si>
  <si>
    <t>Nguyễn Thị Hương Giang</t>
  </si>
  <si>
    <t>18/6/2005</t>
  </si>
  <si>
    <t xml:space="preserve"> Đã liên hệ với gia đình (Bố), xin nghỉ học học trường khác  </t>
  </si>
  <si>
    <t>Xóm Bắc Kẻ Gai - Xã Hưng Tây - Huyện Hưng Nguyên - Tỉnh Nghệ An</t>
  </si>
  <si>
    <t>235738010110044</t>
  </si>
  <si>
    <t>Nguyễn Thị Phương Thảo</t>
  </si>
  <si>
    <t>08/10/2005</t>
  </si>
  <si>
    <t xml:space="preserve">Đi du học </t>
  </si>
  <si>
    <t>Số nhà 09 - Ngõ 60 - Đường Lê Quý Đôn - Xóm Mỹ Thượng - Xã Hưng Lộc - Thành phố Vinh - Tỉnh Nghệ An</t>
  </si>
  <si>
    <t>225738010710059</t>
  </si>
  <si>
    <t>Lê Thành Nguyên</t>
  </si>
  <si>
    <t>24/04/2004</t>
  </si>
  <si>
    <t xml:space="preserve"> Thôn Trường Xuân, xã Đỉnh Bàn, Huyện Thạch, Tỉnh  Hà Tĩnh</t>
  </si>
  <si>
    <t>235738010710033</t>
  </si>
  <si>
    <t>Ngô Xuân Thành</t>
  </si>
  <si>
    <t>Học nghề</t>
  </si>
  <si>
    <t>2/2024</t>
  </si>
  <si>
    <t xml:space="preserve">Chỉ mơi liên hệ được với SV, xin nghỉ học, gửi thư về GD không phản hồi . SV báo xin thôi học </t>
  </si>
  <si>
    <t>Thôn Trưa - Xã Việt Tiến - Huyện Thạch Hà - Tỉnh Hà Tĩnh</t>
  </si>
  <si>
    <t>235738010710038</t>
  </si>
  <si>
    <t>Phan Thị Huyền</t>
  </si>
  <si>
    <t>07/02/2005</t>
  </si>
  <si>
    <t xml:space="preserve"> Đã liên hệ với gia đình (Bố), xin nghỉ học </t>
  </si>
  <si>
    <t>Xóm Trường Xá - Xã Minh Hợp - Huyện Quỳ Hợp - Tỉnh Nghệ An</t>
  </si>
  <si>
    <t>235738010710104</t>
  </si>
  <si>
    <t>Phan Thị Mai Thùy</t>
  </si>
  <si>
    <t xml:space="preserve">Bỏ học ko lý do từ HK2,23-24; chưa liên hệ được với gia đình . SV báo lại là xin thôi học </t>
  </si>
  <si>
    <t xml:space="preserve">Xóm Hồng Lĩnh - Xã Hưng Long - Huyện Hưng Nguyên - Tỉnh Nghệ An </t>
  </si>
  <si>
    <t>225738010710156</t>
  </si>
  <si>
    <t>Võ Quang Hội</t>
  </si>
  <si>
    <t>13/01/2004</t>
  </si>
  <si>
    <t>Bố đi chùa, đã gọi xin tự thôi học ngày 27/3/2024, nhưng không thôi học</t>
  </si>
  <si>
    <t xml:space="preserve">SN 03, Ngõ 22, đường Hải Thượng Lãn Ông, Tổ 3, P. Tân Giang, TP. Hà Tĩnh </t>
  </si>
  <si>
    <t>235738010710076</t>
  </si>
  <si>
    <t>Trần Đình Khôi</t>
  </si>
  <si>
    <t>21/01/2005</t>
  </si>
  <si>
    <t xml:space="preserve">Bỏ học từ đầu năm, đã lhe với GD xin được báo lại sau, giờ vẫn chưa báo lại  </t>
  </si>
  <si>
    <t>P. 707, Tòa A, Chung cư Cửa Tiền Home - TP. Vinh - Nghệ An</t>
  </si>
  <si>
    <t>235738010710113</t>
  </si>
  <si>
    <t>Trần Văn Dũng</t>
  </si>
  <si>
    <t xml:space="preserve">Thôn Yên Tràng - Xã Kim Song Trường - Xã Can lộc - Tĩnh Hà Tĩnh </t>
  </si>
  <si>
    <t>235738010710108</t>
  </si>
  <si>
    <t>Vũ Quang Hải</t>
  </si>
  <si>
    <t>Xóm Thanh Nam - Xã Diễn Hoàng - Huyện Diễn Châu - Tỉnh Nghệ An</t>
  </si>
  <si>
    <t>235738010710141</t>
  </si>
  <si>
    <t>Vũ Văn Kiệt</t>
  </si>
  <si>
    <t xml:space="preserve">Xóm 9, xã Nghi Xá, Huyện Nghi Lộc, Tỉnh Nghệ An </t>
  </si>
  <si>
    <t>225738010110048</t>
  </si>
  <si>
    <t>Nguyễn Thị Khánh Chi</t>
  </si>
  <si>
    <t>21/12/2024</t>
  </si>
  <si>
    <t xml:space="preserve">HK2, 23 - 24 đã liên hệ với bố và SV, muốn đk học tiếp , nhưng không đk, HK1, 24 - 25 tiếp tục không đk học </t>
  </si>
  <si>
    <t>Xóm 15, Xã Nghi Phú, Thành phố Vinh, Nghệ An</t>
  </si>
  <si>
    <t>225738010110055</t>
  </si>
  <si>
    <t>Võ Thị Hà</t>
  </si>
  <si>
    <t>15/09/2004</t>
  </si>
  <si>
    <t xml:space="preserve">Đã liên hệ với gia đình từ HK2,23-24, xin nghỉ học ngày 13/5/2024, nhưng đến giờ vẫn chưa thôi học </t>
  </si>
  <si>
    <t>Thôn 1, Xã Quang Thọ  - Huyện Vũ Quang  - Hà Tĩnh</t>
  </si>
  <si>
    <t>225738010110119</t>
  </si>
  <si>
    <t xml:space="preserve">Đã liên hệ với gia đình từ HK2, 23 - 24;  muốn xin thôi học để đi làm (tự xuống xin thôi học báo ngày 26/3/24). HK1.24-25, vẫn ko đk học </t>
  </si>
  <si>
    <t>Xóm Thịnh Mỹ, Xã Nghĩa Mỹ, Thị xã Thái Hòa, Tỉnh Nghệ An</t>
  </si>
  <si>
    <t>235738010110106</t>
  </si>
  <si>
    <t>Hoàng Xuân Lộc</t>
  </si>
  <si>
    <t>30/03/2004</t>
  </si>
  <si>
    <t xml:space="preserve">Đã liên hệ với bố và SV tù HK2, 23 - 24 muốn đk học tiếp, nhưng HK1, 24 - 25 vẫn ko đk học </t>
  </si>
  <si>
    <t>Xóm 2 - Xã Tăng Thành - Huyện Yên Thành - Tỉnh Nghệ An</t>
  </si>
  <si>
    <t>235738010110120</t>
  </si>
  <si>
    <t>Võ Hoàng Thủy Tiên</t>
  </si>
  <si>
    <t xml:space="preserve"> Đã liê hệ với sinh viên , xin nghỉ học học ngành khác </t>
  </si>
  <si>
    <t>Xóm 6 - Xã Nghi Phong - Huyện Nghi Lộc - Tỉnh Nghệ An</t>
  </si>
  <si>
    <t>235738010110025</t>
  </si>
  <si>
    <t>Lê Hải Đăng</t>
  </si>
  <si>
    <t xml:space="preserve">Bỏ học ko lý do từ HK2, 23-24, đã gửi thư về cho gia đình nhưng không có phản hồi </t>
  </si>
  <si>
    <t>Tổ dân phố Tân Định - Thị Trấn Đức Thọ - Tỉnh Hà Tĩnh</t>
  </si>
  <si>
    <t>235738010110107</t>
  </si>
  <si>
    <t>Nguyễn Công Vinh</t>
  </si>
  <si>
    <t>23/03/2005</t>
  </si>
  <si>
    <t xml:space="preserve">Chỉ mới liên hệ được với SV, xin nghỉ học, gửi thư về GD, từ HK2,23-24, đến giờ ko có phản hồi </t>
  </si>
  <si>
    <t>Xóm Tân Lập 1 - Xã Nghi Quang - Huyện Nghi Lộc - Tỉnh Nghệ An</t>
  </si>
  <si>
    <t>235738010110111</t>
  </si>
  <si>
    <t>Trương Việt Hoàng</t>
  </si>
  <si>
    <t xml:space="preserve">Đã liên hệ với bố, báo lại sau  từ HK2,23-24, nhưng HK1, 24 - 25 vẫn ko đk học , CVHT Liên lạc, gđ báo lại đi du học </t>
  </si>
  <si>
    <t xml:space="preserve">Thôn Bắc Sơn - Xã Cương Gián - Huyện Nghi Xuân - Tỉnh Hà Tĩnh </t>
  </si>
  <si>
    <t>235738010710140</t>
  </si>
  <si>
    <t>Đinh Văn Quyến</t>
  </si>
  <si>
    <t xml:space="preserve">Đã liên hệ với bố, báo lại sau  từ HK2,23-24, nhưng HK1, 24 - 25 vẫn ko đk học  </t>
  </si>
  <si>
    <t xml:space="preserve">Thôn 6 - Xã Thanh Lâm - Huyện Thanh Chương - Tỉnh Nghệ An </t>
  </si>
  <si>
    <t>235738010710127</t>
  </si>
  <si>
    <t>23/12/2004</t>
  </si>
  <si>
    <t>Bỏ học ko lý do từ HK2,23-24, chưa liên hệ được với gia đình . Đã gửi thư về gđ mà không có phản hồi</t>
  </si>
  <si>
    <t xml:space="preserve">Kim Ngọc - Thạch Châu - Lộc Hà - Hà Tĩnh </t>
  </si>
  <si>
    <t>235738010710083</t>
  </si>
  <si>
    <t>Nguyễn Thị Văn Anh</t>
  </si>
  <si>
    <t>Đã liên hệ  với GD muốn xin NHTT từ HK2,23-24, đến giờ HK1,24-25 vẫn chưa NHTT</t>
  </si>
  <si>
    <t>Xóm 4 - Xã Quỳnh Lương - Huyện Quỳnh Lưu - Tỉnh Nghệ An</t>
  </si>
  <si>
    <t>235738010710107</t>
  </si>
  <si>
    <t>Võ Thị Quỳnh Anh</t>
  </si>
  <si>
    <t>22/07/2005</t>
  </si>
  <si>
    <t>Đã lhe với GD muốn xin NHTT từ HK2,23-24, đến giờ HK1,24-25 vẫn chưa NHTT</t>
  </si>
  <si>
    <t>Xóm Bàu - Xã Nghĩa Khánh - Huyện Nghĩa Đàn - Tỉnh Nghệ An</t>
  </si>
  <si>
    <t>Thôn saKlai, xã SaBăng, Huyện Đăk Đoa, Tỉnh Gia Lai</t>
  </si>
  <si>
    <t>235731020510013</t>
  </si>
  <si>
    <t>Nguyễn Thị Lệ Hằng</t>
  </si>
  <si>
    <t xml:space="preserve">Quản lý nhà nước </t>
  </si>
  <si>
    <t>Xóm Làng Đong, xã Nghĩa Tiến, TX Thái Hoà, Nghệ An</t>
  </si>
  <si>
    <t>Vi Thái Thưởng</t>
  </si>
  <si>
    <t>Đã đậu trường khác</t>
  </si>
  <si>
    <t>Xóm Côn Xáo, Xã Châu Lý, Huyện Quỳ Hợp, Nghệ An</t>
  </si>
  <si>
    <t>Phạm Minh Nguyệt</t>
  </si>
  <si>
    <t>Xóm Xuân Trang, xã Nghi Đức, TP Vinh, Nghệ An</t>
  </si>
  <si>
    <t>Nguyễn Minh Ngọc Bảo</t>
  </si>
  <si>
    <t xml:space="preserve">Công tác xã hội </t>
  </si>
  <si>
    <t>Nguyễn Thị Lan Hương</t>
  </si>
  <si>
    <t xml:space="preserve">Việt Nam học </t>
  </si>
  <si>
    <t>Xóm 2, xã Nghi Phong, huyện Nghi Lộc, Nghệ An</t>
  </si>
  <si>
    <t>Phạm Thị Lệ Chi</t>
  </si>
  <si>
    <t>Xóm Trường Xuân, xã Xuân Tường, Thanh Chương, Nghệ An</t>
  </si>
  <si>
    <t>Nguyễn Lâm Anh</t>
  </si>
  <si>
    <t>Xóm Mai Trung, xã Thanh Mai, Huyện Thanh Chương, Nghệ An</t>
  </si>
  <si>
    <t>215714021910001</t>
  </si>
  <si>
    <t>Phạm Thị Ngọc Ánh</t>
  </si>
  <si>
    <t>10/03/2003</t>
  </si>
  <si>
    <t>Sư phạm Địa lý</t>
  </si>
  <si>
    <t>NHTT quá thời gian không quay lại học</t>
  </si>
  <si>
    <t>Đã liên hệ và xác minh với SV, đã gửi thư về gia đình</t>
  </si>
  <si>
    <t>Xóm Bắc Liên, xã Nghi Liên, TP Vinh , Nghệ An</t>
  </si>
  <si>
    <t>225714021930058</t>
  </si>
  <si>
    <t>Lô Minh Thuyết</t>
  </si>
  <si>
    <t>07/02/2004</t>
  </si>
  <si>
    <t>63A</t>
  </si>
  <si>
    <t xml:space="preserve">Bản Pún, Cắm Muộn , Quế Phong , Nghệ An </t>
  </si>
  <si>
    <t>225714021830032</t>
  </si>
  <si>
    <t>Lê Thị Nhung</t>
  </si>
  <si>
    <t>27/09/2004</t>
  </si>
  <si>
    <t>Sư phạm Lịch sử</t>
  </si>
  <si>
    <t>3/2023</t>
  </si>
  <si>
    <t>Số nhà 56, khu phố 4, Thị Trấn Cành Nàng, Bá Thước, Thanh Hoá</t>
  </si>
  <si>
    <t>225714021830044</t>
  </si>
  <si>
    <t>Lộc Văn Đồng</t>
  </si>
  <si>
    <t>2.29</t>
  </si>
  <si>
    <t>Bỏ học quá thời gian quy định, Lập gia đình</t>
  </si>
  <si>
    <t>4/2024</t>
  </si>
  <si>
    <t>Xóm Trung Thành, Châu Thành, Quỳ Hợp, Nghệ An</t>
  </si>
  <si>
    <t>205714021710023</t>
  </si>
  <si>
    <t>Trần Thị Hảo</t>
  </si>
  <si>
    <t>Sư phạm Ngữ văn</t>
  </si>
  <si>
    <t>2.93</t>
  </si>
  <si>
    <t>7/2024</t>
  </si>
  <si>
    <t>Xóm 3 - Thọ Thành - Yên Thành - Nghệ An</t>
  </si>
  <si>
    <t>215714021710105</t>
  </si>
  <si>
    <t>Nguyễn Thị Quyên</t>
  </si>
  <si>
    <t>05/01/2003</t>
  </si>
  <si>
    <t>62A2</t>
  </si>
  <si>
    <t>Xóm Khánh Thiện, xã Nghi Thuận, huyện Nghi Lộc, tỉnh Nghệ An</t>
  </si>
  <si>
    <t>63A2</t>
  </si>
  <si>
    <t>225714021730106</t>
  </si>
  <si>
    <t>Lương Tâm Như</t>
  </si>
  <si>
    <t>30/10/2004</t>
  </si>
  <si>
    <t>11/2023</t>
  </si>
  <si>
    <t>Đã liên hệ gửi thư tận nhà không phản hồi</t>
  </si>
  <si>
    <t>Bản Đồng Minh, Xã Châu Hạnh, Huyện Quỳ Châu, Nghệ An</t>
  </si>
  <si>
    <t>Lê Thị Diệm Quỳnh</t>
  </si>
  <si>
    <t>61A2</t>
  </si>
  <si>
    <t>Tháng 12/2023</t>
  </si>
  <si>
    <t>Xóm 1, Xã Đại Sơn, Huyện Đô Lương, Nghệ An</t>
  </si>
  <si>
    <t>Phạm Thị My</t>
  </si>
  <si>
    <t xml:space="preserve">Nhà số 2, Ngõ 13, Đường Ngô Quyền, Thị xã Hồng Lĩnh, Tỉnh Hà Tĩnh </t>
  </si>
  <si>
    <t>Nguyễn Thị Thúy Nga</t>
  </si>
  <si>
    <t>Tháng 3/2024</t>
  </si>
  <si>
    <t>Số Nhà 05,Ngõ 05,Đường Cao Thắng, Tổ dân phố 3, Thị Trấn Tây Sơn, Hương Sơn, Hà Tĩnh</t>
  </si>
  <si>
    <t>Nguyễn Thị Khánh Linh</t>
  </si>
  <si>
    <t>Tháng 4/2024</t>
  </si>
  <si>
    <t xml:space="preserve">Xóm An Ngọc, Xã Thanh An, Huyện Thanh Chương, Tỉnh Nghệ An </t>
  </si>
  <si>
    <t>Hoàng Lê Thảo Nhi</t>
  </si>
  <si>
    <t>63A1</t>
  </si>
  <si>
    <t>Bỏ học quá thời gian quy định, Đi nước ngoài</t>
  </si>
  <si>
    <t>Phường Quang Trung, Thành Phố Vinh, Nghệ An</t>
  </si>
  <si>
    <t>Nguyễn Thị Kim Chi</t>
  </si>
  <si>
    <t>64A3</t>
  </si>
  <si>
    <t>Bỏ học quá thời gian quy định, ngành không phù hợp</t>
  </si>
  <si>
    <t xml:space="preserve">Thôn Đồng Lạc, Xã Hoà Lạ, Huyện Đức Thọ, Tỉnh Hà Tĩnh </t>
  </si>
  <si>
    <t>Đậu Thị Yến</t>
  </si>
  <si>
    <t>Bỏ học quá thời gian quy định, Không đủ sức khỏe theo học</t>
  </si>
  <si>
    <t>Xóm 13,  Xã Quỳnh Tân,  Huyện Quỳnh Lưu,  Tỉnh Nghệ An</t>
  </si>
  <si>
    <t>Lê Thị Mỹ Linh</t>
  </si>
  <si>
    <t>64A1</t>
  </si>
  <si>
    <t>Xóm 3, Quang Sơn, Đô Lương, Nghệ An</t>
  </si>
  <si>
    <t>Vi Thị Cúc Nhược</t>
  </si>
  <si>
    <t>Không nhập học về Trường</t>
  </si>
  <si>
    <t>Xóm Men, xã Nghĩa Thuận, Nghĩa Đàn, Nghệ An</t>
  </si>
  <si>
    <t>235714021330006</t>
  </si>
  <si>
    <t>Bùi Trọng Trung</t>
  </si>
  <si>
    <t>Sư phạm Sinh học</t>
  </si>
  <si>
    <t>Xóm 2, Viên Thành, Yên Thành, Nghệ An</t>
  </si>
  <si>
    <t>Kha Lương Huyền Vi</t>
  </si>
  <si>
    <t xml:space="preserve">62A2 </t>
  </si>
  <si>
    <t>Sư phạm Toán</t>
  </si>
  <si>
    <t>Bỏ học quá thời gian quy định</t>
  </si>
  <si>
    <t xml:space="preserve">Bản Tam Bông, Xã Tam Quang, Huyện Tương Dương, Tỉnh Nghệ An </t>
  </si>
  <si>
    <t>225714020230281</t>
  </si>
  <si>
    <t>Trần Thị Huyền</t>
  </si>
  <si>
    <t>63A5</t>
  </si>
  <si>
    <t>Giáo dục tiểu học</t>
  </si>
  <si>
    <t>Trường sư phạm</t>
  </si>
  <si>
    <t>Đã gửi thư gia đình, gđ đồng ý KLXT</t>
  </si>
  <si>
    <t>Tổ dân phố Kiến Thành, Đồng Lộc, Can Lộc, Hà Tĩnh</t>
  </si>
  <si>
    <t>215714020210587</t>
  </si>
  <si>
    <t>Trần Thuỷ Lệ</t>
  </si>
  <si>
    <t>62A9</t>
  </si>
  <si>
    <t>Nam sơn-Ngọc sơn-Thạch Hà -Hà Tĩnh</t>
  </si>
  <si>
    <t>1</t>
  </si>
  <si>
    <t>19574802010027</t>
  </si>
  <si>
    <t>Hồ Văn Đạt</t>
  </si>
  <si>
    <t>23/2/2000</t>
  </si>
  <si>
    <t>60K1</t>
  </si>
  <si>
    <t>Công nghệ thông tin</t>
  </si>
  <si>
    <t>30</t>
  </si>
  <si>
    <t>Đã đi làm việc khác</t>
  </si>
  <si>
    <t>Đã gửi thư về gia đình</t>
  </si>
  <si>
    <t>Xóm 6, xã Quỳnh Thuận, Quỳnh Lưu, Nghệ An</t>
  </si>
  <si>
    <t>19574802010048</t>
  </si>
  <si>
    <t>Trần Văn Anh Trưởng</t>
  </si>
  <si>
    <t>28/6/2001</t>
  </si>
  <si>
    <t>5</t>
  </si>
  <si>
    <t>Số 5, Ngõ 40, Đường Nguyễn Thiếp, TP. Vinh, Nghệ An</t>
  </si>
  <si>
    <t>3</t>
  </si>
  <si>
    <t xml:space="preserve"> 19574802010135</t>
  </si>
  <si>
    <t>Nguyễn Phi Trường</t>
  </si>
  <si>
    <t>24/11/2001</t>
  </si>
  <si>
    <t>60K2</t>
  </si>
  <si>
    <t>51</t>
  </si>
  <si>
    <t>12/2024</t>
  </si>
  <si>
    <t>số 7, Ngõ 6, đường Nguyễn Thị Minh Khai, TP Vinh</t>
  </si>
  <si>
    <t>4</t>
  </si>
  <si>
    <t>19574802010238</t>
  </si>
  <si>
    <t>Phan Sỹ Quân</t>
  </si>
  <si>
    <t>60K3</t>
  </si>
  <si>
    <t>60</t>
  </si>
  <si>
    <t>09/2023</t>
  </si>
  <si>
    <t>SN 39A, Khối Tân Thành, Phường Lê Mao, TP. Vinh, Nghệ An</t>
  </si>
  <si>
    <t>BÙI NGUYỄN ĐỨC QUÂN</t>
  </si>
  <si>
    <t>61K1</t>
  </si>
  <si>
    <t>01/2023</t>
  </si>
  <si>
    <t>6</t>
  </si>
  <si>
    <t>NGUYỄN VĂN HUẤN</t>
  </si>
  <si>
    <t>Xóm 5, xã Hà Linh, huyện Hương Khê, tỉnh Hà Tĩnh</t>
  </si>
  <si>
    <t>7</t>
  </si>
  <si>
    <t>TRỊNH ĐỨC MẠNH</t>
  </si>
  <si>
    <t>8</t>
  </si>
  <si>
    <t>DƯƠNG HOÀNG PHONG</t>
  </si>
  <si>
    <t>Kỹ thuật phần mềm</t>
  </si>
  <si>
    <t>Đã làm đơn thôi học (nhưng kg thấy nộp đơn ở BPMC)</t>
  </si>
  <si>
    <t>Xóm 7, Lạng Sơn, Anh Sơn, Nghệ An</t>
  </si>
  <si>
    <t>9</t>
  </si>
  <si>
    <t>215748020110230</t>
  </si>
  <si>
    <t>LÊ ĐỨC ANH</t>
  </si>
  <si>
    <t xml:space="preserve">62K </t>
  </si>
  <si>
    <t>Công nghệ thông tin CLC</t>
  </si>
  <si>
    <t>31</t>
  </si>
  <si>
    <t>Nghỉ học không có lí do</t>
  </si>
  <si>
    <t>Số nhà 70 , ngõ 268 , đường Thăng Long , xóm 15 , xã Nghi Kim , thành phố Vinh , tỉnh Nghệ An</t>
  </si>
  <si>
    <t>10</t>
  </si>
  <si>
    <t>37</t>
  </si>
  <si>
    <t>11</t>
  </si>
  <si>
    <t>09/2021</t>
  </si>
  <si>
    <t>12</t>
  </si>
  <si>
    <t>Bùi Văn Chiến</t>
  </si>
  <si>
    <t>62K2</t>
  </si>
  <si>
    <t>17</t>
  </si>
  <si>
    <t>Liên Đồng Thanh Liên Thanh Chương Nghệ An</t>
  </si>
  <si>
    <t>13</t>
  </si>
  <si>
    <t>HOÀNG NGHĨA THẮNG</t>
  </si>
  <si>
    <t>Xóm Hợp Khánh, xã Nghĩa Khánh, huyện Nghĩa Đàn, tỉnh Nghệ An</t>
  </si>
  <si>
    <t>14</t>
  </si>
  <si>
    <t>Hoàng Tuấn Dũng</t>
  </si>
  <si>
    <t>Nam Lâm/Nghĩa Lâm/Nghĩa Đàn/Nghệ An</t>
  </si>
  <si>
    <t>15</t>
  </si>
  <si>
    <t>Nguyễn Văn Thịnh</t>
  </si>
  <si>
    <t>Xóm4, xã Thanh Phong, huyện Thanh Chương, tỉnh Nghệ An</t>
  </si>
  <si>
    <t>16</t>
  </si>
  <si>
    <t>Phạm Văn Trọng</t>
  </si>
  <si>
    <t>Xóm 2 Xã Sơn Bình Huyện Hương Sơn Tỉnh Hà Tĩnh</t>
  </si>
  <si>
    <t>18</t>
  </si>
  <si>
    <t>Thái Văn Tài</t>
  </si>
  <si>
    <t xml:space="preserve">Bố nhờ Cô xóa tên đã Du học Cannada </t>
  </si>
  <si>
    <t>35b đường Phan Bội Châu ,tp Vinh , tỉnh Nghệ An</t>
  </si>
  <si>
    <t>19</t>
  </si>
  <si>
    <t>Võ Quốc Đạt</t>
  </si>
  <si>
    <t>Ngõ 115 Số 4 Đường Nguyễn Thái Học Phường Lê Lợi Tỉnh Nghệ An</t>
  </si>
  <si>
    <t>20</t>
  </si>
  <si>
    <t>Bùi Văn Kiều</t>
  </si>
  <si>
    <t>62K3</t>
  </si>
  <si>
    <t>Mẹ nói đã đi làm việc khác nhờ xóa tên</t>
  </si>
  <si>
    <t>Xóm 5 quỳnh tam quỳnh lưu nghệ an</t>
  </si>
  <si>
    <t>21</t>
  </si>
  <si>
    <t>Hà Huy Hoàng</t>
  </si>
  <si>
    <t>thôn 7  xã Quang Diệm huyện Hương Sơn tỉnh Hà Tĩnh</t>
  </si>
  <si>
    <t>22</t>
  </si>
  <si>
    <t>Hoàng Đăng Mạnh Cường</t>
  </si>
  <si>
    <t>Xóm Đồng Thuận, xã Nam Cát, huyện Nam Đàn, tjnrh Nghệ An</t>
  </si>
  <si>
    <t>23</t>
  </si>
  <si>
    <t>LÊ THANH LƯƠNG</t>
  </si>
  <si>
    <t>62K4</t>
  </si>
  <si>
    <t>Số nhà 8B, ngõ 231, đường Hà Huy Tập, khối 4, phường Hà Huy Tập, thành phố Vinh, tỉnh Nghệ An</t>
  </si>
  <si>
    <t>24</t>
  </si>
  <si>
    <t>Hoàng Thành Công</t>
  </si>
  <si>
    <t>62K5</t>
  </si>
  <si>
    <t>xóm Văn Quang,xã Minh Sơn, huyện Đô Lương, tỉnh Nghệ An</t>
  </si>
  <si>
    <t>25</t>
  </si>
  <si>
    <t>NGUYỄN HOÀNG SANG</t>
  </si>
  <si>
    <t>xóm 3, xã Liên Thành, huyện Yên Thành, tỉnh Nghệ An</t>
  </si>
  <si>
    <t>26</t>
  </si>
  <si>
    <t>NGUYỄN VĂN ĐỒNG</t>
  </si>
  <si>
    <t>Xóm 2 Hưng Trung,Huyện Hưng Nguyên,Tỉnh Nghệ An</t>
  </si>
  <si>
    <t>27</t>
  </si>
  <si>
    <t>TRẦN XUÂN VŨ</t>
  </si>
  <si>
    <t>Thôn Diên Phúc Xã Tùng Châu huyện Đức Thọ tĩnh Hà Tĩnh</t>
  </si>
  <si>
    <t>28</t>
  </si>
  <si>
    <t>NGUYỄN NGỌC HOÀNG</t>
  </si>
  <si>
    <t>62K6</t>
  </si>
  <si>
    <t>số 128 đường mai thị lựu khối 3 phường nghi hòa thị xã cửa lò tỉnh nghệ an</t>
  </si>
  <si>
    <t>29</t>
  </si>
  <si>
    <t>LÊ DUY HỒNG QUÂN</t>
  </si>
  <si>
    <t>62K7</t>
  </si>
  <si>
    <t>Nguyễn Doãn Đức</t>
  </si>
  <si>
    <t>Xóm 8, Thượng Sơn, Đô Lương, Nghệ An</t>
  </si>
  <si>
    <t>Văn Bá Trọng</t>
  </si>
  <si>
    <t>Xóm Hồng Tân, xã Nam Thái, huyện Nam Đàn, tỉnh Nghệ An</t>
  </si>
  <si>
    <t>32</t>
  </si>
  <si>
    <t>225748020110037</t>
  </si>
  <si>
    <t>CAO VĂN THỊNH</t>
  </si>
  <si>
    <t>63K1</t>
  </si>
  <si>
    <t>1/2023</t>
  </si>
  <si>
    <t>Xóm 9, Diễn Thịnh, Diễn Châu, Nghệ An</t>
  </si>
  <si>
    <t>33</t>
  </si>
  <si>
    <t>225748020110051</t>
  </si>
  <si>
    <t>TRẦN QUANG NGUYÊN</t>
  </si>
  <si>
    <t>xóm Thành Minh ,xã Quỳnh Bảng ,huyện Quỳnh Lưu, tỉnh Nghệ An</t>
  </si>
  <si>
    <t>34</t>
  </si>
  <si>
    <t>NGUYỄN BÁ NAM</t>
  </si>
  <si>
    <t>63K2</t>
  </si>
  <si>
    <t>Xã Liên Thành, Huyện Yên Thành, Tỉnh Nghệ An</t>
  </si>
  <si>
    <t>35</t>
  </si>
  <si>
    <t>THÁI VĂN SÁNG</t>
  </si>
  <si>
    <t>Thanh Đồng 4, Thanh Đồng ,Thanh Chương, Nghệ An</t>
  </si>
  <si>
    <t>36</t>
  </si>
  <si>
    <t>NGUYỄN TIẾN MẠNH</t>
  </si>
  <si>
    <t>63K3</t>
  </si>
  <si>
    <t>SN 36, Đường Đinh Nhật Thận, Khối Cộng Hòa, Phường Vinh Tân</t>
  </si>
  <si>
    <t>LÊ ANH PHƯƠNG</t>
  </si>
  <si>
    <t>63K4</t>
  </si>
  <si>
    <t>Đã đi nước ngoài (đã lấy học bạ gốc ở trường về để đi du học)</t>
  </si>
  <si>
    <t>Tân Lâm Hương ,Thạch Hà ,Hà Tĩnh</t>
  </si>
  <si>
    <t>38</t>
  </si>
  <si>
    <t>NGÔ TRÍ BẢO</t>
  </si>
  <si>
    <t>Xóm 3 ,liên thành, yên thành, nghệ an</t>
  </si>
  <si>
    <t>39</t>
  </si>
  <si>
    <t>NGUYỄN NGỌC TÀI</t>
  </si>
  <si>
    <t>6/2023</t>
  </si>
  <si>
    <t>Khối 6 thị trấn Tân Kỳ Nghệ An</t>
  </si>
  <si>
    <t>40</t>
  </si>
  <si>
    <t>PHẠM LÊ MẠNH</t>
  </si>
  <si>
    <t xml:space="preserve">xóm 4 hưng đạo, hưng nguyên , nghệ an </t>
  </si>
  <si>
    <t>41</t>
  </si>
  <si>
    <t>PHẠM LƯƠNG BẰNG</t>
  </si>
  <si>
    <t>Nghi Diên ,Nghi Lộc , Nghệ An</t>
  </si>
  <si>
    <t>42</t>
  </si>
  <si>
    <t>PHẠM MINH TÂM</t>
  </si>
  <si>
    <t>xóm Mai Tân- xã Nghĩa Hoàn- huyện Tân Kì- tỉnh Nghệ An</t>
  </si>
  <si>
    <t>43</t>
  </si>
  <si>
    <t>PHẠM VĂN LINH</t>
  </si>
  <si>
    <t>63K6</t>
  </si>
  <si>
    <t>Du học Bố nhờ Cô xóa tên</t>
  </si>
  <si>
    <t>Xóm Thượng Nậm, Hồng Long, Nam Đàn, Nghệ An</t>
  </si>
  <si>
    <t>44</t>
  </si>
  <si>
    <t>VÕ THÀNH ĐẠT</t>
  </si>
  <si>
    <t>Hưng Lộc , Thành Phố Vinh , Nghệ An</t>
  </si>
  <si>
    <t>45</t>
  </si>
  <si>
    <t>VƯƠNG VĂN LƯU</t>
  </si>
  <si>
    <t>Xóm Mẫu Lâm, Xã Hưng Lộc, Thành Phố Vinh, Tỉnh Nghệ An</t>
  </si>
  <si>
    <t>46</t>
  </si>
  <si>
    <t>HỒ THỊ LINH</t>
  </si>
  <si>
    <t>Nghĩa yên nghĩa đàn nghệ an</t>
  </si>
  <si>
    <t>47</t>
  </si>
  <si>
    <t>NGUYỄN THỊ SƯƠNG</t>
  </si>
  <si>
    <t>Xóm nam kẻ gai Hưng tây Hưng nguyên Nghệ An</t>
  </si>
  <si>
    <t>48</t>
  </si>
  <si>
    <t>NGUYỄN VĂN ĐAN</t>
  </si>
  <si>
    <t>Xóm Xuân Tiến Xã Giai Xuân Huyện Tân Kỳ Tỉnh Nghệ An</t>
  </si>
  <si>
    <t>49</t>
  </si>
  <si>
    <t>NGUYỄN XUÂN CƯỜNG</t>
  </si>
  <si>
    <t>Khối 3, phường Quán Bàu, thành phố Vinh, tỉnh Nghệ An</t>
  </si>
  <si>
    <t>50</t>
  </si>
  <si>
    <t>ĐẶNG TÀI VŨ</t>
  </si>
  <si>
    <t>26/06/2004</t>
  </si>
  <si>
    <t>63K</t>
  </si>
  <si>
    <t>Khoa học máy tính</t>
  </si>
  <si>
    <t>Xóm Đông Nam, Nghĩa Sơn, Nghĩa Đàn, Nghệ An</t>
  </si>
  <si>
    <t>LÊ VĂN PHIÊN</t>
  </si>
  <si>
    <t>27/02/2004</t>
  </si>
  <si>
    <t>Xóm Phượng Kỳ, Xã Kỳ Sơn, Huyện Tân Kỳ, Tỉnh Nghệ An</t>
  </si>
  <si>
    <t>52</t>
  </si>
  <si>
    <t>LÊ VIẾT HOÀNG ANH</t>
  </si>
  <si>
    <t>29/09/2004</t>
  </si>
  <si>
    <t>Xóm Quang Thịnh, xã Châu Quang, Huyện Qùy Hợp, Nghệ An</t>
  </si>
  <si>
    <t>53</t>
  </si>
  <si>
    <t>NGUYỄN XUÂN TUYÊN</t>
  </si>
  <si>
    <t>Xóm 18, Quỳnh Văn, Quỳnh Lưu,Nghệ An</t>
  </si>
  <si>
    <t>54</t>
  </si>
  <si>
    <t>NGUYỄN SỸ THẮNG</t>
  </si>
  <si>
    <t>Xóm Hạ Khê, Xã Hưng Tây, Huyện Hưng Nguyên, Nghệ An</t>
  </si>
  <si>
    <t>55</t>
  </si>
  <si>
    <t>LÊ ĐẶNG TUẤN ANH</t>
  </si>
  <si>
    <t>64K3</t>
  </si>
  <si>
    <t xml:space="preserve">Xóm 5 cụm Hủng Mồ, Nam kim, Nam đàn, Nghệ An </t>
  </si>
  <si>
    <t>56</t>
  </si>
  <si>
    <t>NGUYỄN VI SA CHI</t>
  </si>
  <si>
    <t>64K4</t>
  </si>
  <si>
    <t>Trường Thi, Thành phố Vinh, Nghệ An</t>
  </si>
  <si>
    <t>57</t>
  </si>
  <si>
    <t>PHẠM NGUYỄN HOÀNG TIẾN</t>
  </si>
  <si>
    <t>xóm an trung xã nghĩa an huyện nghĩa đàn tỉnh nghệ an</t>
  </si>
  <si>
    <t>58</t>
  </si>
  <si>
    <t>VI NGỌC VĂN</t>
  </si>
  <si>
    <t>64K5</t>
  </si>
  <si>
    <t>Bản Cồn Xáo, Châu Lý, Quỳ Hợp, Nghệ An</t>
  </si>
  <si>
    <t>NGUYỄN HOÀNG AN</t>
  </si>
  <si>
    <t>Khối yên sơn , phường hà huy tập , thành phố vinh , nghệ an</t>
  </si>
  <si>
    <t xml:space="preserve"> Công nghệ thông tin </t>
  </si>
  <si>
    <t>LÊ NGUYỄN THÀNH CÔNG</t>
  </si>
  <si>
    <t>T1.2022</t>
  </si>
  <si>
    <t xml:space="preserve">Đã gửi thư về gia đình </t>
  </si>
  <si>
    <t>85 Nguyễn Trãi, Khối 11, Phường Quán Bàu, Thành phố Vinh</t>
  </si>
  <si>
    <t>NGUYỄN VĂN TÀI</t>
  </si>
  <si>
    <t xml:space="preserve"> Công nghệ thông tin</t>
  </si>
  <si>
    <t>Xóm 9, Quỳnh Lâm, Quỳnh Lưu, Nghệ An</t>
  </si>
  <si>
    <t>TRẦN ĐỨC ANH</t>
  </si>
  <si>
    <t>Xóm Nam Kẻ Gai, Xã Hưng Tây, Huyện Hưng Nguyên, Tỉnh Nghệ An</t>
  </si>
  <si>
    <t>TRẦN HỮU QUỐC HOÀNG</t>
  </si>
  <si>
    <t>Trường Thi,  thành phố Vinh,  tỉnh Nghệ An</t>
  </si>
  <si>
    <t>THÁI VĂN TUẤN ANH</t>
  </si>
  <si>
    <t>NGUYỄN CHỈ NGHĨA</t>
  </si>
  <si>
    <t>Thôn tây Quang Trung ,tùng lộc ,can lộc ,hà tĩnh</t>
  </si>
  <si>
    <t>LÊ HOÀI NAM</t>
  </si>
  <si>
    <t>Quang tiến, Thị xã Thái Hoà,tỉnh Nghệ An</t>
  </si>
  <si>
    <t>NGUYỄN KHÁNH LINH</t>
  </si>
  <si>
    <t xml:space="preserve">Xóm 1 , Đức Thành, Yên Thành, Nghệ An </t>
  </si>
  <si>
    <t>LÊ TIẾN ĐẠT</t>
  </si>
  <si>
    <t>nhà số 2- khối tân phúc phường Vinh Tân - Tp vinh</t>
  </si>
  <si>
    <t>VŨ VĂN PHÚ</t>
  </si>
  <si>
    <t>Khối 2 phường quỳnh xuân thị xã hoàng Mai nghệ an</t>
  </si>
  <si>
    <t>Điểm TBC tích lũy</t>
  </si>
  <si>
    <t>Điểm TBC học kỳ 2.23-24</t>
  </si>
  <si>
    <t>TC nợ</t>
  </si>
  <si>
    <t>Lý do</t>
  </si>
  <si>
    <t>Đề xuất của đơn vị đào tạo</t>
  </si>
  <si>
    <t>18573801070088</t>
  </si>
  <si>
    <t>59B2 - Luật kinh tế</t>
  </si>
  <si>
    <t>STCNoTB &gt;= 24</t>
  </si>
  <si>
    <t>19573801070068</t>
  </si>
  <si>
    <t>K60B - Luật kinh tế</t>
  </si>
  <si>
    <t>18573106300089</t>
  </si>
  <si>
    <t>59B1-Việt Nam học</t>
  </si>
  <si>
    <t>Bỏ học, không đăng ký học, đề nghị Buộc thôi học.Cảnh báo học tập 3 năm liên tiếp 2020-2021, 2021-2022 và 2022-2023</t>
  </si>
  <si>
    <t>215714021910055</t>
  </si>
  <si>
    <t>62A2 - Sư phạm Địa lý</t>
  </si>
  <si>
    <t>Vượt quá 24 TC</t>
  </si>
  <si>
    <t>205714020610004</t>
  </si>
  <si>
    <t>61A-Giáo dục Thể chất</t>
  </si>
  <si>
    <t>LÊ VĂN TRỌNG</t>
  </si>
  <si>
    <t>205714020610016</t>
  </si>
  <si>
    <t>ĐẬU BÁ TRUNG</t>
  </si>
  <si>
    <t>Khoa Xây dựng</t>
  </si>
  <si>
    <t>18575802014067</t>
  </si>
  <si>
    <t/>
  </si>
  <si>
    <t>K59KT_KT Xây dựng</t>
  </si>
  <si>
    <t>DTBTLTB &lt;= 1.8HE4</t>
  </si>
  <si>
    <t>205758020110044</t>
  </si>
  <si>
    <t>61K-Kỹ thuật xây dựng</t>
  </si>
  <si>
    <t>PHẠM HỒNG LONG</t>
  </si>
  <si>
    <t>2.03</t>
  </si>
  <si>
    <t>205758020110016</t>
  </si>
  <si>
    <t>BÙI QUANG HÙNG</t>
  </si>
  <si>
    <t>Không đạt điểm TBC tích lũy năm 2020-2021 học kỳ 1</t>
  </si>
  <si>
    <t>205758020110003</t>
  </si>
  <si>
    <t>CAO VĂN LÂM</t>
  </si>
  <si>
    <t>Không đạt điểm TBC tích lũy năm học 2021-2022 học kỳ 1, Vượt quá 24 TC</t>
  </si>
  <si>
    <t>205758020110005</t>
  </si>
  <si>
    <t>NGUYỄN XUÂN CHIẾN</t>
  </si>
  <si>
    <t>215758020510010</t>
  </si>
  <si>
    <t>62K-Kỹ thuật xây dựng công trình giao thông</t>
  </si>
  <si>
    <t>LÊ ANH HOÀNG</t>
  </si>
  <si>
    <t>Viện Kỹ thuật - Công nghệ</t>
  </si>
  <si>
    <t>205752021610039</t>
  </si>
  <si>
    <t>61K-Kỹ thuật điều khiển và Tự động hoá</t>
  </si>
  <si>
    <t>ĐẶNG XUÂN HOÀNG</t>
  </si>
  <si>
    <t>215751020510053</t>
  </si>
  <si>
    <t>62K3 - Công nghệ kỹ thuật ô tô</t>
  </si>
  <si>
    <t>61K1-Công nghệ thông tin</t>
  </si>
  <si>
    <t>STCCDNoTB &gt;24</t>
  </si>
  <si>
    <t>62K1 - Công nghệ thông tin</t>
  </si>
  <si>
    <t>0.93</t>
  </si>
  <si>
    <t>1.61</t>
  </si>
  <si>
    <t>Không đạt điểm TBC học kỳ, Không đạt tổng số tín chỉ nợ</t>
  </si>
  <si>
    <t>62K2 - Công nghệ thông tin</t>
  </si>
  <si>
    <t>0.94</t>
  </si>
  <si>
    <t>1.36</t>
  </si>
  <si>
    <t>Không đạt điểm TBC tích lũy, Không đạt điểm TBC học kỳ</t>
  </si>
  <si>
    <t>62K4 - Công nghệ thông tin</t>
  </si>
  <si>
    <t>0.57</t>
  </si>
  <si>
    <t>1.58</t>
  </si>
  <si>
    <t>62K7 - Công nghệ thông tin</t>
  </si>
  <si>
    <t>Không đạt điểm TBC tích lũy, Không đạt điểm TBC học kỳ, Không đạt tổng số tín chỉ nợ</t>
  </si>
  <si>
    <t>Mã sinh viên</t>
  </si>
  <si>
    <t>Quá thời gian đào tạo</t>
  </si>
  <si>
    <t>155D3403010501</t>
  </si>
  <si>
    <t>PHẠM THỊ NGỌC NGA</t>
  </si>
  <si>
    <t>155D3401010090</t>
  </si>
  <si>
    <t>TRẦN HỮU THẮNG</t>
  </si>
  <si>
    <t>155D3402010068</t>
  </si>
  <si>
    <t>HOÀNG VIỆT LINH</t>
  </si>
  <si>
    <t>165TDV100491</t>
  </si>
  <si>
    <t>57B Tài chính - Ngân hàng</t>
  </si>
  <si>
    <t>NGUYỄN TUẤN ANH</t>
  </si>
  <si>
    <t>165TDV100159</t>
  </si>
  <si>
    <t>57B3 Kế toán</t>
  </si>
  <si>
    <t>HOÀNG PHƯƠNG LINH</t>
  </si>
  <si>
    <t>155D3403010343</t>
  </si>
  <si>
    <t>LƯƠNG TÚ NGÂN</t>
  </si>
  <si>
    <t>165TDV100528</t>
  </si>
  <si>
    <t>57B Kinh tế</t>
  </si>
  <si>
    <t>VÕ THỊ HẠNH NGUYÊN</t>
  </si>
  <si>
    <t>165TDV400352</t>
  </si>
  <si>
    <t>57B1 Luật học</t>
  </si>
  <si>
    <t>165TDV400617</t>
  </si>
  <si>
    <t>155D3801010166</t>
  </si>
  <si>
    <t>155D3801010476</t>
  </si>
  <si>
    <t>165TDV400221</t>
  </si>
  <si>
    <t>57B2 Luật học</t>
  </si>
  <si>
    <t>165TDV400180</t>
  </si>
  <si>
    <t>57B4 Luật học</t>
  </si>
  <si>
    <t>165TDV400331</t>
  </si>
  <si>
    <t>57B5 Luật học</t>
  </si>
  <si>
    <t>165TDV400319</t>
  </si>
  <si>
    <t>165TDV400233</t>
  </si>
  <si>
    <t>165TDV400280</t>
  </si>
  <si>
    <t>57B2 Luật kinh tế</t>
  </si>
  <si>
    <t>165TDV400024</t>
  </si>
  <si>
    <t>165TDV400106</t>
  </si>
  <si>
    <t>165TDV400146</t>
  </si>
  <si>
    <t>165TDV400109</t>
  </si>
  <si>
    <t>57B4 Luật kinh tế</t>
  </si>
  <si>
    <t>165TDV400571</t>
  </si>
  <si>
    <t>57B Việt Nam học</t>
  </si>
  <si>
    <t>165TDV400419</t>
  </si>
  <si>
    <t>155D2201130009</t>
  </si>
  <si>
    <t>165TDV400421</t>
  </si>
  <si>
    <t>165TDV400532</t>
  </si>
  <si>
    <t>57B Báo chí</t>
  </si>
  <si>
    <t>165TDV400464</t>
  </si>
  <si>
    <t>145D3801070091</t>
  </si>
  <si>
    <t>155D1402051007</t>
  </si>
  <si>
    <t>TRẦN THỊ TRANG</t>
  </si>
  <si>
    <t>155D1401140007</t>
  </si>
  <si>
    <t>VŨ THỊ HOA</t>
  </si>
  <si>
    <t>165TDV600313</t>
  </si>
  <si>
    <t>57A Sư phạm Lịch sử</t>
  </si>
  <si>
    <t>NGUYỄN THỊ LAN ANH</t>
  </si>
  <si>
    <t>165TDV600349</t>
  </si>
  <si>
    <t>57A Sư phạm Ngữ văn</t>
  </si>
  <si>
    <t>LÊ SỸ HOÀNG</t>
  </si>
  <si>
    <t>165TDV600007</t>
  </si>
  <si>
    <t>LÊ THỊ LINH</t>
  </si>
  <si>
    <t>165TDV600351</t>
  </si>
  <si>
    <t>NGŨ THỊ HỒNG LY</t>
  </si>
  <si>
    <t>165TDV610372</t>
  </si>
  <si>
    <t>VÕ NGỌC SƯƠNG</t>
  </si>
  <si>
    <t>165TDV500096</t>
  </si>
  <si>
    <t>57A Sư phạm Sinh học</t>
  </si>
  <si>
    <t>TRẦN THỊ TÚ ANH</t>
  </si>
  <si>
    <t>165TDV500018</t>
  </si>
  <si>
    <t>LƯU THỊ DUYÊN</t>
  </si>
  <si>
    <t>165TDV500092</t>
  </si>
  <si>
    <t>57A Sư phạm Vật lý</t>
  </si>
  <si>
    <t>TRẦN LÊ TÀI</t>
  </si>
  <si>
    <t>165TDV500139</t>
  </si>
  <si>
    <t>NGUYỄN MINH TUẤN</t>
  </si>
  <si>
    <t>165D14020100230</t>
  </si>
  <si>
    <t>57A1 GDMN</t>
  </si>
  <si>
    <t>155D1402011082</t>
  </si>
  <si>
    <t>NGUYỄN THỊ THẢO</t>
  </si>
  <si>
    <t>165D14020100135</t>
  </si>
  <si>
    <t>57A2 GDMN</t>
  </si>
  <si>
    <t>LƯƠNG THỊ HOA</t>
  </si>
  <si>
    <t>165D14020100017</t>
  </si>
  <si>
    <t>NGUYỄN THỊ HẬU</t>
  </si>
  <si>
    <t>165TDV510177</t>
  </si>
  <si>
    <t>57A2 Sư phạm Toán học</t>
  </si>
  <si>
    <t>HOÀNG HẢI VĂN</t>
  </si>
  <si>
    <t>165D14020100218</t>
  </si>
  <si>
    <t>57A4 GDMN</t>
  </si>
  <si>
    <t>TRƯƠNG THỊ DUNG</t>
  </si>
  <si>
    <t>165D14020100205</t>
  </si>
  <si>
    <t>TRẦN THỊ HIỀN</t>
  </si>
  <si>
    <t>165D14020600004</t>
  </si>
  <si>
    <t>57A Giáo dục thể chất</t>
  </si>
  <si>
    <t>155D1402091088</t>
  </si>
  <si>
    <t>56A2 Sư phạm Toán</t>
  </si>
  <si>
    <t>165TDV500058</t>
  </si>
  <si>
    <t>Khoa Sư phạm Ngoại Ngữ</t>
  </si>
  <si>
    <t>155D2202010042</t>
  </si>
  <si>
    <t>NGUYỄN THỊ HẠNH</t>
  </si>
  <si>
    <t>145D5802080063</t>
  </si>
  <si>
    <t>135D5802080260</t>
  </si>
  <si>
    <t>145D5802080156</t>
  </si>
  <si>
    <t>145D5802080198</t>
  </si>
  <si>
    <t>145D5802080028</t>
  </si>
  <si>
    <t>145D5802080011</t>
  </si>
  <si>
    <t>145D5802080098</t>
  </si>
  <si>
    <t>145D5802080014</t>
  </si>
  <si>
    <t>145D5802080081</t>
  </si>
  <si>
    <t>145D5802080046</t>
  </si>
  <si>
    <t>145D5802050022</t>
  </si>
  <si>
    <t>135D5802050089</t>
  </si>
  <si>
    <t>145D5802050106</t>
  </si>
  <si>
    <t>145D5802050061</t>
  </si>
  <si>
    <t>145D5802050053</t>
  </si>
  <si>
    <t>145D5802050046</t>
  </si>
  <si>
    <t>145D5802050019</t>
  </si>
  <si>
    <t>145D5802050020</t>
  </si>
  <si>
    <t>145D5802050033</t>
  </si>
  <si>
    <t>145D5802050113</t>
  </si>
  <si>
    <t>145D5802050044</t>
  </si>
  <si>
    <t>145D5802050101</t>
  </si>
  <si>
    <t>145D5802050119</t>
  </si>
  <si>
    <t>87</t>
  </si>
  <si>
    <t>135D4401120020</t>
  </si>
  <si>
    <t>88</t>
  </si>
  <si>
    <t>165TDV300093</t>
  </si>
  <si>
    <t>57 Khoa học môi trường</t>
  </si>
  <si>
    <t>Viện Nông nghiệp - Tài nguyên</t>
  </si>
  <si>
    <t>1153033191</t>
  </si>
  <si>
    <t>53K NTTS</t>
  </si>
  <si>
    <t>1153049307</t>
  </si>
  <si>
    <t>53K Nông học</t>
  </si>
  <si>
    <t>155D6201092002</t>
  </si>
  <si>
    <t>56K Nông học</t>
  </si>
  <si>
    <t>135D5202160032</t>
  </si>
  <si>
    <t>54K-Kỹ thuật điều khiển và Tự động hoá</t>
  </si>
  <si>
    <t>145D5202070026</t>
  </si>
  <si>
    <t>145D5202160018</t>
  </si>
  <si>
    <t>145D5202160026</t>
  </si>
  <si>
    <t>145D5202160074</t>
  </si>
  <si>
    <t>145D5202160035</t>
  </si>
  <si>
    <t>145D5202160080</t>
  </si>
  <si>
    <t>145D5202160103</t>
  </si>
  <si>
    <t>145D5103010108</t>
  </si>
  <si>
    <t>145D5103010073</t>
  </si>
  <si>
    <t>145D5103010044</t>
  </si>
  <si>
    <t>Trường/ viện/ khoa</t>
  </si>
  <si>
    <t>Viện Kỹ thuật &amp; Công nghệ</t>
  </si>
  <si>
    <t>Viện CN Hóa sinh - Môi trường</t>
  </si>
  <si>
    <t>205751020510045</t>
  </si>
  <si>
    <t>PHẠM VĂN PHONG</t>
  </si>
  <si>
    <t>14/11/2002</t>
  </si>
  <si>
    <t>61K2</t>
  </si>
  <si>
    <t xml:space="preserve"> Công nghệ kỹ thuật ô tô</t>
  </si>
  <si>
    <t>Sinh viên tự ý nghỉ học</t>
  </si>
  <si>
    <t>Tháng 6/2022</t>
  </si>
  <si>
    <t>Buộc Thôi học</t>
  </si>
  <si>
    <t>xóm Xuân Bắc , xã Diễn Vạn , Diễn Châu , Nghệ An</t>
  </si>
  <si>
    <t>205752021610012</t>
  </si>
  <si>
    <t>TRẦN DOÃN LƯU QUANG</t>
  </si>
  <si>
    <t>25/2/2002</t>
  </si>
  <si>
    <t>61K</t>
  </si>
  <si>
    <t xml:space="preserve"> Tháng 01/2023</t>
  </si>
  <si>
    <t>Xóm 1 Trung Sơn, Đô Lương, Nghệ An</t>
  </si>
  <si>
    <t>215751020510083</t>
  </si>
  <si>
    <t>BÙI XUÂN HUY</t>
  </si>
  <si>
    <t>21/02/2003</t>
  </si>
  <si>
    <t>Sinh viên tự ý nghỉ học đi làm</t>
  </si>
  <si>
    <t>Số nhà 20 ngõ 80 đường nguyễn phùng thời thành phố vinh nghệ an</t>
  </si>
  <si>
    <t>215751020510092</t>
  </si>
  <si>
    <t>HOÀNG LONG TÚ</t>
  </si>
  <si>
    <t>18/03/2003</t>
  </si>
  <si>
    <t xml:space="preserve">62K1 </t>
  </si>
  <si>
    <t>Xóm vạn tràng, long thành, yên thành, nghệ an</t>
  </si>
  <si>
    <t>215751020510033</t>
  </si>
  <si>
    <t>Nguyễn Minh Hải</t>
  </si>
  <si>
    <t>19/05/2003</t>
  </si>
  <si>
    <t>xóm Phong Thái xã Tiến Thủy huyện Quỳnh Lưu tỉnh Nghệ An</t>
  </si>
  <si>
    <t>215751020510124</t>
  </si>
  <si>
    <t>NGUYỄN XUÂN SƠN</t>
  </si>
  <si>
    <t>số 42 đường Nguyễn Khuyến, TDP Hầu Đền, phường Trung Lương, thị xã Hồng Lĩnh, tỉnh Hà Tĩnh</t>
  </si>
  <si>
    <t>215752021610041</t>
  </si>
  <si>
    <t>Nguyễn Văn Việt</t>
  </si>
  <si>
    <t>15/02/2003</t>
  </si>
  <si>
    <t>số nhà 26,khối phan bội châu,thị trấn-nam đàn</t>
  </si>
  <si>
    <t>215752020710018</t>
  </si>
  <si>
    <t>LƯƠNG QUỐC DÂN</t>
  </si>
  <si>
    <t>62K</t>
  </si>
  <si>
    <t>Kỹ thuật điện tử - viễn thông</t>
  </si>
  <si>
    <t>Xóm lập thắng xã tân long huyện tân kỳ tỉnh nghệ an</t>
  </si>
  <si>
    <t>225751030110044</t>
  </si>
  <si>
    <t>TRÌNH SỸ MẠNH</t>
  </si>
  <si>
    <t>26/11/2004</t>
  </si>
  <si>
    <t>Công nghệ kỹ thuật điện, điện tử</t>
  </si>
  <si>
    <t>Tổ dân phố 3 Thị trấn Tây Sơn - Hương sơn - Hà Tĩnh</t>
  </si>
  <si>
    <t>225751020510063</t>
  </si>
  <si>
    <t>LÊ HUY HIẾU</t>
  </si>
  <si>
    <t>27/03/2004</t>
  </si>
  <si>
    <t>Trần thị thái -Xóm thái quang- nghi thái- nghi lộc- nghệ an 0977240647</t>
  </si>
  <si>
    <t>225751020510077</t>
  </si>
  <si>
    <t>NGUYỄN BÁ QUẢNG</t>
  </si>
  <si>
    <t>Xóm Dương tây Thanh Dương Thanh Chương Nghệ An.0346449130</t>
  </si>
  <si>
    <t>225751020510082</t>
  </si>
  <si>
    <t>NGUYỄN TRƯƠNG TRƯỜNG SƠN</t>
  </si>
  <si>
    <t>Nguyễn Văn Trường - Cầu Đá- Cương Gián- Nghi Xuân- Hà Tĩnh</t>
  </si>
  <si>
    <t>225751030110059</t>
  </si>
  <si>
    <t>LÊ VĂN ĐỨC</t>
  </si>
  <si>
    <t>24/11/2004</t>
  </si>
  <si>
    <t>Phan Thị Hà xóm nghĩ trung xã đại đồng huyện thanh chương tỉnh nghệ an</t>
  </si>
  <si>
    <t>225751030110049</t>
  </si>
  <si>
    <t>NGUYỄN CÔNG SƠN</t>
  </si>
  <si>
    <t>25/05/2004</t>
  </si>
  <si>
    <t>Mẹ: Phạm Thị Hoà Xóm Văn Yên, xã văn thành, huyện yên thành, tỉnh nghệ an SĐT:0393214103</t>
  </si>
  <si>
    <t>225751030110053</t>
  </si>
  <si>
    <t>NGUYỄN TRỌNG NGHĨA</t>
  </si>
  <si>
    <t>13/07/2004</t>
  </si>
  <si>
    <t>Nguyễn Trọng Hoán-thôn Hoàng Vân - xã Cẩm Dương - huyện Cẩm Xuyên - tỉnh Hà Tĩnh</t>
  </si>
  <si>
    <t>225751030110021</t>
  </si>
  <si>
    <t>TRẦN MINH HUY</t>
  </si>
  <si>
    <t>Xóm Trường Thuỷ-Xã Đan Trường-Huyện Nghi Xuân-Tỉnh Hà Tĩnh</t>
  </si>
  <si>
    <t>225751020510057</t>
  </si>
  <si>
    <t>ĐẶNG QUANG ANH</t>
  </si>
  <si>
    <t>Mẹ nguyễn thị hằng xóm bắc liên xã nghi liên thành phố vinh nghệ an sđt 0975114989</t>
  </si>
  <si>
    <t>225751020510094</t>
  </si>
  <si>
    <t>LÊ VĂN PHÚC</t>
  </si>
  <si>
    <t>Trần Thị anh tdp1 thị trấn anh sơn huyện anh sơn tỉnh nghệ an</t>
  </si>
  <si>
    <t>225751020510091</t>
  </si>
  <si>
    <t>NGUYỄN CHÍ ĐIỆP</t>
  </si>
  <si>
    <t>Thôn Hợp Tiến xã Hùng Sơn, Anh Sơn, Nghệ An</t>
  </si>
  <si>
    <t>225751020510119</t>
  </si>
  <si>
    <t>NGUYỄN HỮU KHÔI</t>
  </si>
  <si>
    <t>17/08/2004</t>
  </si>
  <si>
    <t>học ngành khác</t>
  </si>
  <si>
    <t>Tháng 1/2022</t>
  </si>
  <si>
    <t>Xóm 1,Diễn Hạnh ,Diễn Châu, Nghệ An</t>
  </si>
  <si>
    <t>225751020510113</t>
  </si>
  <si>
    <t>NGUYỄN HỮU TÌNH</t>
  </si>
  <si>
    <t>13/09/2004</t>
  </si>
  <si>
    <t>Xóm dương nam,xã thanh dương, huyện thanh chương,tỉnh nghệ an</t>
  </si>
  <si>
    <t>225751020510136</t>
  </si>
  <si>
    <t>NGUYỄN NGỌC ANH</t>
  </si>
  <si>
    <t>18/03/2004</t>
  </si>
  <si>
    <t>Xóm 11 xã Nghĩa Đồng huyện Tân Kỳ tỉnh Nghệ An</t>
  </si>
  <si>
    <t>225751020510041</t>
  </si>
  <si>
    <t>TRẦN ĐỨC MĨ</t>
  </si>
  <si>
    <t>21/03/2004</t>
  </si>
  <si>
    <t>Lê Thị Minh, thôn sơn long, xã quỳnh lập, thị xã hoàng mai, tỉnh nghệ an 0398022529</t>
  </si>
  <si>
    <t>225751020510043</t>
  </si>
  <si>
    <t>TRẦN HOÀI NAM</t>
  </si>
  <si>
    <t>15/12/2004</t>
  </si>
  <si>
    <t>Lô Thị Thu, xóm Tiệng, xã Châu Thái, Quỳ Hợp Nghệ An. 0375507168</t>
  </si>
  <si>
    <t>225752020710030</t>
  </si>
  <si>
    <t>ĐINH THANH BÌNH</t>
  </si>
  <si>
    <t>Đinh Văn Hiền xóm Bắc Phú ( 106) xã Thạch Trung Hà Tĩnh 0888501301</t>
  </si>
  <si>
    <t>225752020710007</t>
  </si>
  <si>
    <t>NGUYỄN LỘC CHÍ NGUYÊN</t>
  </si>
  <si>
    <t>Số 2 Nguyễn Văn Giao - Khối 5 Phường Bến Thủy, Thành phố Vinh, Tỉnh Nghệ An</t>
  </si>
  <si>
    <t>225752020710015</t>
  </si>
  <si>
    <t>TRẦN VĂN XƯỚNG</t>
  </si>
  <si>
    <t>Xóm Đông Mỹ-Xã Diễn Mỹ-Diễn Châu-Nghệ An</t>
  </si>
  <si>
    <t>225751030110067</t>
  </si>
  <si>
    <t>TRẦN ĐINH LÂM MINH</t>
  </si>
  <si>
    <t>Số 13, Ngõ 51, Đường Tuệ Tĩnh, Khối Yên Hòa, Phường Hà Huy Tập, Thành Phố Vinh, Tỉnh Nghệ An</t>
  </si>
  <si>
    <t>Lập gia đình/sinh con</t>
  </si>
  <si>
    <t>Học nghề/ học trường khác/ đi du học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</si>
  <si>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</si>
  <si>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</si>
  <si>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</si>
  <si>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</si>
  <si>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</si>
  <si>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</si>
  <si>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</si>
  <si>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</si>
  <si>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</si>
  <si>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</si>
  <si>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</si>
  <si>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</si>
  <si>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</si>
  <si>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</si>
  <si>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</si>
  <si>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</si>
  <si>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</si>
  <si>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</si>
  <si>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</si>
  <si>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</si>
  <si>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</si>
  <si>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</si>
  <si>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89</t>
  </si>
  <si>
    <t>90</t>
  </si>
  <si>
    <t>VIỆN KỸ THUẬT VÀ CÔNG NGHỆ</t>
  </si>
  <si>
    <t>HỌC VIÊN</t>
  </si>
  <si>
    <t>205734010110081</t>
  </si>
  <si>
    <t>BÙI THỊ TRANG</t>
  </si>
  <si>
    <t>Đã liên hệ sinh viên</t>
  </si>
  <si>
    <t>Buộc thôi học</t>
  </si>
  <si>
    <t>Xóm Liên Tân Xã Thọ Hợp Huyện Quỳ Hợp</t>
  </si>
  <si>
    <t>215734010110123</t>
  </si>
  <si>
    <t>Nguyễn Hữu Thọ</t>
  </si>
  <si>
    <t>26/06/2003</t>
  </si>
  <si>
    <t>Thôn thanh sơn xã đại đồng huyện thanh chương tỉnh nghệ an</t>
  </si>
  <si>
    <t>215734010110356</t>
  </si>
  <si>
    <t>Lê Xuân Trường</t>
  </si>
  <si>
    <t>20/02/2001</t>
  </si>
  <si>
    <t>Số 9a ngách 1 ngõ 87 đường hà huy tập, Phường Hà Huy Tập, Tp Vinh</t>
  </si>
  <si>
    <t>215734010110127</t>
  </si>
  <si>
    <t>Nguyễn Đức Mạnh</t>
  </si>
  <si>
    <t>63 Hoàng Trọng Trì, Xã Hưng Lộc, Tp Vinh</t>
  </si>
  <si>
    <t>19573401010190</t>
  </si>
  <si>
    <t>Lê Thị Thảo Nhi</t>
  </si>
  <si>
    <t>04/09/1998</t>
  </si>
  <si>
    <t>60B1</t>
  </si>
  <si>
    <t>Nhà số 6, Đường Bạch Lêu, Khối 6, Phường Bến Thủy, TP Vinh, Nghệ An</t>
  </si>
  <si>
    <t>19573401010167</t>
  </si>
  <si>
    <t>21/01/2001</t>
  </si>
  <si>
    <t>60B2</t>
  </si>
  <si>
    <t>Khối 10, phường quỳnh xuân, thị xã hoàng mai, tỉnh nghên an</t>
  </si>
  <si>
    <t>205734010110027</t>
  </si>
  <si>
    <t>NGUYỄN VĂN CHÂU</t>
  </si>
  <si>
    <t>18/09/2002</t>
  </si>
  <si>
    <t>Thanh Phong - Thanh Chương - Nghệ An</t>
  </si>
  <si>
    <t>215734010110100</t>
  </si>
  <si>
    <t>Hồ Thị Yến Như</t>
  </si>
  <si>
    <t>16/05/2003</t>
  </si>
  <si>
    <t>29 Lê Lợi. Thành Phố Vinh. Nghệ An</t>
  </si>
  <si>
    <t>225734010110064</t>
  </si>
  <si>
    <t>NGÔ THỊ HƯƠNG DUNG</t>
  </si>
  <si>
    <t>16/09/2004</t>
  </si>
  <si>
    <t xml:space="preserve"> Khối 9 - TT Xuân An - Huyện Nghi Xuân - Tỉnh Hà Tĩnh</t>
  </si>
  <si>
    <t>225734010110315</t>
  </si>
  <si>
    <t>NGUYỄN PHƯƠNG THẢO</t>
  </si>
  <si>
    <t>63B6</t>
  </si>
  <si>
    <t>Số 7 Ngõ 9 Đường Trần Phú - Tp Vinh</t>
  </si>
  <si>
    <t>225734010110236</t>
  </si>
  <si>
    <t>TRƯƠNG THỊ LỆ HẰNG</t>
  </si>
  <si>
    <t>63B</t>
  </si>
  <si>
    <t>QTKD CLC</t>
  </si>
  <si>
    <t>Xóm Cồn Tô - xã Hạ sơn - huyện Quỳ Hợp - Nghệ An</t>
  </si>
  <si>
    <t>225734010110316</t>
  </si>
  <si>
    <t>MAI THỊ LAN</t>
  </si>
  <si>
    <t>Xóm Thanh Mĩ , Xã Thượng Lộc ,huyện Can Lộc ,tỉnh Hà Tĩnh</t>
  </si>
  <si>
    <t>215734020110125</t>
  </si>
  <si>
    <t>ĐẶNG QUỐC VIỆT</t>
  </si>
  <si>
    <t>27/11/2003</t>
  </si>
  <si>
    <t>HK1 2022 - 2023</t>
  </si>
  <si>
    <t>Không liên hệ được sinh viên, gửi thư về gia đình</t>
  </si>
  <si>
    <t>Xóm Kim La, Xã Nghi Long, Huyện Nghi Lộc, Nghệ An</t>
  </si>
  <si>
    <t>205734020110022</t>
  </si>
  <si>
    <t>HOÀNG HẢI ÂU</t>
  </si>
  <si>
    <t>17/05/2000</t>
  </si>
  <si>
    <t>Lăng Thành - Yên Thành - Nghệ An</t>
  </si>
  <si>
    <t>225734020110032</t>
  </si>
  <si>
    <t>HOÀNG TIẾN ĐẠT</t>
  </si>
  <si>
    <t>23/01/2004</t>
  </si>
  <si>
    <t>Xóm Mẫu Đơn, Xã Hưng Lộc, Thành phố Vinh, Nghệ An</t>
  </si>
  <si>
    <t>19573101010006</t>
  </si>
  <si>
    <t>Nguyễn Thị Lê Na</t>
  </si>
  <si>
    <t>18/07/2001</t>
  </si>
  <si>
    <t xml:space="preserve">60B1 </t>
  </si>
  <si>
    <t>Nghi phong, nghi lộc ,nghệ an</t>
  </si>
  <si>
    <t>205731010110009</t>
  </si>
  <si>
    <t>Nghi lộc - Nghệ An</t>
  </si>
  <si>
    <t>205731010110013</t>
  </si>
  <si>
    <t>NGUYỄN THỪA VƯƠNG</t>
  </si>
  <si>
    <t>16/07/2002</t>
  </si>
  <si>
    <t>Đô Lương - Nghệ An</t>
  </si>
  <si>
    <t>215731010110100</t>
  </si>
  <si>
    <t>LÊ VĂN ĐẠT</t>
  </si>
  <si>
    <t>17/11/2003</t>
  </si>
  <si>
    <t>Tổ dân phố 4, thị trấn Phố Châu, huyện Hương Sơn, tỉnh Hà Tĩnh</t>
  </si>
  <si>
    <t>215731010110095</t>
  </si>
  <si>
    <t>Nguyễn Thị Vân Hạnh</t>
  </si>
  <si>
    <t>16/03/2003</t>
  </si>
  <si>
    <t>Đường Lê Văn Huân- tdp Tân Miếu- phường Trung Lương</t>
  </si>
  <si>
    <t>235734030110224</t>
  </si>
  <si>
    <t>NGUYỄN DUY LAM</t>
  </si>
  <si>
    <t>30/03/2005</t>
  </si>
  <si>
    <t>2.0</t>
  </si>
  <si>
    <t>Hk2 2023-2024</t>
  </si>
  <si>
    <t>Đã liên hệ với sinh viên và gia đình</t>
  </si>
  <si>
    <t xml:space="preserve">Khối 9. Phường quỳnh xuân thị xã hoàng mai, Nghệ An </t>
  </si>
  <si>
    <t>235734030110247</t>
  </si>
  <si>
    <t>DƯƠNG THỊ TƯỜNG CHI</t>
  </si>
  <si>
    <t>15/12/2005</t>
  </si>
  <si>
    <t>HK1 2024-2025</t>
  </si>
  <si>
    <t>Xóm 8 xã nghi kim thành phố vinh nghệ an</t>
  </si>
  <si>
    <t>18573403010018</t>
  </si>
  <si>
    <t>Nguyễn Thị Hiếu Thảo</t>
  </si>
  <si>
    <t>22/06/2000</t>
  </si>
  <si>
    <t>Đã đi nước ngoài</t>
  </si>
  <si>
    <t>Hk1 2022-2023</t>
  </si>
  <si>
    <t>Số 21, Ngõ 12, Đặng Thái Thân, Khối 7, Phường Cửa Nam</t>
  </si>
  <si>
    <t>205734030110391</t>
  </si>
  <si>
    <t>NGUYỄN THỊ QUỲNH ANH</t>
  </si>
  <si>
    <t>Nghỉ học tạm thời quá thời gian quy định</t>
  </si>
  <si>
    <t>Hk2 2022-2023</t>
  </si>
  <si>
    <t>Xóm 1, xã Nam Thanh, Nam Đàn, Nghệ an</t>
  </si>
  <si>
    <t>18575102050044</t>
  </si>
  <si>
    <t>14/08/2000</t>
  </si>
  <si>
    <t>59 - N2</t>
  </si>
  <si>
    <t>TN N1 đã đi làm xin thôi học N2</t>
  </si>
  <si>
    <t>Đã liên hệ với SV</t>
  </si>
  <si>
    <t>Số 26, p. Nam Hồng, Hồng Lĩnh Hà Tĩnh</t>
  </si>
  <si>
    <t>205734030110023</t>
  </si>
  <si>
    <t>NGUYỄN THỊ CẨM Ly</t>
  </si>
  <si>
    <t>19/08/2002</t>
  </si>
  <si>
    <t>Đã lập gia đình</t>
  </si>
  <si>
    <t>Xóm Phan Thanh, Xã Long Thành, Huyện Yên Thành, Tỉnh Nghệ An</t>
  </si>
  <si>
    <t>205734030110515</t>
  </si>
  <si>
    <t>NÁN THỊ VIỆT Anh</t>
  </si>
  <si>
    <t>15/07/2002</t>
  </si>
  <si>
    <t>Hk1 2023-2024</t>
  </si>
  <si>
    <t>Huyện Quế Phong - Tỉnh Nghệ An</t>
  </si>
  <si>
    <t>205734030110028</t>
  </si>
  <si>
    <t>LÊ THỊ TRÀ MY</t>
  </si>
  <si>
    <t>Nhà số 5, ngõ 1, đường Yên Bình,  Phường Hưng phúc, TP Vinh, Nghệ An</t>
  </si>
  <si>
    <t>215734030110156</t>
  </si>
  <si>
    <t>Chu Trà My</t>
  </si>
  <si>
    <t>Xóm 1, xã diễn tháp, huyện diễn châu, tỉnh nghệ an</t>
  </si>
  <si>
    <t>215734030110102</t>
  </si>
  <si>
    <t>Trần Thị Uyển Nhi</t>
  </si>
  <si>
    <t>Số 50 ngõ 3 đường mai hắc đế</t>
  </si>
  <si>
    <t>215734030110455</t>
  </si>
  <si>
    <t xml:space="preserve">Xóm 7!,Xã Đức Thành Huyện Yên Thành Tỉnh Nghệ An </t>
  </si>
  <si>
    <t>215734030110469</t>
  </si>
  <si>
    <t>PHAN THỊ THANH LAM</t>
  </si>
  <si>
    <t>Xóm 3,xã Hương Thuỷ,huyện Hương Khê , tỉnh Hà Tĩnh</t>
  </si>
  <si>
    <t>215734030110571</t>
  </si>
  <si>
    <t>Khối 9 thị trấn nghèn huyện can lộc tỉnh hà tĩnh</t>
  </si>
  <si>
    <t>215734030110624</t>
  </si>
  <si>
    <t>Hồ Thị Nga</t>
  </si>
  <si>
    <t>Xóm 6 diễn tháp huyện diễn châu tỉnh nghệ an</t>
  </si>
  <si>
    <t>225734030110405</t>
  </si>
  <si>
    <t>PHAN THỊ DUNG</t>
  </si>
  <si>
    <t>Xóm Đông Quang Trung xã Tùng Lộc huyện Can lộc tỉnh Hà Tĩnh</t>
  </si>
  <si>
    <t>225734030110479</t>
  </si>
  <si>
    <t>NGUYỄN THỊ VÂN ANH</t>
  </si>
  <si>
    <t>Xóm8, Xã Quỳnh Hậu, Huyện Quỳnh Lưu, Tỉnh Nghệ An</t>
  </si>
  <si>
    <t>225734030110511</t>
  </si>
  <si>
    <t>CAO NỮ KIỀU ANH</t>
  </si>
  <si>
    <t>Nhà số 3, ngõ 2, đường Lê Thiết Hùng, Khối 5, phường Bến Thuỷ, Vinh</t>
  </si>
  <si>
    <t>235734030110076</t>
  </si>
  <si>
    <t>NGUYỄN THỊ LÊ LỘC</t>
  </si>
  <si>
    <t>Đi du học Nhật bản</t>
  </si>
  <si>
    <t xml:space="preserve"> Châu Long- Kỳ Châu -Kỳ Anh -Hà Tĩnh</t>
  </si>
  <si>
    <t>235734030110117</t>
  </si>
  <si>
    <t>VÕ THỊ LINH CHI</t>
  </si>
  <si>
    <t>Chuyển trường khác</t>
  </si>
  <si>
    <t>Xóm 7 xã Diễn Phú huyện Diễn Châu tỉnh Nghệ An</t>
  </si>
  <si>
    <t>225734030110455</t>
  </si>
  <si>
    <t>NGUYỄN THỊ TÚ ANH</t>
  </si>
  <si>
    <t>số 41, đường Phan Đình Phùng, phường Cửa Nam, Thành phố Vinh, Nghệ An</t>
  </si>
  <si>
    <t>225734030110194</t>
  </si>
  <si>
    <t>VÕ THỊ PHƯƠNG THẢO</t>
  </si>
  <si>
    <t>Xuất khẩu lao động</t>
  </si>
  <si>
    <t xml:space="preserve">thôn trung đức xã kỳ tân huyện kỳ anh tỉnh hà tĩnh </t>
  </si>
  <si>
    <t>225734030110197</t>
  </si>
  <si>
    <t>NGUYỄN THỊ LOAN</t>
  </si>
  <si>
    <t xml:space="preserve">Tổ dân phố 6 thị trấn thạch hà hà tĩnh </t>
  </si>
  <si>
    <t>225734030110355</t>
  </si>
  <si>
    <t>ĐẶNG THỊ HUYỀN TRANG</t>
  </si>
  <si>
    <t xml:space="preserve">Xóm 8 Diễn Thọ Diễn Châu Nghệ An </t>
  </si>
  <si>
    <t>225734030110234</t>
  </si>
  <si>
    <t>HOÀNG ĐỨC MẠNH</t>
  </si>
  <si>
    <t>Xóm Đồng Văn xã Quỳnh Bảng Huyện Quỳnh Lưu tỉnh Nghệ An</t>
  </si>
  <si>
    <t>NGUYỄN THỊ HẢI YẾN</t>
  </si>
  <si>
    <t>59B3</t>
  </si>
  <si>
    <t>59 N2</t>
  </si>
  <si>
    <t>61B9</t>
  </si>
  <si>
    <t>63B9</t>
  </si>
  <si>
    <t>63B4</t>
  </si>
  <si>
    <t>65AT</t>
  </si>
  <si>
    <t>Tổng SLSV
 (cập nhật T11/2024)
(gồm SVCQ + HV + SV NGÀNH 2)</t>
  </si>
  <si>
    <t>225762030110012</t>
  </si>
  <si>
    <t>Hồ Thị Minh Thuỳ</t>
  </si>
  <si>
    <t>05/12/2004</t>
  </si>
  <si>
    <t>2,91</t>
  </si>
  <si>
    <t>Học tiếng đi nước ngoài</t>
  </si>
  <si>
    <t>Đã nhiều lần  nhắn tin, gọi điện và gửi thư cho gia đình sinh viên</t>
  </si>
  <si>
    <t>Thuận Hoà- Hưng Hoà- TP Vinh- Nghệ An</t>
  </si>
  <si>
    <t>225785010110005</t>
  </si>
  <si>
    <t>Trần Khánh Huyền</t>
  </si>
  <si>
    <t>06/07/2004</t>
  </si>
  <si>
    <t>2,31</t>
  </si>
  <si>
    <t>Không muốn học</t>
  </si>
  <si>
    <t>Đã nhiều lần liên lạc và gửi thư cho gia đình sinh viên</t>
  </si>
  <si>
    <t>Tổ 8- Phường Trần Phú- TP Hà Tĩnh - Hà Tĩnh</t>
  </si>
  <si>
    <t>225762010510017</t>
  </si>
  <si>
    <t>Trần Duy Tiến</t>
  </si>
  <si>
    <t>26/08/2004</t>
  </si>
  <si>
    <t>Chăn nuôi(CN thú y)</t>
  </si>
  <si>
    <t>2,25</t>
  </si>
  <si>
    <t>Xóm 2- Đại Sơn- Đô Lương- Nghệ An</t>
  </si>
  <si>
    <t>235764010110017</t>
  </si>
  <si>
    <t>Nguyễn Huy Hiếu</t>
  </si>
  <si>
    <t>25/04/2005</t>
  </si>
  <si>
    <t>64K</t>
  </si>
  <si>
    <t>Thú y</t>
  </si>
  <si>
    <t>Đã đi học ngành khác</t>
  </si>
  <si>
    <t>Kim Liên- Nghi Ân- TP Vinh- Nghệ An</t>
  </si>
  <si>
    <t>235785010310009</t>
  </si>
  <si>
    <t>Đặng Quốc Bảo</t>
  </si>
  <si>
    <t>Quản lý đất đai</t>
  </si>
  <si>
    <t>Bị bệnh không theo học được</t>
  </si>
  <si>
    <t>Tổ dân phố 2 - Thị trấn Kbang- Kbang- Gia Lai</t>
  </si>
  <si>
    <t>Viện Nông nghiệp &amp; Tài nguyên</t>
  </si>
  <si>
    <t>PHẠM THỊ NGỌC ÁNH</t>
  </si>
  <si>
    <t>LÔ MINH THUYẾT</t>
  </si>
  <si>
    <t>LÊ THỊ NHUNG</t>
  </si>
  <si>
    <t>LỘC VĂN ĐỒNG</t>
  </si>
  <si>
    <t>TRẦN THỊ HẢO</t>
  </si>
  <si>
    <t>NGUYỄN THỊ QUYÊN</t>
  </si>
  <si>
    <t>LƯƠNG TÂM NHƯ</t>
  </si>
  <si>
    <t>LÊ THỊ DIỆM QUỲNH</t>
  </si>
  <si>
    <t>PHẠM THỊ MY</t>
  </si>
  <si>
    <t>NGUYỄN THỊ THÚY NGA</t>
  </si>
  <si>
    <t>HOÀNG LÊ THẢO NHI</t>
  </si>
  <si>
    <t>NGUYỄN THỊ KIM CHI</t>
  </si>
  <si>
    <t>ĐẬU THỊ YẾN</t>
  </si>
  <si>
    <t>LÊ THỊ MỸ LINH</t>
  </si>
  <si>
    <t>VI THỊ CÚC NHƯỢC</t>
  </si>
  <si>
    <t>BÙI TRỌNG TRUNG</t>
  </si>
  <si>
    <t>KHA LƯƠNG HUYỀN VI</t>
  </si>
  <si>
    <t>TRẦN THỊ HUYỀN</t>
  </si>
  <si>
    <t>TRẦN THUỶ LỆ</t>
  </si>
  <si>
    <t>BÙI THỊ THANH NHÀN</t>
  </si>
  <si>
    <t>NGUYỄN THỊ HUYỀN</t>
  </si>
  <si>
    <t>NGUYỄN THỊ HƯƠNG GIANG</t>
  </si>
  <si>
    <t>NGUYỄN THỊ PHƯƠNG THẢO</t>
  </si>
  <si>
    <t>LÊ THÀNH NGUYÊN</t>
  </si>
  <si>
    <t>NGÔ XUÂN THÀNH</t>
  </si>
  <si>
    <t>PHAN THỊ HUYỀN</t>
  </si>
  <si>
    <t>PHAN THỊ MAI THÙY</t>
  </si>
  <si>
    <t>VÕ QUANG HỘI</t>
  </si>
  <si>
    <t>TRẦN ĐÌNH KHÔI</t>
  </si>
  <si>
    <t>TRẦN VĂN DŨNG</t>
  </si>
  <si>
    <t>VŨ QUANG HẢI</t>
  </si>
  <si>
    <t>VŨ VĂN KIỆT</t>
  </si>
  <si>
    <t>NGUYỄN THỊ KHÁNH CHI</t>
  </si>
  <si>
    <t>VÕ THỊ HÀ</t>
  </si>
  <si>
    <t>HOÀNG XUÂN LỘC</t>
  </si>
  <si>
    <t>VÕ HOÀNG THỦY TIÊN</t>
  </si>
  <si>
    <t>LÊ HẢI ĐĂNG</t>
  </si>
  <si>
    <t>NGUYỄN CÔNG VINH</t>
  </si>
  <si>
    <t>TRƯƠNG VIỆT HOÀNG</t>
  </si>
  <si>
    <t>ĐINH VĂN QUYẾN</t>
  </si>
  <si>
    <t>NGUYỄN THỊ VĂN ANH</t>
  </si>
  <si>
    <t>VÕ THỊ QUỲNH ANH</t>
  </si>
  <si>
    <t>NGUYỄN THỊ LỆ HẰNG</t>
  </si>
  <si>
    <t>VI THÁI THƯỞNG</t>
  </si>
  <si>
    <t>PHẠM MINH NGUYỆT</t>
  </si>
  <si>
    <t>NGUYỄN MINH NGỌC BẢO</t>
  </si>
  <si>
    <t>NGUYỄN THỊ LAN HƯƠNG</t>
  </si>
  <si>
    <t>PHẠM THỊ LỆ CHI</t>
  </si>
  <si>
    <t>NGUYỄN LÂM ANH</t>
  </si>
  <si>
    <t>NGUYỄN HỮU THỌ</t>
  </si>
  <si>
    <t>LÊ XUÂN TRƯỜNG</t>
  </si>
  <si>
    <t>NGUYỄN ĐỨC MẠNH</t>
  </si>
  <si>
    <t>LÊ THỊ THẢO NHI</t>
  </si>
  <si>
    <t>HỒ THỊ YẾN NHƯ</t>
  </si>
  <si>
    <t>NGUYỄN THỊ LÊ NA</t>
  </si>
  <si>
    <t>NGUYỄN THỊ VÂN HẠNH</t>
  </si>
  <si>
    <t>NGUYỄN THỊ HIẾU THẢO</t>
  </si>
  <si>
    <t>NGUYỄN THỊ CẨM LY</t>
  </si>
  <si>
    <t>NÁN THỊ VIỆT ANH</t>
  </si>
  <si>
    <t>CHU TRÀ MY</t>
  </si>
  <si>
    <t>TRẦN THỊ UYỂN NHI</t>
  </si>
  <si>
    <t>HỒ THỊ NGA</t>
  </si>
  <si>
    <t>HỒ VĂN ĐẠT</t>
  </si>
  <si>
    <t>TRẦN VĂN ANH TRƯỞNG</t>
  </si>
  <si>
    <t>NGUYỄN PHI TRƯỜNG</t>
  </si>
  <si>
    <t>PHAN SỸ QUÂN</t>
  </si>
  <si>
    <t>BÙI VĂN CHIẾN</t>
  </si>
  <si>
    <t>HOÀNG TUẤN DŨNG</t>
  </si>
  <si>
    <t>NGUYỄN VĂN THỊNH</t>
  </si>
  <si>
    <t>PHẠM VĂN TRỌNG</t>
  </si>
  <si>
    <t>THÁI VĂN TÀI</t>
  </si>
  <si>
    <t>VÕ QUỐC ĐẠT</t>
  </si>
  <si>
    <t>BÙI VĂN KIỀU</t>
  </si>
  <si>
    <t>HÀ HUY HOÀNG</t>
  </si>
  <si>
    <t>HOÀNG ĐĂNG MẠNH CƯỜNG</t>
  </si>
  <si>
    <t>HOÀNG THÀNH CÔNG</t>
  </si>
  <si>
    <t>NGUYỄN DOÃN ĐỨC</t>
  </si>
  <si>
    <t>VĂN BÁ TRỌNG</t>
  </si>
  <si>
    <t>NGUYỄN MINH HẢI</t>
  </si>
  <si>
    <t>NGUYỄN VĂN VIỆT</t>
  </si>
  <si>
    <t>HỒ THỊ MINH THUỲ</t>
  </si>
  <si>
    <t>TRẦN KHÁNH HUYỀN</t>
  </si>
  <si>
    <t>TRẦN DUY TIẾN</t>
  </si>
  <si>
    <t>NGUYỄN HUY HIẾU</t>
  </si>
  <si>
    <t>ĐẶNG QUỐC BẢO</t>
  </si>
  <si>
    <t>17/2/2002</t>
  </si>
  <si>
    <t>20/7/2004</t>
  </si>
  <si>
    <t>27/8/2004</t>
  </si>
  <si>
    <t>16/3/2005</t>
  </si>
  <si>
    <t>30/3/2005</t>
  </si>
  <si>
    <t>20/1/2005</t>
  </si>
  <si>
    <t>20/1/2004</t>
  </si>
  <si>
    <t>225738010710014</t>
  </si>
  <si>
    <t>Trần Thị Ngọc Linh</t>
  </si>
  <si>
    <t>28/09/2004</t>
  </si>
  <si>
    <t xml:space="preserve">Học nghề </t>
  </si>
  <si>
    <t xml:space="preserve"> Đã liên hệ với gia đình (Bố, mẹ), gia đình báo không theo học được </t>
  </si>
  <si>
    <t>Xóm Phong Hảo- Xã Hưng Hoà- Thành Phố Vinh, Thành Phố Vinh - Nghệ An</t>
  </si>
  <si>
    <t>TRẦN THỊ NGỌC LINH</t>
  </si>
  <si>
    <t>28/1/2003</t>
  </si>
  <si>
    <t>16/4/2002</t>
  </si>
  <si>
    <t>20/1/2003</t>
  </si>
  <si>
    <t>13/2/2003</t>
  </si>
  <si>
    <t>25/1/2003</t>
  </si>
  <si>
    <t>22/8/2003</t>
  </si>
  <si>
    <t>20/2/2003</t>
  </si>
  <si>
    <t>13/4/2003</t>
  </si>
  <si>
    <t>13/1/2003</t>
  </si>
  <si>
    <t>15/9/2003</t>
  </si>
  <si>
    <t>26/3/2003</t>
  </si>
  <si>
    <t>15/4/2004</t>
  </si>
  <si>
    <t>29/11/2004</t>
  </si>
  <si>
    <t>13/10/2004</t>
  </si>
  <si>
    <t>14/8/2004</t>
  </si>
  <si>
    <t>28/9/2004</t>
  </si>
  <si>
    <t>17/9/2004</t>
  </si>
  <si>
    <t>17/5/2004</t>
  </si>
  <si>
    <t>26/4/2004</t>
  </si>
  <si>
    <t>21/7/2004</t>
  </si>
  <si>
    <t>22/6/2004</t>
  </si>
  <si>
    <t>19/4/2004</t>
  </si>
  <si>
    <t>27/1/2004</t>
  </si>
  <si>
    <t>21/3/2005</t>
  </si>
  <si>
    <t>22/4/2005</t>
  </si>
  <si>
    <t>26/4/2005</t>
  </si>
  <si>
    <t>21/10/2003</t>
  </si>
  <si>
    <t>25/8/2004</t>
  </si>
  <si>
    <t>15/8/2005</t>
  </si>
  <si>
    <t>23/1/2005</t>
  </si>
  <si>
    <t>27/08/2004</t>
  </si>
  <si>
    <t>24/3/2004</t>
  </si>
  <si>
    <t>Đề nghị</t>
  </si>
  <si>
    <t>Địa chỉ thưởng trú</t>
  </si>
  <si>
    <t>Tháng 03/2024</t>
  </si>
  <si>
    <t>Tháng 02/2024</t>
  </si>
  <si>
    <t>Tháng 9/2024</t>
  </si>
  <si>
    <t>Nuôi trồng thủy sản</t>
  </si>
  <si>
    <t>Quản lý TNMT</t>
  </si>
  <si>
    <t>14/6/2001</t>
  </si>
  <si>
    <t>BUỘC THÔI HỌC
(Vi phạm quy chế Đào tạo)</t>
  </si>
  <si>
    <t>Cảnh báo học tập quá 2 lần</t>
  </si>
  <si>
    <t>( Cảnh báo học tập quá 2 lần)</t>
  </si>
  <si>
    <t>NGUYỄN VIẾT THẮNG</t>
  </si>
  <si>
    <t>MOONG VĂN HẢI</t>
  </si>
  <si>
    <t>PHÙNG NGUYỄN BẢO</t>
  </si>
  <si>
    <t>THATSAPHONE SENGSOULIYA</t>
  </si>
  <si>
    <t>TRẦN HỮU TUẤN</t>
  </si>
  <si>
    <t>ĐINH HỮU THẮNG</t>
  </si>
  <si>
    <t>ĐOÀN LONG NHẬT</t>
  </si>
  <si>
    <t>VƯƠNG THẾ TÀI</t>
  </si>
  <si>
    <t>LÊ MINH HOÀNG</t>
  </si>
  <si>
    <t>NGUYỄN HOÀNG THẮNG</t>
  </si>
  <si>
    <t>PHẠM QUANG ĐẠT</t>
  </si>
  <si>
    <t>ĐOÀN HỒNG PHÚC</t>
  </si>
  <si>
    <t>( Quá thời gian đào tạo)</t>
  </si>
  <si>
    <t>VÕ ĐỨC THÀNH</t>
  </si>
  <si>
    <t>BUỘC THÔI HỌC
(Nghỉ học quá thời gian quy định)</t>
  </si>
  <si>
    <t>205758020110006</t>
  </si>
  <si>
    <t>Hoàng Đình Cảnh</t>
  </si>
  <si>
    <t>Kỹ thuật xây dựng</t>
  </si>
  <si>
    <t>Khoa xây dựng</t>
  </si>
  <si>
    <t>Bỏ học không lý do</t>
  </si>
  <si>
    <t>Xóm 2, Xã Tăng Thành, Huyện Yên Thành, Tỉnh Nghệ An</t>
  </si>
  <si>
    <t>Gửi thư ngày 01.11.2024</t>
  </si>
  <si>
    <t>215758020110031</t>
  </si>
  <si>
    <t>Hà Danh Minh</t>
  </si>
  <si>
    <t>Tháng 2/2024</t>
  </si>
  <si>
    <t>Xóm 9, Xã Lãng Thành, Huyện Yên Thành, Tỉnh Nghệ An</t>
  </si>
  <si>
    <t>215758030110002</t>
  </si>
  <si>
    <t>Lê Thị Hoài Thương</t>
  </si>
  <si>
    <t xml:space="preserve">62K3 </t>
  </si>
  <si>
    <t xml:space="preserve"> Kinh tế xây dựng</t>
  </si>
  <si>
    <t>XKLĐ ở Canada</t>
  </si>
  <si>
    <t>Số nhà 10, Đường Hoàng Trung Thông, Khối Yên Duệ, Phường Đông Vĩnh, TP Vinh, Tỉnh Nghệ An</t>
  </si>
  <si>
    <t>225758020110037</t>
  </si>
  <si>
    <t>Lê Anh Giáp</t>
  </si>
  <si>
    <t xml:space="preserve">63K1 </t>
  </si>
  <si>
    <t>Xóm 5, Xã Nghi Trường, Huyện Nghi Lộc, Tỉnh Nghệ An</t>
  </si>
  <si>
    <t>HOÀNG ĐÌNH CẢNH</t>
  </si>
  <si>
    <t>HÀ DANH MINH</t>
  </si>
  <si>
    <t>LÊ THỊ HOÀI THƯƠNG</t>
  </si>
  <si>
    <t>LÊ ANH GIÁP</t>
  </si>
  <si>
    <t>26/2/2002</t>
  </si>
  <si>
    <t>19/9/2004</t>
  </si>
  <si>
    <t>Tháng 5/2024</t>
  </si>
  <si>
    <t>Tháng 01/2024</t>
  </si>
  <si>
    <t>Tháng 11/2023</t>
  </si>
  <si>
    <t>KHOA SƯ PHẠM NGOẠI NGỮ</t>
  </si>
  <si>
    <t>VIỆN CN HÓA SINH - MÔI TRƯỜNG</t>
  </si>
  <si>
    <t>HỌC KỲ I NĂM HỌC 2024 - 2025</t>
  </si>
  <si>
    <t>SV NGÀNH 2</t>
  </si>
  <si>
    <t>56B9 - Kế toán</t>
  </si>
  <si>
    <t>56B3 - Quản trị kinh doanh</t>
  </si>
  <si>
    <t>56B1 - Tài chính ngân hàng</t>
  </si>
  <si>
    <t>57_N2_TCNH</t>
  </si>
  <si>
    <t>55_N2_GDTH</t>
  </si>
  <si>
    <t>56_N2 - Giáo dục tiểu học</t>
  </si>
  <si>
    <t>56B - Quản lý giáo dục</t>
  </si>
  <si>
    <t>BÙI TIẾN CHỦ</t>
  </si>
  <si>
    <t>NGUYỄN LƯƠNG LINH</t>
  </si>
  <si>
    <t>LÊ THỊ SAO MAI</t>
  </si>
  <si>
    <t>PHAN BẢO YẾN</t>
  </si>
  <si>
    <t>TẠ THÀNH NAM</t>
  </si>
  <si>
    <t>LÊ THỊ LAN ANH</t>
  </si>
  <si>
    <t>TRẦN THỊ NGỌC HÀ</t>
  </si>
  <si>
    <t>LÊ THỊ HÀ XUYÊN</t>
  </si>
  <si>
    <t>TRẦN XUÂN CƯỜNG</t>
  </si>
  <si>
    <t>LÊ MINH HIẾU</t>
  </si>
  <si>
    <t>NGUYỄN THỊ HUẤN</t>
  </si>
  <si>
    <t>NGUYỄN QUANG TUẤN</t>
  </si>
  <si>
    <t>NGUYỄN TRỌNG NAM</t>
  </si>
  <si>
    <t>HOÀNG ĐỨC ANH</t>
  </si>
  <si>
    <t>PHẠM TRỌNG ANH</t>
  </si>
  <si>
    <t xml:space="preserve">TRẦN VÂN ANH </t>
  </si>
  <si>
    <t>NGUYỄN THỊ HƯƠNG TRÀ</t>
  </si>
  <si>
    <t>TRẦN QUỐC CƯỜNG</t>
  </si>
  <si>
    <t xml:space="preserve">LƯU ĐỨC MINH </t>
  </si>
  <si>
    <t>ĐẶNG NGÔ KIỀU TRINH</t>
  </si>
  <si>
    <t>ĐẬU THỊ KHÁNH LINH</t>
  </si>
  <si>
    <t>ĐINH THỊ LAN HƯƠNG</t>
  </si>
  <si>
    <t>NGUYỄN THỊ BÍCH LIÊN</t>
  </si>
  <si>
    <t>HOÀNG MINH HIẾU</t>
  </si>
  <si>
    <t>TRẦN NGỌC BẢO</t>
  </si>
  <si>
    <t>TRẦN QUANG NAM</t>
  </si>
  <si>
    <t>PHAN HỮU NGHỊ</t>
  </si>
  <si>
    <t>ĐINH QUỐC VƯƠNG</t>
  </si>
  <si>
    <t>NGUYỄN ĐÌNH HÀ</t>
  </si>
  <si>
    <t>PHAN CHÍ CÔNG</t>
  </si>
  <si>
    <t>LÊ VĂN DUẨN</t>
  </si>
  <si>
    <t>NGUYỄN CẢNH MẠNH</t>
  </si>
  <si>
    <t>PHẠM VĂN PHÚ</t>
  </si>
  <si>
    <t>NGUYỄN HÀM THẢO</t>
  </si>
  <si>
    <t>NGUYỄN NGỌC BẢO</t>
  </si>
  <si>
    <t>NGUYỄN ĐÌNH BÌNH</t>
  </si>
  <si>
    <t>NGUYỄN MẠNH CƯỜNG</t>
  </si>
  <si>
    <t>NGUYỄN TẤT HẢI</t>
  </si>
  <si>
    <t>TRẦN KIM HÙNG</t>
  </si>
  <si>
    <t>NGUYỄN DUY MẠN</t>
  </si>
  <si>
    <t>NGUYỄN HỒNG PHONG</t>
  </si>
  <si>
    <t>PHẠM VĂN SƠN</t>
  </si>
  <si>
    <t>NGUYỄN VĂN TỊNH</t>
  </si>
  <si>
    <t>NGUYỄN HỮU ANH</t>
  </si>
  <si>
    <t>TRẦN THÁI BÌNH DƯƠNG</t>
  </si>
  <si>
    <t>TRẦN MINH HIẾU</t>
  </si>
  <si>
    <t>HOÀNG TRỌNG TÀI</t>
  </si>
  <si>
    <t>PHẠM NGUYỄN ĐÀI TRANG</t>
  </si>
  <si>
    <t>LÊ THỊ THÚY TRÀ</t>
  </si>
  <si>
    <t xml:space="preserve"> HOÀNG CÔNG TUẤN</t>
  </si>
  <si>
    <t xml:space="preserve"> NGUYỄN MINH HẬU</t>
  </si>
  <si>
    <t>LÔ VĂN TÌNH</t>
  </si>
  <si>
    <t>CHU YẾN THANH</t>
  </si>
  <si>
    <t>TRẦN ĐÌNH LỰC</t>
  </si>
  <si>
    <t>TRẦN BẢO NGỌC</t>
  </si>
  <si>
    <t>PHAN TRỌNG CAO BẰNG</t>
  </si>
  <si>
    <t>NGUYỄN TRỌNG CHINH</t>
  </si>
  <si>
    <t>NGUYỄN HỮU ĐẠT</t>
  </si>
  <si>
    <t>ĐÀM NGUYỄN TUẤN TÀI</t>
  </si>
  <si>
    <t>TRẦN ĐÌNH THỌ</t>
  </si>
  <si>
    <t>PHAN HỮU ĐỊNH</t>
  </si>
  <si>
    <t>TRẦN ĐÌNH VĂN</t>
  </si>
  <si>
    <t>NGUYỄN VĂN VỊNH</t>
  </si>
  <si>
    <t>56_N2_Sư phạm tiếng Anh</t>
  </si>
  <si>
    <t>55 Kỹ thuật xây dựng</t>
  </si>
  <si>
    <t>55 Kỹ thuật xây dựng CTGT</t>
  </si>
  <si>
    <t>54D440112B - Hóa</t>
  </si>
  <si>
    <t>55 K - ĐTTThông</t>
  </si>
  <si>
    <t>55 K1 - ĐKTĐ Hóa</t>
  </si>
  <si>
    <t>55 K2 - ĐKTĐ Hóa</t>
  </si>
  <si>
    <t>55K2 - Công nghệ kỹ thuật ĐĐT</t>
  </si>
  <si>
    <t>Nghệ An, ngày       tháng 12 năm 2024</t>
  </si>
  <si>
    <t>K.53</t>
  </si>
  <si>
    <t>K.54</t>
  </si>
  <si>
    <t>K.57</t>
  </si>
  <si>
    <t>K60</t>
  </si>
  <si>
    <t>Tỷ lệ % theo khóa</t>
  </si>
  <si>
    <t>Đề xuất của ĐVĐT</t>
  </si>
  <si>
    <t>9/204</t>
  </si>
  <si>
    <t>Xóm Thanh Đồng 4 Xã Thanh Đồng, Huyện Thanh Chương, Nghệ An</t>
  </si>
  <si>
    <t>225734020110151</t>
  </si>
  <si>
    <t>TỔNG CÁC HỆ</t>
  </si>
  <si>
    <t>NGÀNH 2</t>
  </si>
  <si>
    <t>HV</t>
  </si>
  <si>
    <t>TỔNG TRƯỜNG SP</t>
  </si>
  <si>
    <t>TỔNG TRƯỜNG KT</t>
  </si>
  <si>
    <t>TỔNG TRƯỜNG KHXHNV</t>
  </si>
  <si>
    <t>TỔNG VIỆN KTCN</t>
  </si>
  <si>
    <t>TỔNG VIỆN NNTN</t>
  </si>
  <si>
    <t>TỔNG VIỆN CNHSMT</t>
  </si>
  <si>
    <t>TỔNG KHOA SP NGOẠI NGỮ</t>
  </si>
  <si>
    <t>TỔNG KHOA XÂY DỰNG</t>
  </si>
  <si>
    <t>TỔNG KHOA GDQP</t>
  </si>
  <si>
    <t>TỔNG SV, HV, NCS</t>
  </si>
  <si>
    <t>Mã số sinh viên</t>
  </si>
  <si>
    <t>Số TC tích lũy</t>
  </si>
  <si>
    <t>Lý do không học</t>
  </si>
  <si>
    <t xml:space="preserve">Thời điểm nghỉ </t>
  </si>
  <si>
    <t>ĐV đã xử lý</t>
  </si>
  <si>
    <t>Đề xuất của đơn vị</t>
  </si>
  <si>
    <t>Hộ khẩu thường trú</t>
  </si>
  <si>
    <t>18862030110003</t>
  </si>
  <si>
    <t>Nguyễn Đăng Dự</t>
  </si>
  <si>
    <t>10/10/1980</t>
  </si>
  <si>
    <t>Nuôi trồng thuỷ sản</t>
  </si>
  <si>
    <t>Viện NN - TN</t>
  </si>
  <si>
    <t>7/2020</t>
  </si>
  <si>
    <t>Đã gọi điện liên hệ nhiều lần</t>
  </si>
  <si>
    <t>Nhân Thành, Yên Thành, Nghệ An</t>
  </si>
  <si>
    <t>Võ Nguyễn Hoài Thương</t>
  </si>
  <si>
    <t>22/09/2004</t>
  </si>
  <si>
    <t>HK1 2023 - 2024</t>
  </si>
  <si>
    <t>Xóm Việt Hồng - Xã Khánh Hợp - Huyện Nghi Lộc</t>
  </si>
  <si>
    <t>VÕ NGUYỄN HOÀI THƯƠNG</t>
  </si>
  <si>
    <t>DANH SÁCH  ĐỀ NGHỊ BUỘC THÔI HỌC HỌC VIÊN</t>
  </si>
  <si>
    <t>Nghệ An, ngày       tháng  12  năm 2024</t>
  </si>
  <si>
    <t xml:space="preserve"> Đã liên hệ với gia đình (Mẹ), xin nghỉ học học ngành khác </t>
  </si>
  <si>
    <t>24/8/2004</t>
  </si>
  <si>
    <t>20/7/2005</t>
  </si>
  <si>
    <t>18/2/2005</t>
  </si>
  <si>
    <t>28/5/2005</t>
  </si>
  <si>
    <t>14/8/2005</t>
  </si>
  <si>
    <t>25/11/1999</t>
  </si>
  <si>
    <t>59K</t>
  </si>
  <si>
    <t>205758020140019</t>
  </si>
  <si>
    <t>YOUAKO CHANVUE</t>
  </si>
  <si>
    <t>16/8/1999</t>
  </si>
  <si>
    <t>215734030150639</t>
  </si>
  <si>
    <t>YOUNNAVONG JIMMEE</t>
  </si>
  <si>
    <t>22/4/2003</t>
  </si>
  <si>
    <t>HK1, 2023-2024</t>
  </si>
  <si>
    <t>205762010540002</t>
  </si>
  <si>
    <t>KA XIONG</t>
  </si>
  <si>
    <t>Chăn nuôi</t>
  </si>
  <si>
    <t>Viện NN&amp;TN</t>
  </si>
  <si>
    <t>Nghỉ học không lý do, đơn vị đào tạo không liên hệ được</t>
  </si>
  <si>
    <t>Bỏ học không lý do, đơn vị đào tạo không liên hệ được</t>
  </si>
  <si>
    <t>T4/2024</t>
  </si>
  <si>
    <t>SONTHANA LIENPHASOUK</t>
  </si>
  <si>
    <t>14/05/2000</t>
  </si>
  <si>
    <t>205738010150092</t>
  </si>
  <si>
    <t>VANNASIN VONGPHACHANH</t>
  </si>
  <si>
    <t>205781010150041</t>
  </si>
  <si>
    <t>PHUANGTHONG KEOBOUASENG</t>
  </si>
  <si>
    <t>16/7/2001</t>
  </si>
  <si>
    <t>Du lịch</t>
  </si>
  <si>
    <t>Luật</t>
  </si>
  <si>
    <t>LƯU HỌC SINH</t>
  </si>
  <si>
    <t>Danh sách có 23 SV bị cảnh báo kết quả học tập năm học 2021 - 2022; 2022 - 2023 và 2023 - 2024./.</t>
  </si>
  <si>
    <t>Row Labels</t>
  </si>
  <si>
    <t>Grand Total</t>
  </si>
  <si>
    <t>Count of Trường/ viện/ khoa</t>
  </si>
  <si>
    <t>Count of Lý do nghỉ học</t>
  </si>
  <si>
    <t>Tự ý nghỉ học chưa rõ lý do/ lý do khá</t>
  </si>
  <si>
    <t>135D6201150039</t>
  </si>
  <si>
    <t>54 Kinh tế nông nghiệp</t>
  </si>
  <si>
    <t xml:space="preserve"> Nguyễn Thị Hiền</t>
  </si>
  <si>
    <t>Đề nghị xoá tên</t>
  </si>
  <si>
    <t>135D6201150072</t>
  </si>
  <si>
    <t xml:space="preserve"> Nguyễn Thị Phượng</t>
  </si>
  <si>
    <t>145D6201090032</t>
  </si>
  <si>
    <t>55K Nông học</t>
  </si>
  <si>
    <t xml:space="preserve"> Nguyễn Thị Cẩm Vân</t>
  </si>
  <si>
    <t>145D6201090037</t>
  </si>
  <si>
    <t xml:space="preserve"> Nguyễn Thị Như Linh</t>
  </si>
  <si>
    <t>145D6203010008</t>
  </si>
  <si>
    <t>55K NTTS</t>
  </si>
  <si>
    <t xml:space="preserve"> Nguyễn Thị Tố Uyên</t>
  </si>
  <si>
    <t>145D6203010014</t>
  </si>
  <si>
    <t xml:space="preserve"> Đặng Thị Thắm</t>
  </si>
  <si>
    <t>145D8501010014</t>
  </si>
  <si>
    <t>55K QLTNMT</t>
  </si>
  <si>
    <t xml:space="preserve"> Nguyễn Dương Duẩn</t>
  </si>
  <si>
    <t>145D8501010190</t>
  </si>
  <si>
    <t xml:space="preserve"> Nguyễn Thị Ly</t>
  </si>
  <si>
    <t>145D8501030066</t>
  </si>
  <si>
    <t>55K QL đất đai</t>
  </si>
  <si>
    <t xml:space="preserve"> Nguyễn Thị  Hường</t>
  </si>
  <si>
    <t>155D6201092007</t>
  </si>
  <si>
    <t xml:space="preserve"> Lô Thị  Na</t>
  </si>
  <si>
    <t>155D6203010018</t>
  </si>
  <si>
    <t>56K NTTS</t>
  </si>
  <si>
    <t xml:space="preserve"> VÕ DOÃN HƯNG</t>
  </si>
  <si>
    <t>155D6203010023</t>
  </si>
  <si>
    <t xml:space="preserve"> BÙI HUY THƯỚC</t>
  </si>
  <si>
    <t>155D8501010057</t>
  </si>
  <si>
    <t>56K QLTNMT</t>
  </si>
  <si>
    <t xml:space="preserve"> TRẦN THỊ HUẾ</t>
  </si>
  <si>
    <t>155D8501010064</t>
  </si>
  <si>
    <t xml:space="preserve"> NGUYỄN MẠNH THÔNG</t>
  </si>
  <si>
    <t>155D8501030007</t>
  </si>
  <si>
    <t>56K QL Đất đai</t>
  </si>
  <si>
    <t xml:space="preserve"> NGUYỄN THỊ NỤ</t>
  </si>
  <si>
    <t>155D8501030012</t>
  </si>
  <si>
    <t xml:space="preserve"> NGUYỄN THỊ HÀ</t>
  </si>
  <si>
    <t>Kỹ thuật ĐK&amp;TĐH</t>
  </si>
  <si>
    <t>BẢNG 3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</si>
  <si>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</si>
  <si>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</si>
  <si>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</si>
  <si>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</si>
  <si>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</si>
  <si>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</si>
  <si>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</si>
  <si>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</si>
  <si>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</si>
  <si>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</si>
  <si>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</si>
  <si>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</si>
  <si>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</si>
  <si>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</si>
  <si>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</si>
  <si>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BẢNG 7</t>
  </si>
  <si>
    <t>BẢNG 2</t>
  </si>
  <si>
    <t>DANH SÁCH  SINH VIÊN BỊ CẢNH BÁO KẾT QUẢ HỌC TẬP</t>
  </si>
  <si>
    <t>NĂM HỌC 2023 - 2024</t>
  </si>
  <si>
    <t>Mã</t>
  </si>
  <si>
    <t>Điểm TBC học kỳ</t>
  </si>
  <si>
    <t>Số TC không đạt</t>
  </si>
  <si>
    <t>I</t>
  </si>
  <si>
    <t>1755234010100032</t>
  </si>
  <si>
    <t>58B1 Quản trị kinh doanh</t>
  </si>
  <si>
    <t>Trần Thị Khánh Huyền</t>
  </si>
  <si>
    <t>18573401010052</t>
  </si>
  <si>
    <t>K59B2 - Quản trị kinh doanh</t>
  </si>
  <si>
    <t>TRƯƠNG ANH HOÀNG</t>
  </si>
  <si>
    <t>19573401010031</t>
  </si>
  <si>
    <t>K60B1 - Quản trị kinh doanh</t>
  </si>
  <si>
    <t>Hồ Thị Yến Nhi</t>
  </si>
  <si>
    <t>19573401010110</t>
  </si>
  <si>
    <t>K60B2 - Quản trị kinh doanh</t>
  </si>
  <si>
    <t>Nguyễn Xuân Danh</t>
  </si>
  <si>
    <t>19573401010100</t>
  </si>
  <si>
    <t>Đặng Đình Hoàng</t>
  </si>
  <si>
    <t>19573401010038</t>
  </si>
  <si>
    <t>Tạ Thị Kim Oanh</t>
  </si>
  <si>
    <t>19573401010019</t>
  </si>
  <si>
    <t>K60B3 - Quản trị kinh doanh</t>
  </si>
  <si>
    <t>Trương Tam Phong</t>
  </si>
  <si>
    <t>205734010110115</t>
  </si>
  <si>
    <t>61B1-Quản trị kinh doanh</t>
  </si>
  <si>
    <t>LÊ THỊ MINH HUỆ</t>
  </si>
  <si>
    <t>2.48</t>
  </si>
  <si>
    <t>Không đạt điểm TBC tích lũy năm 2020-2021 học kỳ 2.1</t>
  </si>
  <si>
    <t>205734010110020</t>
  </si>
  <si>
    <t>61B2-Quản trị kinh doanh</t>
  </si>
  <si>
    <t>HOÀNG HẢI DÂN</t>
  </si>
  <si>
    <t>1.63</t>
  </si>
  <si>
    <t>Không đạt điểm TBC tích lũy năm học 2023-2024 học kỳ 2.1, Vượt quá 24 TC</t>
  </si>
  <si>
    <t>Không đạt điểm TBC tích lũy năm học 2022-2023 học kỳ 1, Vượt quá 24 TC</t>
  </si>
  <si>
    <t>205734010150306</t>
  </si>
  <si>
    <t>61B3-Quản trị kinh doanh</t>
  </si>
  <si>
    <t>NATA SENGSOULIVONG</t>
  </si>
  <si>
    <t>1.75</t>
  </si>
  <si>
    <t>Không đạt điểm TBC tích lũy năm 2023-2024 học kỳ 2.1</t>
  </si>
  <si>
    <t>205734010110043</t>
  </si>
  <si>
    <t>LÊ TIẾN HOÀNG NGUYÊN</t>
  </si>
  <si>
    <t>205734010110030</t>
  </si>
  <si>
    <t>NGUYỄN ĐÌNH MẠNH</t>
  </si>
  <si>
    <t>Không đạt điểm TBC tích lũy năm học 2023-2024 học kỳ 1, Vượt quá 24 TC</t>
  </si>
  <si>
    <t>205734010110051</t>
  </si>
  <si>
    <t>BÙI QUANG PHÚC</t>
  </si>
  <si>
    <t>1.86</t>
  </si>
  <si>
    <t>205734010110071</t>
  </si>
  <si>
    <t>61B4-Quản trị kinh doanh</t>
  </si>
  <si>
    <t>CAO TRƯỜNG SƠN</t>
  </si>
  <si>
    <t>205734010110265</t>
  </si>
  <si>
    <t>MAI SỸ ANH</t>
  </si>
  <si>
    <t>Không đạt điểm TBC tích lũy năm 2022-2023 học kỳ 1</t>
  </si>
  <si>
    <t>205734010110077</t>
  </si>
  <si>
    <t>61B5-Quản trị kinh doanh</t>
  </si>
  <si>
    <t>TRẦN VĂN HOÀNG</t>
  </si>
  <si>
    <t>205734010110084</t>
  </si>
  <si>
    <t>ĐẬU DOÃN ĐẠT</t>
  </si>
  <si>
    <t>62B2 - Quản trị kinh doanh</t>
  </si>
  <si>
    <t>Không đạt điểm TBC tích lũy năm học 2021-2022 học kỳ 2.1</t>
  </si>
  <si>
    <t>215734010110069</t>
  </si>
  <si>
    <t>Phan Viết Trung</t>
  </si>
  <si>
    <t>1.54</t>
  </si>
  <si>
    <t>1.25</t>
  </si>
  <si>
    <t>215734010110036</t>
  </si>
  <si>
    <t>62B1 - Quản trị kinh doanh</t>
  </si>
  <si>
    <t>Nguyễn Hoàng Quý</t>
  </si>
  <si>
    <t>Không đạt điểm TBC tích lũy năm học 2023-2024 học kỳ 2.1</t>
  </si>
  <si>
    <t>215734010110089</t>
  </si>
  <si>
    <t>Nguyễn Trần Phước Bảo</t>
  </si>
  <si>
    <t>215734010110083</t>
  </si>
  <si>
    <t>Lê Đức Tài</t>
  </si>
  <si>
    <t>1.99</t>
  </si>
  <si>
    <t>215734010110084</t>
  </si>
  <si>
    <t>Nguyễn Văn Mạnh</t>
  </si>
  <si>
    <t>1.68</t>
  </si>
  <si>
    <t>215734010110096</t>
  </si>
  <si>
    <t>Lê Huy Quý</t>
  </si>
  <si>
    <t>2.05</t>
  </si>
  <si>
    <t>0.88</t>
  </si>
  <si>
    <t>215734010110165</t>
  </si>
  <si>
    <t>62B3 - Quản trị kinh doanh</t>
  </si>
  <si>
    <t>Chu Nguyễn Quế Anh</t>
  </si>
  <si>
    <t>2.23</t>
  </si>
  <si>
    <t>Không đạt điểm TBC tích lũy năm học 2022-2023 học kỳ 2.1, Vượt quá 24 TC</t>
  </si>
  <si>
    <t>62B6 - Quản trị kinh doanh</t>
  </si>
  <si>
    <t>215734010110253</t>
  </si>
  <si>
    <t>62B5 - Quản trị kinh doanh</t>
  </si>
  <si>
    <t>DƯƠNG QUỐC HUY</t>
  </si>
  <si>
    <t>2.1</t>
  </si>
  <si>
    <t>215734010110164</t>
  </si>
  <si>
    <t>LÊ MAI KIỀU CHI</t>
  </si>
  <si>
    <t>2.07</t>
  </si>
  <si>
    <t>215734010110331</t>
  </si>
  <si>
    <t>NGUYỄN THỊ THẢO LINH</t>
  </si>
  <si>
    <t>1.5</t>
  </si>
  <si>
    <t>215734010110280</t>
  </si>
  <si>
    <t>Nguyễn Cảnh Thoan</t>
  </si>
  <si>
    <t>1.96</t>
  </si>
  <si>
    <t>215734010110370</t>
  </si>
  <si>
    <t>Vũ Thị Thảo Linh</t>
  </si>
  <si>
    <t>215734010110364</t>
  </si>
  <si>
    <t>62B-Quản trị kinh doanh CLC</t>
  </si>
  <si>
    <t>Trần Ngọc Cường</t>
  </si>
  <si>
    <t>62B-Thương mại điện tử</t>
  </si>
  <si>
    <t>Trần Đức Hoàng</t>
  </si>
  <si>
    <t>1.74</t>
  </si>
  <si>
    <t>225734010110229</t>
  </si>
  <si>
    <t>63B1-Quản trị kinh doanh</t>
  </si>
  <si>
    <t>NGUYỄN VĂN CAO</t>
  </si>
  <si>
    <t>0.83</t>
  </si>
  <si>
    <t>Không đạt điểm TBC học kỳ năm học 2023-2024 học kỳ 2.1, Vượt quá 24 TC</t>
  </si>
  <si>
    <t>225734010116000</t>
  </si>
  <si>
    <t>Nguyễn Lâm Tiến</t>
  </si>
  <si>
    <t>2.04</t>
  </si>
  <si>
    <t>225734010116001</t>
  </si>
  <si>
    <t>Nguyễn Huy Dũng</t>
  </si>
  <si>
    <t>0.66</t>
  </si>
  <si>
    <t>Không đạt điểm TBC học kỳ năm học 2023-2024 học kỳ 2.1</t>
  </si>
  <si>
    <t>225734010110239</t>
  </si>
  <si>
    <t>63B3-Quản trị kinh doanh</t>
  </si>
  <si>
    <t>ĐẶNG THỊ MAI</t>
  </si>
  <si>
    <t>225734010110196</t>
  </si>
  <si>
    <t>PHẠM THỊ PHƯƠNG THANH</t>
  </si>
  <si>
    <t>1.7</t>
  </si>
  <si>
    <t>225734010110322</t>
  </si>
  <si>
    <t>NGUYỄN THIÊN THẠCH</t>
  </si>
  <si>
    <t>225734010110232</t>
  </si>
  <si>
    <t>63B4-Quản trị kinh doanh</t>
  </si>
  <si>
    <t>225734010110251</t>
  </si>
  <si>
    <t>63B5-Quản trị kinh doanh</t>
  </si>
  <si>
    <t>NGUYỄN MINH NHẬT</t>
  </si>
  <si>
    <t>1.83</t>
  </si>
  <si>
    <t>225734010110214</t>
  </si>
  <si>
    <t>NGUYỄN ĐÌNH THIÊN AN</t>
  </si>
  <si>
    <t>225734010110222</t>
  </si>
  <si>
    <t>NGUYỄN HẢI AN</t>
  </si>
  <si>
    <t>1.8</t>
  </si>
  <si>
    <t>0.17</t>
  </si>
  <si>
    <t>225734010110056</t>
  </si>
  <si>
    <t>CHU ÁNH HÀO</t>
  </si>
  <si>
    <t>1.82</t>
  </si>
  <si>
    <t>225734010110244</t>
  </si>
  <si>
    <t>BÙI ĐỨC TÀI</t>
  </si>
  <si>
    <t>1.85</t>
  </si>
  <si>
    <t>225734010110277</t>
  </si>
  <si>
    <t>63B6-Quản trị kinh doanh</t>
  </si>
  <si>
    <t>PHẠM KIỀU ANH</t>
  </si>
  <si>
    <t>1.73</t>
  </si>
  <si>
    <t>225734010110218</t>
  </si>
  <si>
    <t>CHU TRẦN THỤC LINH</t>
  </si>
  <si>
    <t>2.3</t>
  </si>
  <si>
    <t>1.11</t>
  </si>
  <si>
    <t>225734010110296</t>
  </si>
  <si>
    <t>TRẦN VĂN HÀO</t>
  </si>
  <si>
    <t>1.92</t>
  </si>
  <si>
    <t>63B-Quản trị kinh doanh CLC</t>
  </si>
  <si>
    <t>235734010110025</t>
  </si>
  <si>
    <t>64B1-Quản trị kinh doanh</t>
  </si>
  <si>
    <t>NGUYỄN VĂN HUY</t>
  </si>
  <si>
    <t>235734010110170</t>
  </si>
  <si>
    <t>HOÀNG THỊ OANH</t>
  </si>
  <si>
    <t>0.56</t>
  </si>
  <si>
    <t>Không đạt điểm TBC học kỳ, STC nợ trong kỳ vượt quá 50% STC đã đăng ký trong kỳ</t>
  </si>
  <si>
    <t>235734010110154</t>
  </si>
  <si>
    <t>64B2-Quản trị kinh doanh</t>
  </si>
  <si>
    <t>235734010110065</t>
  </si>
  <si>
    <t>64B3-Quản trị kinh doanh</t>
  </si>
  <si>
    <t>TRẦN ANH TÚ</t>
  </si>
  <si>
    <t>0.19</t>
  </si>
  <si>
    <t>18573402010007</t>
  </si>
  <si>
    <t>K59B1 - Tài chính Ngân hàng (Chuyên ngành Tài chính doanh nghiệp)</t>
  </si>
  <si>
    <t>Phan Tiến Anh</t>
  </si>
  <si>
    <t>18573402010011</t>
  </si>
  <si>
    <t>Đỗ Hoàng Hà</t>
  </si>
  <si>
    <t>18573402010041</t>
  </si>
  <si>
    <t>LÊ THỊ NGỌC THƯƠNG</t>
  </si>
  <si>
    <t>18573402010010</t>
  </si>
  <si>
    <t>Nguyễn Phan Thanh Tuấn</t>
  </si>
  <si>
    <t>19573402010001</t>
  </si>
  <si>
    <t>K60B1 - Tài chính ngân hàng</t>
  </si>
  <si>
    <t>Trần Nhật Quang Bảo</t>
  </si>
  <si>
    <t>19573402010047</t>
  </si>
  <si>
    <t>Nguyễn Bảo Long</t>
  </si>
  <si>
    <t>61B1-Tài chính - Ngân hàng</t>
  </si>
  <si>
    <t>205734020110030</t>
  </si>
  <si>
    <t>61B2-Tài chính - Ngân hàng</t>
  </si>
  <si>
    <t>HÀ ANH QUÂN</t>
  </si>
  <si>
    <t>62B1 - Tài chính - Ngân hàng</t>
  </si>
  <si>
    <t>0.44</t>
  </si>
  <si>
    <t>Không đạt điểm TBC tích lũy năm học 2021-2022 học kỳ 1</t>
  </si>
  <si>
    <t>215734020110015</t>
  </si>
  <si>
    <t>ĐẶNG ĐÌNH CHIẾN</t>
  </si>
  <si>
    <t>215734020110052</t>
  </si>
  <si>
    <t>62B2 - Tài chính - Ngân hàng</t>
  </si>
  <si>
    <t>Nguyễn Công Cường</t>
  </si>
  <si>
    <t>215734020110105</t>
  </si>
  <si>
    <t>62B3 - Tài chính - Ngân hàng</t>
  </si>
  <si>
    <t>NGUYỄN QUANG MINH</t>
  </si>
  <si>
    <t>1.48</t>
  </si>
  <si>
    <t>215734020110109</t>
  </si>
  <si>
    <t>NGUYỄN THỊ NGỌC THÀNH</t>
  </si>
  <si>
    <t>1.79</t>
  </si>
  <si>
    <t>215734020110088</t>
  </si>
  <si>
    <t>Nguyễn Văn Anh</t>
  </si>
  <si>
    <t>1.77</t>
  </si>
  <si>
    <t>225734020110017</t>
  </si>
  <si>
    <t>63B1-Tài chính - Ngân hàng</t>
  </si>
  <si>
    <t>TRẦN GIA HUY</t>
  </si>
  <si>
    <t>1.91</t>
  </si>
  <si>
    <t>225734020110030</t>
  </si>
  <si>
    <t>BÙI ĐÌNH ĐẠI LỘC</t>
  </si>
  <si>
    <t>1.76</t>
  </si>
  <si>
    <t>0.89</t>
  </si>
  <si>
    <t>225734020150157</t>
  </si>
  <si>
    <t>DOUANGMANIVONG THIPTHIDA</t>
  </si>
  <si>
    <t>1.41</t>
  </si>
  <si>
    <t>225734020110078</t>
  </si>
  <si>
    <t>63B2-Tài chính - Ngân hàng</t>
  </si>
  <si>
    <t>NGUYỄN LÂM PHƯƠNG</t>
  </si>
  <si>
    <t>1.78</t>
  </si>
  <si>
    <t>0.75</t>
  </si>
  <si>
    <t>225734020110001</t>
  </si>
  <si>
    <t>63B3-Tài chính - Ngân hàng</t>
  </si>
  <si>
    <t>NGUYỄN BÁ LAM CƯỜNG</t>
  </si>
  <si>
    <t>2.25</t>
  </si>
  <si>
    <t>0.67</t>
  </si>
  <si>
    <t>225734020110079</t>
  </si>
  <si>
    <t>BÙI QUỐC KHÁNH</t>
  </si>
  <si>
    <t>225734020110084</t>
  </si>
  <si>
    <t>HOÀNG NGUYỄN HẢI</t>
  </si>
  <si>
    <t>1.53</t>
  </si>
  <si>
    <t>0.33</t>
  </si>
  <si>
    <t>225734020110115</t>
  </si>
  <si>
    <t>LÊ ĐỨC DŨNG</t>
  </si>
  <si>
    <t>225734020110146</t>
  </si>
  <si>
    <t>NGUYỄN CAO NGUYÊN</t>
  </si>
  <si>
    <t>1.89</t>
  </si>
  <si>
    <t>0.58</t>
  </si>
  <si>
    <t>235734020110071</t>
  </si>
  <si>
    <t>64B2-Tài chính - Ngân hàng</t>
  </si>
  <si>
    <t>ĐẬU VÂN DUNG</t>
  </si>
  <si>
    <t>3.5</t>
  </si>
  <si>
    <t>235734020110122</t>
  </si>
  <si>
    <t>235734020110063</t>
  </si>
  <si>
    <t>64B3-Tài chính - Ngân hàng</t>
  </si>
  <si>
    <t>TRƯƠNG THỊ TÚ TRÀ</t>
  </si>
  <si>
    <t>1755234030100432</t>
  </si>
  <si>
    <t>58B7 Kế toán</t>
  </si>
  <si>
    <t>Trần Thị Thùy Linh</t>
  </si>
  <si>
    <t>18573403010195</t>
  </si>
  <si>
    <t>59B5-Kế toán</t>
  </si>
  <si>
    <t>HỒ ÁNH NHI</t>
  </si>
  <si>
    <t>18573403010057</t>
  </si>
  <si>
    <t>59B7-Kế toán</t>
  </si>
  <si>
    <t>Trần Khánh Ly</t>
  </si>
  <si>
    <t>19573403010483</t>
  </si>
  <si>
    <t>K60B2 - Kế toán</t>
  </si>
  <si>
    <t>Nguyễn Thị Trang Anh</t>
  </si>
  <si>
    <t>19573403010400</t>
  </si>
  <si>
    <t>Lê Thị Khánh Huyền</t>
  </si>
  <si>
    <t>19573403010106</t>
  </si>
  <si>
    <t>K60B3 - Kế toán</t>
  </si>
  <si>
    <t>Nguyễn Thị Thùy Linh</t>
  </si>
  <si>
    <t>19573403010206</t>
  </si>
  <si>
    <t>K60B6 - Kế toán</t>
  </si>
  <si>
    <t>Ninh Yến Nhi</t>
  </si>
  <si>
    <t>19573403010142</t>
  </si>
  <si>
    <t>K60B7 - Kế toán</t>
  </si>
  <si>
    <t>Dương Văn Tài</t>
  </si>
  <si>
    <t>19573403010349</t>
  </si>
  <si>
    <t>K60B1 - Kế toán</t>
  </si>
  <si>
    <t>Phạm Thùy Linh</t>
  </si>
  <si>
    <t>19573403010092</t>
  </si>
  <si>
    <t>K60B5 - Kế toán</t>
  </si>
  <si>
    <t>Võ Thị Yến</t>
  </si>
  <si>
    <t>205734030110113</t>
  </si>
  <si>
    <t>61B1-Kế toán</t>
  </si>
  <si>
    <t>NGUYỄN THỊ MAI PHƯƠNG</t>
  </si>
  <si>
    <t>1.51</t>
  </si>
  <si>
    <t>205734030110117</t>
  </si>
  <si>
    <t>TRẦN THỊ HƯƠNG GIANG</t>
  </si>
  <si>
    <t>Không đạt điểm TBC tích lũy năm 2022-2023 học kỳ 2.1</t>
  </si>
  <si>
    <t>205734030110169</t>
  </si>
  <si>
    <t>61B3-Kế toán</t>
  </si>
  <si>
    <t>HỒ QUANG MINH</t>
  </si>
  <si>
    <t>205734030110037</t>
  </si>
  <si>
    <t>HOÀNG THẾ HIẾU</t>
  </si>
  <si>
    <t>61B4-Kế toán</t>
  </si>
  <si>
    <t>205734030110099</t>
  </si>
  <si>
    <t>61B5-Kế toán</t>
  </si>
  <si>
    <t>LÊ HOÀNG TỐ UYÊN</t>
  </si>
  <si>
    <t>205734030110426</t>
  </si>
  <si>
    <t>61B8-Kế toán</t>
  </si>
  <si>
    <t>NGUYỄN THỊ KHẢI DOANH</t>
  </si>
  <si>
    <t>205734030110260</t>
  </si>
  <si>
    <t>THÁI THỊ OANH</t>
  </si>
  <si>
    <t>1.59</t>
  </si>
  <si>
    <t>61B9-Kế toán</t>
  </si>
  <si>
    <t>205734030110514</t>
  </si>
  <si>
    <t>PHAN THỊ THU HÀ</t>
  </si>
  <si>
    <t>1.71</t>
  </si>
  <si>
    <t>205734030110228</t>
  </si>
  <si>
    <t>NGÔ SỸ HIỆP</t>
  </si>
  <si>
    <t>215734030110619</t>
  </si>
  <si>
    <t>62B1 - Kế toán</t>
  </si>
  <si>
    <t>NGUYỄN THẾ TUẤN</t>
  </si>
  <si>
    <t>2.02</t>
  </si>
  <si>
    <t>215734030110636</t>
  </si>
  <si>
    <t>LÊ THỊ PHƯƠNG ANH</t>
  </si>
  <si>
    <t>JOUNNAVONG JIMMEE</t>
  </si>
  <si>
    <t>Không đạt điểm TBC tích lũy năm học 2022-2023 học kỳ 2.2</t>
  </si>
  <si>
    <t>215734030110177</t>
  </si>
  <si>
    <t>62B8 - Kế toán</t>
  </si>
  <si>
    <t>Nguyễn Đoàn Việt Hà</t>
  </si>
  <si>
    <t>2.01</t>
  </si>
  <si>
    <t>215734030110136</t>
  </si>
  <si>
    <t>62B9 - Kế toán</t>
  </si>
  <si>
    <t>Chu Hải Yến</t>
  </si>
  <si>
    <t>1.65</t>
  </si>
  <si>
    <t>215734030110086</t>
  </si>
  <si>
    <t>Hoàng Thị Mỹ Tâm</t>
  </si>
  <si>
    <t>215734030110182</t>
  </si>
  <si>
    <t>Đặng Ngọc Oanh</t>
  </si>
  <si>
    <t>1.88</t>
  </si>
  <si>
    <t>215734030110073</t>
  </si>
  <si>
    <t>62B10 - Kế toán</t>
  </si>
  <si>
    <t>Trương Thị Phương</t>
  </si>
  <si>
    <t>225734030110326</t>
  </si>
  <si>
    <t>63B1-Kế toán</t>
  </si>
  <si>
    <t>HỒ THỊ HUYỀN</t>
  </si>
  <si>
    <t>225734030110096</t>
  </si>
  <si>
    <t>63B3-Kế toán</t>
  </si>
  <si>
    <t>PHẠM THỊ THẢO VÂN</t>
  </si>
  <si>
    <t>225734030110110</t>
  </si>
  <si>
    <t>NGUYỄN SỸ HIẾU</t>
  </si>
  <si>
    <t>225734030110403</t>
  </si>
  <si>
    <t>NGUYỄN THỊ HIẾU NGÂN</t>
  </si>
  <si>
    <t>Không đạt điểm TBC tích lũy năm học 2022- 2023 học kỳ 2.1</t>
  </si>
  <si>
    <t>225734030110245</t>
  </si>
  <si>
    <t>63B4-Kế toán</t>
  </si>
  <si>
    <t>QUANG THỊ LỆ</t>
  </si>
  <si>
    <t>1.93</t>
  </si>
  <si>
    <t>225734030110360</t>
  </si>
  <si>
    <t>HOÀNG THỊ YẾN NHI</t>
  </si>
  <si>
    <t>2.12</t>
  </si>
  <si>
    <t>0.84</t>
  </si>
  <si>
    <t>225734030110420</t>
  </si>
  <si>
    <t>63B5-Kế toán</t>
  </si>
  <si>
    <t>VÕ THỊ PHƯƠNG LY</t>
  </si>
  <si>
    <t>225734030110172</t>
  </si>
  <si>
    <t>LÊ HIỀN LƯƠNG</t>
  </si>
  <si>
    <t>225734030110056</t>
  </si>
  <si>
    <t>63B6-Kế toán</t>
  </si>
  <si>
    <t>TRƯƠNG NỮ KIM CHI</t>
  </si>
  <si>
    <t>TC không đạt vượt quá 50% TC đăng ký học</t>
  </si>
  <si>
    <t>225734030110408</t>
  </si>
  <si>
    <t>NGUYỄN THẢO NGUYÊN</t>
  </si>
  <si>
    <t>1.66</t>
  </si>
  <si>
    <t>0.38</t>
  </si>
  <si>
    <t>225734030110350</t>
  </si>
  <si>
    <t>TRẦN CẨM TÚ</t>
  </si>
  <si>
    <t>2.11</t>
  </si>
  <si>
    <t>0.5</t>
  </si>
  <si>
    <t>225734030110158</t>
  </si>
  <si>
    <t>63B7-Kế toán</t>
  </si>
  <si>
    <t>225734030110097</t>
  </si>
  <si>
    <t>63B8-Kế toán</t>
  </si>
  <si>
    <t>225734030110174</t>
  </si>
  <si>
    <t>63B9-Kế toán</t>
  </si>
  <si>
    <t>NGUYỄN THỊ BẢO KHANH</t>
  </si>
  <si>
    <t>2.71</t>
  </si>
  <si>
    <t>225734030110515</t>
  </si>
  <si>
    <t>HỒ THỊ YẾN NHI</t>
  </si>
  <si>
    <t>2.15</t>
  </si>
  <si>
    <t>2.4</t>
  </si>
  <si>
    <t>225734030110250</t>
  </si>
  <si>
    <t>NGUYỄN THỊ DUNG</t>
  </si>
  <si>
    <t>225734030110413</t>
  </si>
  <si>
    <t>LƯƠNG MINH HIỂN</t>
  </si>
  <si>
    <t>Không đạt điểm TBC tích lũy, Không đạt điểm TBC học kỳ năm học 2023-2024 học kỳ 2.1, Vượt quá 24 TC</t>
  </si>
  <si>
    <t>225734030110081</t>
  </si>
  <si>
    <t>NGUYỄN DUY VIỆT</t>
  </si>
  <si>
    <t>1.03</t>
  </si>
  <si>
    <t>225734030110461</t>
  </si>
  <si>
    <t>235734030110077</t>
  </si>
  <si>
    <t>64B2-Kế toán</t>
  </si>
  <si>
    <t>NGUYỄN THỊ TRÚC ANH</t>
  </si>
  <si>
    <t>235734030110353</t>
  </si>
  <si>
    <t>64B7-Kế toán</t>
  </si>
  <si>
    <t>TRẦN THỊ NGỌC ÁNH</t>
  </si>
  <si>
    <t>64B5-Kế toán</t>
  </si>
  <si>
    <t>235734030110166</t>
  </si>
  <si>
    <t>64B4-Kế toán</t>
  </si>
  <si>
    <t>LÊ THỊ HOÀI THANH</t>
  </si>
  <si>
    <t>235734030110212</t>
  </si>
  <si>
    <t>NGUYỄN THỊ LINH CHI</t>
  </si>
  <si>
    <t>0.28</t>
  </si>
  <si>
    <t>235734030110047</t>
  </si>
  <si>
    <t>64B1-Kế toán</t>
  </si>
  <si>
    <t>HOÀNG ĐỨC THẮNG</t>
  </si>
  <si>
    <t>2.5</t>
  </si>
  <si>
    <t>0.47</t>
  </si>
  <si>
    <t>235734030110309</t>
  </si>
  <si>
    <t>ĐÀO THỊ THÙY DƯƠNG</t>
  </si>
  <si>
    <t>235734030110065</t>
  </si>
  <si>
    <t>PHAN NGUYÊN PHÚC</t>
  </si>
  <si>
    <t>235734030110273</t>
  </si>
  <si>
    <t>64B6-Kế toán</t>
  </si>
  <si>
    <t>19573101010049</t>
  </si>
  <si>
    <t>K60B - Kinh tế</t>
  </si>
  <si>
    <t>Phạm Thị Thu Hiền</t>
  </si>
  <si>
    <t>_x0008_Điểm TBCTL&lt;1,8</t>
  </si>
  <si>
    <t>19573101010019</t>
  </si>
  <si>
    <t>Nguyễn Văn Hùng</t>
  </si>
  <si>
    <t xml:space="preserve"> Điểm TBCTL&lt;1,8</t>
  </si>
  <si>
    <t>Điểm TBC tích lũy&lt;1,8;  Số TC không đạt &gt;= 24</t>
  </si>
  <si>
    <t>19573101010046</t>
  </si>
  <si>
    <t>Lê Thị Quỳnh Trang</t>
  </si>
  <si>
    <t>Số TC không đạt &gt;= 24</t>
  </si>
  <si>
    <t>19573101010009</t>
  </si>
  <si>
    <t>Nguyễn Đình Minh Tuấn</t>
  </si>
  <si>
    <t>205731010110050</t>
  </si>
  <si>
    <t>61B1-Kinh tế</t>
  </si>
  <si>
    <t>TRƯƠNG LINH CHI</t>
  </si>
  <si>
    <t>Điểm TBC tích lũy&lt;1,8;</t>
  </si>
  <si>
    <t>205731010110011</t>
  </si>
  <si>
    <t>ĐINH THỊ THANH</t>
  </si>
  <si>
    <t>Điểm TBC tích lũy&lt;1,8, Số TC không đạt &gt;= 24</t>
  </si>
  <si>
    <t>205731010110008</t>
  </si>
  <si>
    <t>THÁI VĂN NHẬT</t>
  </si>
  <si>
    <t>205731010110076</t>
  </si>
  <si>
    <t>61B2-Kinh tế</t>
  </si>
  <si>
    <t>ĐỖ THỊ MINH AN</t>
  </si>
  <si>
    <t>Điểm TBC tích lũy&lt;1,8, Không đạt điểm TBC tích lũy năm 2023-2024 học kỳ 2.1</t>
  </si>
  <si>
    <t>215731010110030</t>
  </si>
  <si>
    <t>62B1 - Kinh tế</t>
  </si>
  <si>
    <t>Chu Hải Thuận</t>
  </si>
  <si>
    <t>Điểm TBC học kỳ 2 năm học 2023-2024&lt; 1,0; Số TC không đạt&gt;=24 TC</t>
  </si>
  <si>
    <t>215731010110093</t>
  </si>
  <si>
    <t>62B3 - Kinh tế</t>
  </si>
  <si>
    <t>NGUYỄN THỊ KIM ANH</t>
  </si>
  <si>
    <t>1.9</t>
  </si>
  <si>
    <t>Điểm TBC tích lũy&lt;1,6; Điểm TBC học kỳ 2 năm học 2023-2024&lt; 1,0; Số TC không đạt&gt;=24 TC</t>
  </si>
  <si>
    <t>215731010110127</t>
  </si>
  <si>
    <t>PHẠM THÀNH TRUNG</t>
  </si>
  <si>
    <t>225731010110117</t>
  </si>
  <si>
    <t>63B1-Kinh tế</t>
  </si>
  <si>
    <t>Không đạt điểm TBC học kỳ năm học 2023-2024 học kỳ 2.1; Số TC không đạt&gt;=24 TC</t>
  </si>
  <si>
    <t>225731010110042</t>
  </si>
  <si>
    <t>63B2-Kinh tế</t>
  </si>
  <si>
    <t>LÂM THÀNH ĐẠT</t>
  </si>
  <si>
    <t>225731010110026</t>
  </si>
  <si>
    <t>63B3-Kinh tế</t>
  </si>
  <si>
    <t>NGUYỄN TRUNG HUY</t>
  </si>
  <si>
    <t>Điểm TBC tích lũy&lt;1,4</t>
  </si>
  <si>
    <t>225731010110109</t>
  </si>
  <si>
    <t>TRẦN VĂN ĐỨC</t>
  </si>
  <si>
    <t>1.57</t>
  </si>
  <si>
    <t>225731010110111</t>
  </si>
  <si>
    <t>2.26</t>
  </si>
  <si>
    <t>Không đạt điểm TBC học kỳ năm học 2023-2024 học kỳ 2.1, Số TC không đạt&gt;=24 TC</t>
  </si>
  <si>
    <t>235731010110034</t>
  </si>
  <si>
    <t>64B2-Kinh tế</t>
  </si>
  <si>
    <t>NGUYỄN QUANG CƯỜNG</t>
  </si>
  <si>
    <t>235731010110120</t>
  </si>
  <si>
    <t>VƯƠNG TRÀ MY</t>
  </si>
  <si>
    <t>235731010110143</t>
  </si>
  <si>
    <t>NGUYỄN THỊ HOÀI AN</t>
  </si>
  <si>
    <t>235731010110190</t>
  </si>
  <si>
    <t>64B3-Kinh tế</t>
  </si>
  <si>
    <t>NGUYỄN ĐỨC THÀNH</t>
  </si>
  <si>
    <t>235731010110077</t>
  </si>
  <si>
    <t>ĐẬU XUÂN HOÀNG</t>
  </si>
  <si>
    <t>II</t>
  </si>
  <si>
    <t>Trường Khoa học xã hội và nhân văn</t>
  </si>
  <si>
    <t>61B1-Luật</t>
  </si>
  <si>
    <t>Đoàn Minh Cảnh</t>
  </si>
  <si>
    <t>2.14</t>
  </si>
  <si>
    <t>Không đạt điểm TBC học kỳ, Nợ quá 24 STC</t>
  </si>
  <si>
    <t>Nguyễn Hữu Lâm</t>
  </si>
  <si>
    <t>2.13</t>
  </si>
  <si>
    <t>61B2-Luật</t>
  </si>
  <si>
    <t>Noy Maneekeo</t>
  </si>
  <si>
    <t>1.64</t>
  </si>
  <si>
    <t>Không đạt điểm TBC tích lũy</t>
  </si>
  <si>
    <t>Sonthana Lienphasouk</t>
  </si>
  <si>
    <t>1.47</t>
  </si>
  <si>
    <t>Không đạt điểm TBC tích lũy, Không đạt điểm TBC học kỳ, Nợ quá 24 STC</t>
  </si>
  <si>
    <t>Vannasin Vongphachanh</t>
  </si>
  <si>
    <t>1.49</t>
  </si>
  <si>
    <t>61B-Du lịch</t>
  </si>
  <si>
    <t>Phuangthong Keobouaseng</t>
  </si>
  <si>
    <t>Không đạt điểm TBC tích lũy, Nợ quá 24 STC</t>
  </si>
  <si>
    <t>62B1 - Luật kinh tế</t>
  </si>
  <si>
    <t>Hoàng Mạnh Quốc</t>
  </si>
  <si>
    <t>Nợ quá 24 STC</t>
  </si>
  <si>
    <t>62B2 - Luật học</t>
  </si>
  <si>
    <t>Vi Đăng Khoa</t>
  </si>
  <si>
    <t>2.54</t>
  </si>
  <si>
    <t>62B3 - Luật học</t>
  </si>
  <si>
    <t>Hoàng Thị Thu Phượng</t>
  </si>
  <si>
    <t>1.27</t>
  </si>
  <si>
    <t>2.77</t>
  </si>
  <si>
    <t>Võ Quốc Anh</t>
  </si>
  <si>
    <t>3.2</t>
  </si>
  <si>
    <t>63B1-Luật</t>
  </si>
  <si>
    <t>Đặng Thị Ngọc Anh</t>
  </si>
  <si>
    <t>0.86</t>
  </si>
  <si>
    <t>1.94</t>
  </si>
  <si>
    <t>Không đạt điểm TBC học kỳ</t>
  </si>
  <si>
    <t>63B1-Luật kinh tế</t>
  </si>
  <si>
    <t>Nguyễn Đình Dũng</t>
  </si>
  <si>
    <t>Nguyễn Huy Giáp</t>
  </si>
  <si>
    <t>0.79</t>
  </si>
  <si>
    <t>Phan Quốc Việt</t>
  </si>
  <si>
    <t>1.22</t>
  </si>
  <si>
    <t>63B2-Luật</t>
  </si>
  <si>
    <t>Hoàng Đức Trường Sinh</t>
  </si>
  <si>
    <t>Lưu Hoàng Khánh Linh</t>
  </si>
  <si>
    <t>2.44</t>
  </si>
  <si>
    <t>Phan Huy Hoàng</t>
  </si>
  <si>
    <t>0.81</t>
  </si>
  <si>
    <t>Phan Thị Mỹ Tâm</t>
  </si>
  <si>
    <t>0.71</t>
  </si>
  <si>
    <t>2.35</t>
  </si>
  <si>
    <t>2.22</t>
  </si>
  <si>
    <t>63B2-Luật kinh tế</t>
  </si>
  <si>
    <t>Trần Tiến Duy</t>
  </si>
  <si>
    <t>Trần Xuân Khoa</t>
  </si>
  <si>
    <t>Trịnh Thị Huyền Trang</t>
  </si>
  <si>
    <t>2.53</t>
  </si>
  <si>
    <t>63B3-Luật kinh tế</t>
  </si>
  <si>
    <t>Nguyễn Hoàng Anh Vũ</t>
  </si>
  <si>
    <t>0.8</t>
  </si>
  <si>
    <t>Nguyễn Lâm Hà Vy</t>
  </si>
  <si>
    <t>0.92</t>
  </si>
  <si>
    <t>Nguyễn Nam Hải</t>
  </si>
  <si>
    <t>1.29</t>
  </si>
  <si>
    <t>Nguyễn Thị Minh Ngọc</t>
  </si>
  <si>
    <t>2.49</t>
  </si>
  <si>
    <t>Nguyễn Trà My</t>
  </si>
  <si>
    <t>1.39</t>
  </si>
  <si>
    <t>64B1-Luật</t>
  </si>
  <si>
    <t>Nguyễn Văn Trung</t>
  </si>
  <si>
    <t>Phạm Viết Chiến</t>
  </si>
  <si>
    <t>Trần Nguyên Hải</t>
  </si>
  <si>
    <t>0.21</t>
  </si>
  <si>
    <t>64B1-Luật kinh tế</t>
  </si>
  <si>
    <t>Hoàng Thị Duyên</t>
  </si>
  <si>
    <t>Nguyễn Thị Mỹ Phố</t>
  </si>
  <si>
    <t>0.59</t>
  </si>
  <si>
    <t>Nguyễn Thị Vân Khánh</t>
  </si>
  <si>
    <t>0.62</t>
  </si>
  <si>
    <t>Phan Nguyên Hiếu</t>
  </si>
  <si>
    <t>Trương Thị Hà Giang</t>
  </si>
  <si>
    <t>64B2-Luật</t>
  </si>
  <si>
    <t>Đặng Thị Quyên</t>
  </si>
  <si>
    <t>Trần Văn Toàn</t>
  </si>
  <si>
    <t>Vi Hồng Nga</t>
  </si>
  <si>
    <t>64B2-Luật kinh tế</t>
  </si>
  <si>
    <t>Phan Duy Anh</t>
  </si>
  <si>
    <t>64B3-Luật</t>
  </si>
  <si>
    <t>Hoàng Anh</t>
  </si>
  <si>
    <t>1.38</t>
  </si>
  <si>
    <t>Nguyễn Thanh Hoàng Vũ</t>
  </si>
  <si>
    <t>Trần Văn Hiếu</t>
  </si>
  <si>
    <t>64B3-Luật kinh tế</t>
  </si>
  <si>
    <t>Nguyễn Đức Quang</t>
  </si>
  <si>
    <t>0.43</t>
  </si>
  <si>
    <t>Phan Đức Anh Hào</t>
  </si>
  <si>
    <t>0.36</t>
  </si>
  <si>
    <t>Trần Vĩnh An</t>
  </si>
  <si>
    <t>64B-Chính trị học</t>
  </si>
  <si>
    <t>Châu Hoàng Tiến</t>
  </si>
  <si>
    <t>Nguyễn Ngọc Quang</t>
  </si>
  <si>
    <t>64B-Công tác xã hội</t>
  </si>
  <si>
    <t>Trần Văn Hùng</t>
  </si>
  <si>
    <t>Võ Văn Duy</t>
  </si>
  <si>
    <t>64B-Quản lý nhà nước</t>
  </si>
  <si>
    <t>Trần Thị Anh</t>
  </si>
  <si>
    <t>Trịnh Lê Thảo Anh</t>
  </si>
  <si>
    <t>0.54</t>
  </si>
  <si>
    <t>Vi Đình Chính</t>
  </si>
  <si>
    <t>1.17</t>
  </si>
  <si>
    <t>Vi Thái Thưởng</t>
  </si>
  <si>
    <t>0.32</t>
  </si>
  <si>
    <t>Vương Thúy Quỳnh</t>
  </si>
  <si>
    <t>64B-Quản lý văn hóa</t>
  </si>
  <si>
    <t>Đào Tiến Dũng</t>
  </si>
  <si>
    <t>Hoàng Gia Bảo</t>
  </si>
  <si>
    <t>Nguyễn Lâm Huy</t>
  </si>
  <si>
    <t>0.63</t>
  </si>
  <si>
    <t>64B-Việt Nam học</t>
  </si>
  <si>
    <t>Hoàng Xuân Cao</t>
  </si>
  <si>
    <t>Lộc Thanh Bình</t>
  </si>
  <si>
    <t>Nguyễn Thị Thủy Tiên</t>
  </si>
  <si>
    <t>Nguyễn Văn Anh Quân</t>
  </si>
  <si>
    <t>III</t>
  </si>
  <si>
    <t>1755214021710048</t>
  </si>
  <si>
    <t>58A Sư phạm Ngữ văn</t>
  </si>
  <si>
    <t>PHAN THẢO LY</t>
  </si>
  <si>
    <t>1755214021710008</t>
  </si>
  <si>
    <t>HÀ THỊ ÁNH NGỌC</t>
  </si>
  <si>
    <t>1755214020910050</t>
  </si>
  <si>
    <t>58A1 Sư phạm Toán học</t>
  </si>
  <si>
    <t>Phạm Sỹ Tâm</t>
  </si>
  <si>
    <t>18571402021164</t>
  </si>
  <si>
    <t>59A3-Giáo dục Tiểu học</t>
  </si>
  <si>
    <t>VI THỊ BÌNH</t>
  </si>
  <si>
    <t>19571402090035</t>
  </si>
  <si>
    <t>K60A - SP Toán học</t>
  </si>
  <si>
    <t>Lô Nguyên Tân</t>
  </si>
  <si>
    <t>19571402090034</t>
  </si>
  <si>
    <t>Phan Lê Thành</t>
  </si>
  <si>
    <t>205714020210077</t>
  </si>
  <si>
    <t>61A5-Giáo dục Tiểu học</t>
  </si>
  <si>
    <t>HÀ THỊ LINH CHI</t>
  </si>
  <si>
    <t>205714020210371</t>
  </si>
  <si>
    <t>61A6-Giáo dục Tiểu học</t>
  </si>
  <si>
    <t>LÊ THỊ DUYÊN</t>
  </si>
  <si>
    <t>2.43</t>
  </si>
  <si>
    <t>205714020110022</t>
  </si>
  <si>
    <t>61A1-Giáo dục Mầm non</t>
  </si>
  <si>
    <t>LÊ THỊ QUỲNH</t>
  </si>
  <si>
    <t>61A1-Sư phạm Ngữ văn</t>
  </si>
  <si>
    <t>205714021710059</t>
  </si>
  <si>
    <t>61A2-Sư phạm Ngữ văn</t>
  </si>
  <si>
    <t>NGUYỄN THỊ HẰNG</t>
  </si>
  <si>
    <t>2.33</t>
  </si>
  <si>
    <t>205714020910133</t>
  </si>
  <si>
    <t>61A3-Sư phạm Toán học</t>
  </si>
  <si>
    <t>VÕ THỊ HỒNG VIỆT</t>
  </si>
  <si>
    <t>205714020910063</t>
  </si>
  <si>
    <t>LÊ THỊ KHÁNH LINH</t>
  </si>
  <si>
    <t>215714021210003</t>
  </si>
  <si>
    <t>62A1 - Sư phạm Hóa học</t>
  </si>
  <si>
    <t>Nguyễn Thị Diệu Hương</t>
  </si>
  <si>
    <t>215714021110029</t>
  </si>
  <si>
    <t>62A-Sư phạm Vật lý</t>
  </si>
  <si>
    <t>Nguyễn Lê Thanh Huyền</t>
  </si>
  <si>
    <t>2.86</t>
  </si>
  <si>
    <t>215714020210493</t>
  </si>
  <si>
    <t>62A1 - Giáo dục Tiểu học</t>
  </si>
  <si>
    <t>TRƯƠNG TUỆ NAM</t>
  </si>
  <si>
    <t>2.38</t>
  </si>
  <si>
    <t>0.31</t>
  </si>
  <si>
    <t>215714020910258</t>
  </si>
  <si>
    <t>62A2 - Sư phạm Toán học</t>
  </si>
  <si>
    <t>215714021710053</t>
  </si>
  <si>
    <t>62A1 - Sư phạm Ngữ văn</t>
  </si>
  <si>
    <t>NGUYỄN THỊ QUỲNH HƯƠNG</t>
  </si>
  <si>
    <t>2.16</t>
  </si>
  <si>
    <t>0.69</t>
  </si>
  <si>
    <t>215714021710180</t>
  </si>
  <si>
    <t>62A4 - Sư phạm Ngữ văn</t>
  </si>
  <si>
    <t>TRẦN QUANG LÂM NHẬT</t>
  </si>
  <si>
    <t>2.79</t>
  </si>
  <si>
    <t>215714020110220</t>
  </si>
  <si>
    <t>62A2-Giáo dục Mầm non</t>
  </si>
  <si>
    <t>PHẠM THỊ THU UYÊN</t>
  </si>
  <si>
    <t>215714021210020</t>
  </si>
  <si>
    <t>PHẠM VIẾT NAM</t>
  </si>
  <si>
    <t>215714021910059</t>
  </si>
  <si>
    <t>NGUYỄN BÙI HÀ MY</t>
  </si>
  <si>
    <t>225714021730017</t>
  </si>
  <si>
    <t>63A1-Sư phạm Ngữ văn</t>
  </si>
  <si>
    <t>LÊ THỊ NGỌC QUỲNH</t>
  </si>
  <si>
    <t>225714021730112</t>
  </si>
  <si>
    <t>63A2-Sư phạm Ngữ văn</t>
  </si>
  <si>
    <t>QUÁCH THỊ LỆ THẢO</t>
  </si>
  <si>
    <t>2.42</t>
  </si>
  <si>
    <t>225714020930030</t>
  </si>
  <si>
    <t>63A1-Sư phạm Toán học</t>
  </si>
  <si>
    <t>TRẦN TRUNG KIÊN</t>
  </si>
  <si>
    <t>0.82</t>
  </si>
  <si>
    <t>225714020930101</t>
  </si>
  <si>
    <t>63A2-Sư phạm Toán học</t>
  </si>
  <si>
    <t>TRƯƠNG THỊ MAI ANH</t>
  </si>
  <si>
    <t>2.65</t>
  </si>
  <si>
    <t>1.06</t>
  </si>
  <si>
    <t>225714020930013</t>
  </si>
  <si>
    <t>63A1-Sư phạm Toán học CLC</t>
  </si>
  <si>
    <t>NGUYỄN VIỆT HOÀNG</t>
  </si>
  <si>
    <t>2.2</t>
  </si>
  <si>
    <t>225714020130104</t>
  </si>
  <si>
    <t>63A2-Giáo dục Mầm non</t>
  </si>
  <si>
    <t>LƯƠNG THỊ MAI HIÊN</t>
  </si>
  <si>
    <t>225714020130166</t>
  </si>
  <si>
    <t>63A3-Giáo dục Mầm non</t>
  </si>
  <si>
    <t>HOÀNG THỊ THU HIỀN</t>
  </si>
  <si>
    <t>225714020130171</t>
  </si>
  <si>
    <t>THÁI THỊ LÝ</t>
  </si>
  <si>
    <t>225714020130169</t>
  </si>
  <si>
    <t>TRẦN HUYỀN TRANG</t>
  </si>
  <si>
    <t>225714020130168</t>
  </si>
  <si>
    <t>HỒ THỊ CẨM TÚ</t>
  </si>
  <si>
    <t>1.98</t>
  </si>
  <si>
    <t>225714020130179</t>
  </si>
  <si>
    <t>TRẦN THỊ MINH TÂM</t>
  </si>
  <si>
    <t>225714021930025</t>
  </si>
  <si>
    <t>63A-Sư phạm Địa lý</t>
  </si>
  <si>
    <t>ĐÀO THỊ CẨM LY</t>
  </si>
  <si>
    <t>2.8</t>
  </si>
  <si>
    <t>225714021230010</t>
  </si>
  <si>
    <t>63A-Sư phạm Hóa học</t>
  </si>
  <si>
    <t>LÊ THỊ TRINH</t>
  </si>
  <si>
    <t>2.7</t>
  </si>
  <si>
    <t>225714021030017</t>
  </si>
  <si>
    <t>63A-Sư phạm Tin học</t>
  </si>
  <si>
    <t>1.67</t>
  </si>
  <si>
    <t>0.87</t>
  </si>
  <si>
    <t>225714021030015</t>
  </si>
  <si>
    <t>NGUYỄN DUY KHANH</t>
  </si>
  <si>
    <t>0.73</t>
  </si>
  <si>
    <t>225714021030038</t>
  </si>
  <si>
    <t>NGUYỄN MAI LINH</t>
  </si>
  <si>
    <t>1.44</t>
  </si>
  <si>
    <t>0.22</t>
  </si>
  <si>
    <t>225714021030020</t>
  </si>
  <si>
    <t>LƯƠNG VĂN THẾ</t>
  </si>
  <si>
    <t>225714021030016</t>
  </si>
  <si>
    <t>TRẦN KHÁNH TRANG</t>
  </si>
  <si>
    <t>63A-Sư phạm Lịch sử</t>
  </si>
  <si>
    <t>235714021030003</t>
  </si>
  <si>
    <t>64A-Sư phạm Tin học</t>
  </si>
  <si>
    <t>NGUYỄN VĂN HOÀNG</t>
  </si>
  <si>
    <t>1.45</t>
  </si>
  <si>
    <t>0.76</t>
  </si>
  <si>
    <t>235714021030010</t>
  </si>
  <si>
    <t>NGUYỄN THẾ HƯNG</t>
  </si>
  <si>
    <t>0.61</t>
  </si>
  <si>
    <t>64A-Sư phạm Sinh học</t>
  </si>
  <si>
    <t>235714021730093</t>
  </si>
  <si>
    <t>64A3-Sư phạm Ngữ văn</t>
  </si>
  <si>
    <t>PHAN ANH THƯ</t>
  </si>
  <si>
    <t>19571402060013</t>
  </si>
  <si>
    <t>K60A - Giáo dục thể chất</t>
  </si>
  <si>
    <t>Ngô Ngọc Chi</t>
  </si>
  <si>
    <t>205714020610018</t>
  </si>
  <si>
    <t>NGUYỄN TÀI ANH</t>
  </si>
  <si>
    <t>215714020610036</t>
  </si>
  <si>
    <t>62A-Giáo dục Thể chất</t>
  </si>
  <si>
    <t>LỮ VĂN LƯƠNG</t>
  </si>
  <si>
    <t>2.74</t>
  </si>
  <si>
    <t>235714020630022</t>
  </si>
  <si>
    <t>64A-Giáo dục Thể chất</t>
  </si>
  <si>
    <t>ĐOÀN TRỌNG ĐỨC</t>
  </si>
  <si>
    <t>235714020630014</t>
  </si>
  <si>
    <t>CAO DUY KHÁNH</t>
  </si>
  <si>
    <t>IV</t>
  </si>
  <si>
    <t>1755222020100190</t>
  </si>
  <si>
    <t>58B3 Ngôn ngữ Anh</t>
  </si>
  <si>
    <t>NGUYỄN THỊ THANH NHÀN</t>
  </si>
  <si>
    <t>1755222020100214</t>
  </si>
  <si>
    <t>58B4 Ngôn ngữ Anh</t>
  </si>
  <si>
    <t>NGUYỄN THỊ THANH HẰNG</t>
  </si>
  <si>
    <t>1755222020100149</t>
  </si>
  <si>
    <t>58B5 Ngôn ngữ Anh</t>
  </si>
  <si>
    <t>THÁI THÚY VY</t>
  </si>
  <si>
    <t>18572202010096</t>
  </si>
  <si>
    <t>K59B1 - Ngôn ngữ Anh</t>
  </si>
  <si>
    <t>NGUYỄN THỊ ƯỚC LINH TÂM</t>
  </si>
  <si>
    <t>18572202010200</t>
  </si>
  <si>
    <t>K59B3 - Ngôn ngữ Anh</t>
  </si>
  <si>
    <t>Nguyễn Thị Minh Anh</t>
  </si>
  <si>
    <t>18572202010147</t>
  </si>
  <si>
    <t>MAI ANH ĐÀO</t>
  </si>
  <si>
    <t>18572202010024</t>
  </si>
  <si>
    <t>19571402310036</t>
  </si>
  <si>
    <t>K60A2 - SP Tiếng Anh</t>
  </si>
  <si>
    <t>Nguyễn Thị Vân Anh</t>
  </si>
  <si>
    <t>19571402310111</t>
  </si>
  <si>
    <t>Nguyễn Thị Minh Thu</t>
  </si>
  <si>
    <t>19572202010022</t>
  </si>
  <si>
    <t>K60B1 - Ngôn ngữ Anh</t>
  </si>
  <si>
    <t>Nguyễn Thị Thương</t>
  </si>
  <si>
    <t>19572202010043</t>
  </si>
  <si>
    <t>Nguyễn Phan Kiều Trinh</t>
  </si>
  <si>
    <t>19572202010004</t>
  </si>
  <si>
    <t>K60B2 - Ngôn ngữ Anh</t>
  </si>
  <si>
    <t>Nguyễn Thị Huyền Châu</t>
  </si>
  <si>
    <t>19572202010090</t>
  </si>
  <si>
    <t>Đặng Quang Hoàng</t>
  </si>
  <si>
    <t>19572202010128</t>
  </si>
  <si>
    <t>K60B4 - Ngôn ngữ Anh</t>
  </si>
  <si>
    <t>Phạm Thị Thảo</t>
  </si>
  <si>
    <t>19572202010159</t>
  </si>
  <si>
    <t>Phạm Đình Thăng</t>
  </si>
  <si>
    <t>19572202010189</t>
  </si>
  <si>
    <t>K60B5 - Ngôn ngữ Anh</t>
  </si>
  <si>
    <t>Bùi Đại Lưu</t>
  </si>
  <si>
    <t>19572202010286</t>
  </si>
  <si>
    <t>Võ Thị Minh Ngọc</t>
  </si>
  <si>
    <t>19572202010202</t>
  </si>
  <si>
    <t>Phan Tư Thái</t>
  </si>
  <si>
    <t>205714023110186</t>
  </si>
  <si>
    <t>61A4-Sư phạm Tiếng Anh</t>
  </si>
  <si>
    <t>NGUYỄN VĂN THIÊN</t>
  </si>
  <si>
    <t>205722020110022</t>
  </si>
  <si>
    <t>61B1-Ngôn ngữ Anh</t>
  </si>
  <si>
    <t>LÊ THỊ NHƯ</t>
  </si>
  <si>
    <t>205722020110020</t>
  </si>
  <si>
    <t>LÊ THỊ THU TRANG</t>
  </si>
  <si>
    <t>205722020110021</t>
  </si>
  <si>
    <t>TRẦN ANH HUY</t>
  </si>
  <si>
    <t>205722020110038</t>
  </si>
  <si>
    <t>NGUYỄN HOÀNG YẾN</t>
  </si>
  <si>
    <t>205722020110043</t>
  </si>
  <si>
    <t>NGUYỄN THỊ MAI CHI</t>
  </si>
  <si>
    <t>205722020110104</t>
  </si>
  <si>
    <t>61B2-Ngôn ngữ Anh</t>
  </si>
  <si>
    <t>ĐẬU THỊ HẢI YẾN</t>
  </si>
  <si>
    <t>205722020110302</t>
  </si>
  <si>
    <t>61B3-Ngôn ngữ Anh</t>
  </si>
  <si>
    <t>NGUYỄN THỊ MỸ LINH</t>
  </si>
  <si>
    <t>205722020110292</t>
  </si>
  <si>
    <t>NGUYỄN THỊ GIANG</t>
  </si>
  <si>
    <t>205722020110136</t>
  </si>
  <si>
    <t>NGUYỄN THỊ HÀ PHƯƠNG</t>
  </si>
  <si>
    <t>205722020110191</t>
  </si>
  <si>
    <t>61B4-Ngôn ngữ Anh</t>
  </si>
  <si>
    <t>NGUYỄN THỊ TRÀ GIANG</t>
  </si>
  <si>
    <t>205722020110247</t>
  </si>
  <si>
    <t>61B5-Ngôn ngữ Anh</t>
  </si>
  <si>
    <t>NGUYỄN THỊ MAI HƯƠNG</t>
  </si>
  <si>
    <t>205722020110140</t>
  </si>
  <si>
    <t>TẠ VĂN TRUNG</t>
  </si>
  <si>
    <t>205722020110204</t>
  </si>
  <si>
    <t>ĐẶNG THỊ MAI KHANH</t>
  </si>
  <si>
    <t>205722020110165</t>
  </si>
  <si>
    <t>NGUYỄN HỮU MẠNH</t>
  </si>
  <si>
    <t>215722020110222</t>
  </si>
  <si>
    <t>62B1 - Ngôn ngữ Anh</t>
  </si>
  <si>
    <t>BÙI THỊ THU HƯƠNG</t>
  </si>
  <si>
    <t>215722020110299</t>
  </si>
  <si>
    <t>NGUYỄN HỮU KHÁNH</t>
  </si>
  <si>
    <t>2.34</t>
  </si>
  <si>
    <t>0.64</t>
  </si>
  <si>
    <t>215722020110004</t>
  </si>
  <si>
    <t>62B2 - Ngôn ngữ Anh</t>
  </si>
  <si>
    <t>Nguyễn Kiều Trinh</t>
  </si>
  <si>
    <t>215722020110117</t>
  </si>
  <si>
    <t>62B3 - Ngôn ngữ Anh</t>
  </si>
  <si>
    <t>LÊ THỊ ÁNH NGUYỆT</t>
  </si>
  <si>
    <t>1.55</t>
  </si>
  <si>
    <t>215722020110318</t>
  </si>
  <si>
    <t>NGUYỄN PHAN NGỌC CHÂU</t>
  </si>
  <si>
    <t>2.19</t>
  </si>
  <si>
    <t>215722020110095</t>
  </si>
  <si>
    <t>62B6 - Ngôn ngữ Anh</t>
  </si>
  <si>
    <t>NGUYỄN THỊ THÙY LINH</t>
  </si>
  <si>
    <t>215722020110201</t>
  </si>
  <si>
    <t>TRƯƠNG THỊ LAN NHI</t>
  </si>
  <si>
    <t>1.43</t>
  </si>
  <si>
    <t>215722020110280</t>
  </si>
  <si>
    <t>HÀ THỊ LINH</t>
  </si>
  <si>
    <t>215714023110357</t>
  </si>
  <si>
    <t>62A2 - Sư phạm Tiếng Anh</t>
  </si>
  <si>
    <t>ĐÀO PHƯƠNG TRINH</t>
  </si>
  <si>
    <t>0.18</t>
  </si>
  <si>
    <t>215714023110470</t>
  </si>
  <si>
    <t>62A4 - Sư phạm Tiếng Anh</t>
  </si>
  <si>
    <t>NGUYỄN THỊ KIM OANH</t>
  </si>
  <si>
    <t>215714023110143</t>
  </si>
  <si>
    <t>62A5 - Sư phạm Tiếng Anh</t>
  </si>
  <si>
    <t>NGUYỄN THỊ THƠM</t>
  </si>
  <si>
    <t>1.97</t>
  </si>
  <si>
    <t>215722020110293</t>
  </si>
  <si>
    <t>Nguyễn Nhật Khánh</t>
  </si>
  <si>
    <t>1.3</t>
  </si>
  <si>
    <t>225714023130122</t>
  </si>
  <si>
    <t>63A1-Sư phạm Tiếng Anh</t>
  </si>
  <si>
    <t>TRƯƠNG THỊ VÂN ANH</t>
  </si>
  <si>
    <t>225714023130019</t>
  </si>
  <si>
    <t>63A3-Sư phạm Tiếng Anh</t>
  </si>
  <si>
    <t>NGUYỄN THỊ KHÁNH DƯƠNG</t>
  </si>
  <si>
    <t>0.16</t>
  </si>
  <si>
    <t>225714023130126</t>
  </si>
  <si>
    <t>TRƯƠNG THỊ CẨM VÂN</t>
  </si>
  <si>
    <t>225714023130147</t>
  </si>
  <si>
    <t>63A4-Sư phạm Tiếng Anh</t>
  </si>
  <si>
    <t>TRẦN THỊ MỸ DUYÊN</t>
  </si>
  <si>
    <t>3.12</t>
  </si>
  <si>
    <t>1.16</t>
  </si>
  <si>
    <t>225714023130193</t>
  </si>
  <si>
    <t>63A5-Sư phạm Tiếng Anh</t>
  </si>
  <si>
    <t>TRƯƠNG THỊ THÙY VINH</t>
  </si>
  <si>
    <t>225722020110194</t>
  </si>
  <si>
    <t>63B1-Ngôn ngữ Anh</t>
  </si>
  <si>
    <t>TỪ NGỌC HUẾ</t>
  </si>
  <si>
    <t>2.21</t>
  </si>
  <si>
    <t>225722020116000</t>
  </si>
  <si>
    <t>Đậu Thị Ngọc Ánh</t>
  </si>
  <si>
    <t>2.57</t>
  </si>
  <si>
    <t>225722020110164</t>
  </si>
  <si>
    <t>63B2-Ngôn ngữ Anh</t>
  </si>
  <si>
    <t>NGUYỄN NGỌC HUỆ CHI</t>
  </si>
  <si>
    <t>2.09</t>
  </si>
  <si>
    <t>225722020110031</t>
  </si>
  <si>
    <t>LÊ VĂN NGỌC PHÚ</t>
  </si>
  <si>
    <t>225722020110155</t>
  </si>
  <si>
    <t>63B3-Ngôn ngữ Anh</t>
  </si>
  <si>
    <t>NGUYỄN THỊ QUỲNH GIAO</t>
  </si>
  <si>
    <t>2.27</t>
  </si>
  <si>
    <t>225722020110085</t>
  </si>
  <si>
    <t>63B4-Ngôn ngữ Anh</t>
  </si>
  <si>
    <t>TRẦN LÊ ĐỨC HOÀNG</t>
  </si>
  <si>
    <t>1.26</t>
  </si>
  <si>
    <t>Không đạt điểm TBC tích lũy năm học 2023- 2024 học kỳ 2.1</t>
  </si>
  <si>
    <t>225722020110149</t>
  </si>
  <si>
    <t>LÊ DUY TÙNG</t>
  </si>
  <si>
    <t>2.24</t>
  </si>
  <si>
    <t>225722020110122</t>
  </si>
  <si>
    <t>ĐẶNG VĂN GIÁP</t>
  </si>
  <si>
    <t>235714023130049</t>
  </si>
  <si>
    <t>64A1-Sư phạm Tiếng Anh</t>
  </si>
  <si>
    <t>235714023130089</t>
  </si>
  <si>
    <t>64A2-Sư phạm Tiếng Anh</t>
  </si>
  <si>
    <t>CÙ NGỌC BẢO</t>
  </si>
  <si>
    <t>235722020110164</t>
  </si>
  <si>
    <t>64B4-Ngôn ngữ Anh</t>
  </si>
  <si>
    <t>NGUYỄN THỊ ÁNH</t>
  </si>
  <si>
    <t>V</t>
  </si>
  <si>
    <t>1755258020800003</t>
  </si>
  <si>
    <t>58K1 Kỹ thuật Xây dựng</t>
  </si>
  <si>
    <t>NGUYỄN SỸ ÁNH</t>
  </si>
  <si>
    <t>165TDV200488</t>
  </si>
  <si>
    <t>NGUYỄN ĐÌNH HÙNG</t>
  </si>
  <si>
    <t>1755258020500003</t>
  </si>
  <si>
    <t>58K2 Kỹ thuật Xây dựng</t>
  </si>
  <si>
    <t>VŨ TIẾN DUẨN</t>
  </si>
  <si>
    <t>1755258020800067</t>
  </si>
  <si>
    <t>HOÀNG NGHĨA MẠNH</t>
  </si>
  <si>
    <t>1755258020800082</t>
  </si>
  <si>
    <t>Phan Anh Nhật</t>
  </si>
  <si>
    <t>18575802010058</t>
  </si>
  <si>
    <t>K59K - KT Xây dựng</t>
  </si>
  <si>
    <t>Nguyễn Tuấn Anh</t>
  </si>
  <si>
    <t>18575802010015</t>
  </si>
  <si>
    <t>Trần Đăng Khoa</t>
  </si>
  <si>
    <t>Thatsaphone Sengsouliya</t>
  </si>
  <si>
    <t>18575802050003</t>
  </si>
  <si>
    <t>K59K - KTXDCT giao thông</t>
  </si>
  <si>
    <t>Nguyễn Trung Hiếu</t>
  </si>
  <si>
    <t>Trần Hữu Tuấn</t>
  </si>
  <si>
    <t>19575803010001</t>
  </si>
  <si>
    <t>K60B - Kinh tế Xây dưng</t>
  </si>
  <si>
    <t>Vương Hoàng An</t>
  </si>
  <si>
    <t>19575802010001</t>
  </si>
  <si>
    <t>K60K - Kỹ thuật xây dựng</t>
  </si>
  <si>
    <t>Trịnh Quốc Khánh</t>
  </si>
  <si>
    <t>19575802010057</t>
  </si>
  <si>
    <t>Trương Văn Sơn</t>
  </si>
  <si>
    <t>205758020116000</t>
  </si>
  <si>
    <t>CAO TIẾN QUÂN</t>
  </si>
  <si>
    <t>0.77</t>
  </si>
  <si>
    <t>205758020110008</t>
  </si>
  <si>
    <t>VÕ THẾ QUANG</t>
  </si>
  <si>
    <t>215758020110002</t>
  </si>
  <si>
    <t>62K1 - Kỹ thuật xây dựng</t>
  </si>
  <si>
    <t>Nguyễn Hữu Hiếu</t>
  </si>
  <si>
    <t>215758020110014</t>
  </si>
  <si>
    <t>62K2 - Kỹ thuật xây dựng</t>
  </si>
  <si>
    <t>Nguyễn Hoàng Anh</t>
  </si>
  <si>
    <t>215758020110007</t>
  </si>
  <si>
    <t>Võ Tá Nguyễn</t>
  </si>
  <si>
    <t>0.29</t>
  </si>
  <si>
    <t>215758020110045</t>
  </si>
  <si>
    <t>ĐINH TRUNG THẾ</t>
  </si>
  <si>
    <t>215758030110011</t>
  </si>
  <si>
    <t>62B-Kinh tế xây dựng</t>
  </si>
  <si>
    <t>DƯƠNG VĂN PHONG</t>
  </si>
  <si>
    <t>215758020510006</t>
  </si>
  <si>
    <t>NGUYỄN ĐĂNG QUÝ</t>
  </si>
  <si>
    <t>225758030110012</t>
  </si>
  <si>
    <t>63B-Kinh tế xây dựng</t>
  </si>
  <si>
    <t>TRẦN THANH VŨ</t>
  </si>
  <si>
    <t>225758030110010</t>
  </si>
  <si>
    <t>CAO XUÂN PHONG</t>
  </si>
  <si>
    <t>225758020110028</t>
  </si>
  <si>
    <t>63K-Kỹ thuật xây dựng</t>
  </si>
  <si>
    <t>ĐẬU THANH TÀI</t>
  </si>
  <si>
    <t>1.84</t>
  </si>
  <si>
    <t>225758020510002</t>
  </si>
  <si>
    <t>63K-Kỹ thuật xây dựng công trình giao thông</t>
  </si>
  <si>
    <t>NGUYỄN VĂN TIẾN</t>
  </si>
  <si>
    <t>225758020110042</t>
  </si>
  <si>
    <t>TRẦN CÔNG BÌNH</t>
  </si>
  <si>
    <t>225758020110041</t>
  </si>
  <si>
    <t>TRỊNH VĂN PHÚ</t>
  </si>
  <si>
    <t>VI</t>
  </si>
  <si>
    <t>61K-Chăn nuôi</t>
  </si>
  <si>
    <t>63K-Nuôi trồng thủy sản</t>
  </si>
  <si>
    <t>HỒ THỊ MINH THÙY</t>
  </si>
  <si>
    <t>2.91</t>
  </si>
  <si>
    <t>63K-Quản lý tài nguyên và môi trường</t>
  </si>
  <si>
    <t>2.31</t>
  </si>
  <si>
    <t>225785010310001</t>
  </si>
  <si>
    <t>63K-Quản lý đất đai</t>
  </si>
  <si>
    <t>BÙI QUANG VŨ</t>
  </si>
  <si>
    <t>64K-Thú y</t>
  </si>
  <si>
    <t>VII</t>
  </si>
  <si>
    <t>Viện Hóa sinh - Môi trường</t>
  </si>
  <si>
    <t>K59B - Điều dưỡng</t>
  </si>
  <si>
    <t>Lê Thị Trang</t>
  </si>
  <si>
    <t>19575401010003</t>
  </si>
  <si>
    <t>K60K - Công nghệ thực phẩm</t>
  </si>
  <si>
    <t>Hồ Thị Thu Huyền</t>
  </si>
  <si>
    <t>205754010110003</t>
  </si>
  <si>
    <t>61K-Công nghệ thực phẩm</t>
  </si>
  <si>
    <t>NGUYỄN HOÀNG THẠCH</t>
  </si>
  <si>
    <t>205772030110044</t>
  </si>
  <si>
    <t>61B-Điều dưỡng</t>
  </si>
  <si>
    <t>NGÔ THỊ HUYỀN TRÂM</t>
  </si>
  <si>
    <t>225754010110013</t>
  </si>
  <si>
    <t>63K-Công nghệ thực phẩm</t>
  </si>
  <si>
    <t>NGUYỄN HUYỀN QUÂN</t>
  </si>
  <si>
    <t>225754010110004</t>
  </si>
  <si>
    <t>PHÙNG BÁ TÂN</t>
  </si>
  <si>
    <t>225772030110021</t>
  </si>
  <si>
    <t>63B1-Điều dưỡng</t>
  </si>
  <si>
    <t>NGUYỄN QUỲNH ANH</t>
  </si>
  <si>
    <t>225772030110011</t>
  </si>
  <si>
    <t>NGUYỄN THỊ YẾN</t>
  </si>
  <si>
    <t>3.07</t>
  </si>
  <si>
    <t>235772030110030</t>
  </si>
  <si>
    <t>64B1-Điều dưỡng</t>
  </si>
  <si>
    <t>PHAN THỊ HÀ VI</t>
  </si>
  <si>
    <t>18575401010006</t>
  </si>
  <si>
    <t>K59K - Công nghệ thực phẩm</t>
  </si>
  <si>
    <t>Nguyễn Phùng Hùng</t>
  </si>
  <si>
    <t>VIII</t>
  </si>
  <si>
    <t>1755248020100002</t>
  </si>
  <si>
    <t>58K1 Công nghệ thông tin</t>
  </si>
  <si>
    <t>Vũ Viết Tuấn</t>
  </si>
  <si>
    <t>1755248020100081</t>
  </si>
  <si>
    <t>58K3 Công nghệ thông tin</t>
  </si>
  <si>
    <t>HOÀNG NGỌC THẮNG</t>
  </si>
  <si>
    <t>1755248020100132</t>
  </si>
  <si>
    <t>58K4 Công nghệ thông tin</t>
  </si>
  <si>
    <t>Nguyễn Qúy Đức</t>
  </si>
  <si>
    <t>1755248020100116</t>
  </si>
  <si>
    <t>NGÔ TRUNG KIÊN</t>
  </si>
  <si>
    <t>1755248020100226</t>
  </si>
  <si>
    <t>HOÀNG CÔNG TÙNG</t>
  </si>
  <si>
    <t>18575102050002</t>
  </si>
  <si>
    <t>K59K - CN KT Ô tô</t>
  </si>
  <si>
    <t>Hồ Hữu Vinh</t>
  </si>
  <si>
    <t>18575202074008</t>
  </si>
  <si>
    <t>K59K - KT Điện tử và Truyền thông</t>
  </si>
  <si>
    <t>Souksavanh Phommachan</t>
  </si>
  <si>
    <t>18574802010037</t>
  </si>
  <si>
    <t>K59K2-Công nghệ thông tin</t>
  </si>
  <si>
    <t>Nguyễn Hữu Hoàng</t>
  </si>
  <si>
    <t>18574802010140</t>
  </si>
  <si>
    <t>NGUYỄN ĐỨC KHÁNH</t>
  </si>
  <si>
    <t>18574802010029</t>
  </si>
  <si>
    <t>Đoàn Hải Long</t>
  </si>
  <si>
    <t>18574802010137</t>
  </si>
  <si>
    <t>K59K3-Công nghệ thông tin</t>
  </si>
  <si>
    <t>NGUYỄN VĂN NAM</t>
  </si>
  <si>
    <t>18574802010174</t>
  </si>
  <si>
    <t>Nguyễn Thanh Nam</t>
  </si>
  <si>
    <t>18574802010005</t>
  </si>
  <si>
    <t>Nguyễn Thái Nhân</t>
  </si>
  <si>
    <t>18574802010077</t>
  </si>
  <si>
    <t>59K_Công nghệ thông tin_CLC</t>
  </si>
  <si>
    <t>LÊ DUY ANH</t>
  </si>
  <si>
    <t>19574802010022</t>
  </si>
  <si>
    <t>K60K1 - Công nghệ thông tin</t>
  </si>
  <si>
    <t>Hoàng Khánh Bàng</t>
  </si>
  <si>
    <t>19574802010005</t>
  </si>
  <si>
    <t>Phạm Đức Duy</t>
  </si>
  <si>
    <t>19574802010026</t>
  </si>
  <si>
    <t>Hồ Viết Việt</t>
  </si>
  <si>
    <t>19574802010138</t>
  </si>
  <si>
    <t>K60K2 - Công nghệ thông tin</t>
  </si>
  <si>
    <t>Mai Tuấn Anh</t>
  </si>
  <si>
    <t>19574802010086</t>
  </si>
  <si>
    <t>Hồ Đình Dương</t>
  </si>
  <si>
    <t>19574802010150</t>
  </si>
  <si>
    <t>Nguyễn Quốc Đạt</t>
  </si>
  <si>
    <t>19574802010135</t>
  </si>
  <si>
    <t>19574802010136</t>
  </si>
  <si>
    <t>Trần Anh Tú</t>
  </si>
  <si>
    <t>19573402010072</t>
  </si>
  <si>
    <t>K60K3 - Công nghệ thông tin</t>
  </si>
  <si>
    <t>Tao Lokaphone</t>
  </si>
  <si>
    <t>19574802010218</t>
  </si>
  <si>
    <t>Phạm Phương Thảo</t>
  </si>
  <si>
    <t>19574802010175</t>
  </si>
  <si>
    <t>Ngô Hữu Toàn</t>
  </si>
  <si>
    <t>19574802010198</t>
  </si>
  <si>
    <t>Nguyễn Cảnh Toàn</t>
  </si>
  <si>
    <t>19574802010233</t>
  </si>
  <si>
    <t>Nguyễn Đình Trung</t>
  </si>
  <si>
    <t>19574802010214</t>
  </si>
  <si>
    <t>Hồ Sỹ Tường</t>
  </si>
  <si>
    <t>19574802010167</t>
  </si>
  <si>
    <t>Võ Tuấn Vũ</t>
  </si>
  <si>
    <t>19575202070004</t>
  </si>
  <si>
    <t>K60K - Kỹ thuật điện tử - viễn thông</t>
  </si>
  <si>
    <t>Trần Thanh Vinh</t>
  </si>
  <si>
    <t>19575102050070</t>
  </si>
  <si>
    <t>K60K2 - Công nghệ kỹ thuật ô tô</t>
  </si>
  <si>
    <t>Lê Nam Thắng</t>
  </si>
  <si>
    <t>205752021610002</t>
  </si>
  <si>
    <t>BÙI TUẤN THÀNH</t>
  </si>
  <si>
    <t>205748020110045</t>
  </si>
  <si>
    <t>61K-Kỹ thuật phần mềm</t>
  </si>
  <si>
    <t>205748020110031</t>
  </si>
  <si>
    <t>PHẠM HỒNG ĐỨC</t>
  </si>
  <si>
    <t>205751020510020</t>
  </si>
  <si>
    <t>61K1-Công nghệ kỹ thuật ô tô</t>
  </si>
  <si>
    <t>ĐẬU BÁ MẠNH</t>
  </si>
  <si>
    <t>205751020510011</t>
  </si>
  <si>
    <t>HỒ CÔNG ĐOÀN</t>
  </si>
  <si>
    <t>205751020510034</t>
  </si>
  <si>
    <t>VI QUANG HUY</t>
  </si>
  <si>
    <t>205751020510065</t>
  </si>
  <si>
    <t>61K2-Công nghệ kỹ thuật ô tô</t>
  </si>
  <si>
    <t>NGUYỄN ĐỨC PHÚ</t>
  </si>
  <si>
    <t>2.17</t>
  </si>
  <si>
    <t>205748020110014</t>
  </si>
  <si>
    <t>LÊ XUÂN SƠN</t>
  </si>
  <si>
    <t>205748020110002</t>
  </si>
  <si>
    <t>205748020110008</t>
  </si>
  <si>
    <t>HOÀNG VĂN DƯƠNG</t>
  </si>
  <si>
    <t>205748020110107</t>
  </si>
  <si>
    <t>205748020110021</t>
  </si>
  <si>
    <t>205748020110112</t>
  </si>
  <si>
    <t>205748020110110</t>
  </si>
  <si>
    <t>205748020110119</t>
  </si>
  <si>
    <t>TRẦN THẾ HUY</t>
  </si>
  <si>
    <t>205748020110143</t>
  </si>
  <si>
    <t>61K2-Công nghệ thông tin</t>
  </si>
  <si>
    <t>NGUYỄN NHƯ CƯỜNG</t>
  </si>
  <si>
    <t>205748020110150</t>
  </si>
  <si>
    <t>PHAN THẾ QUÂN</t>
  </si>
  <si>
    <t>205748020110046</t>
  </si>
  <si>
    <t>NGUYỄN ĐÌNH BẢO</t>
  </si>
  <si>
    <t>205748020110029</t>
  </si>
  <si>
    <t>NGUYỄN TRỌNG VINH</t>
  </si>
  <si>
    <t>205748020110033</t>
  </si>
  <si>
    <t>HÀ QUỐC TUẤN</t>
  </si>
  <si>
    <t>205748020110039</t>
  </si>
  <si>
    <t>LỤC TẤT THẮNG</t>
  </si>
  <si>
    <t>205748020110052</t>
  </si>
  <si>
    <t>61K3-Công nghệ thông tin</t>
  </si>
  <si>
    <t>TRẦN QUỐC BẢO</t>
  </si>
  <si>
    <t>205748020110060</t>
  </si>
  <si>
    <t>NGUYỄN HẢI ĐĂNG</t>
  </si>
  <si>
    <t>205748020110059</t>
  </si>
  <si>
    <t>NGUYỄN THANH AN</t>
  </si>
  <si>
    <t>205748020110070</t>
  </si>
  <si>
    <t>PHẠM MINH ĐỨC</t>
  </si>
  <si>
    <t>205748020110072</t>
  </si>
  <si>
    <t>NGUYỄN NHƯ KHÁNH</t>
  </si>
  <si>
    <t>205748020110184</t>
  </si>
  <si>
    <t>PHẠM ANH TÚ</t>
  </si>
  <si>
    <t>Không đạt điểm TBC tích lũy năm 2021-2022 học kỳ 1</t>
  </si>
  <si>
    <t>205748020110174</t>
  </si>
  <si>
    <t>VÕ HỒNG QUÂN</t>
  </si>
  <si>
    <t>205748020110181</t>
  </si>
  <si>
    <t>205748020110164</t>
  </si>
  <si>
    <t>TRẦN MINH HẢI</t>
  </si>
  <si>
    <t>205748020110212</t>
  </si>
  <si>
    <t>61K4-Công nghệ thông tin</t>
  </si>
  <si>
    <t>PHAN ĐÌNH ANH</t>
  </si>
  <si>
    <t>205748020110214</t>
  </si>
  <si>
    <t>HOÀNG ĐÌNH VIỆT AN</t>
  </si>
  <si>
    <t>205748020110206</t>
  </si>
  <si>
    <t>NGUYỄN BÌNH DƯƠNG</t>
  </si>
  <si>
    <t>205748020110213</t>
  </si>
  <si>
    <t>HOÀNG PHẠM MINH QUYẾT</t>
  </si>
  <si>
    <t>205748020110193</t>
  </si>
  <si>
    <t>NGUYỄN HỒNG NHI</t>
  </si>
  <si>
    <t>205748020110277</t>
  </si>
  <si>
    <t>205748020110100</t>
  </si>
  <si>
    <t>NGUYỄN QUỐC TUẤN</t>
  </si>
  <si>
    <t>205748020110093</t>
  </si>
  <si>
    <t>NGUYỄN VĂN HÙNG</t>
  </si>
  <si>
    <t>205748020110098</t>
  </si>
  <si>
    <t>VÕ VĂN HẢI</t>
  </si>
  <si>
    <t>205748020110091</t>
  </si>
  <si>
    <t>NGUYỄN ĐÌNH ĐỨC ANH</t>
  </si>
  <si>
    <t>1.69</t>
  </si>
  <si>
    <t>205748020110224</t>
  </si>
  <si>
    <t>61K5-Công nghệ thông tin</t>
  </si>
  <si>
    <t>HỒ HOÀNG ANH</t>
  </si>
  <si>
    <t>205748020110245</t>
  </si>
  <si>
    <t>BÙI TIẾN DŨNG</t>
  </si>
  <si>
    <t>1.13</t>
  </si>
  <si>
    <t>205748020110259</t>
  </si>
  <si>
    <t>NGUYỄN QUỐC DŨNG</t>
  </si>
  <si>
    <t>205748020110238</t>
  </si>
  <si>
    <t>NGUYỄN NHỊ THIÊN</t>
  </si>
  <si>
    <t>205748020110287</t>
  </si>
  <si>
    <t>NGUYỄN MẠNH HUY HOÀNG</t>
  </si>
  <si>
    <t>205748020110247</t>
  </si>
  <si>
    <t>NGUYỄN VIẾT HOÀNG</t>
  </si>
  <si>
    <t>215748010310004</t>
  </si>
  <si>
    <t>62K - Kỹ thuật phần mềm</t>
  </si>
  <si>
    <t>Nguyễn Thành Vinh</t>
  </si>
  <si>
    <t>215748010310019</t>
  </si>
  <si>
    <t>Thái Đình Khánh</t>
  </si>
  <si>
    <t>215751030110005</t>
  </si>
  <si>
    <t>62K1 - Công nghệ kỹ thuật điện, điện tử</t>
  </si>
  <si>
    <t>Hồ Sỹ Thế Anh</t>
  </si>
  <si>
    <t>215751030110012</t>
  </si>
  <si>
    <t>Nguyễn Văn Sang</t>
  </si>
  <si>
    <t>215751030110069</t>
  </si>
  <si>
    <t>Đậu Công Tuyển</t>
  </si>
  <si>
    <t>215752020710042</t>
  </si>
  <si>
    <t>62K-Kỹ thuật điện tử - viễn thông</t>
  </si>
  <si>
    <t>NGUYỄN SỸ PHÚ</t>
  </si>
  <si>
    <t>215751020610004</t>
  </si>
  <si>
    <t>62K-Công nghệ kỹ thuật nhiệt</t>
  </si>
  <si>
    <t>Nguyễn Đình Hiếu</t>
  </si>
  <si>
    <t>215751020510061</t>
  </si>
  <si>
    <t>62K1 - Công nghệ kỹ thuật ô tô</t>
  </si>
  <si>
    <t>Phùng Đức An</t>
  </si>
  <si>
    <t>0.55</t>
  </si>
  <si>
    <t>215751020510076</t>
  </si>
  <si>
    <t>NGUYỄN HOÀNG ANH ĐỨC</t>
  </si>
  <si>
    <t>215751020510081</t>
  </si>
  <si>
    <t>Lê Ngọc Hải Đăng</t>
  </si>
  <si>
    <t>215751020510102</t>
  </si>
  <si>
    <t>62K2 - Công nghệ kỹ thuật ô tô</t>
  </si>
  <si>
    <t>PHAN TIẾN MẠNH</t>
  </si>
  <si>
    <t>215751020510021</t>
  </si>
  <si>
    <t>Nguyễn Bá Hiệp</t>
  </si>
  <si>
    <t>215751020510025</t>
  </si>
  <si>
    <t>Lương Quốc Trung</t>
  </si>
  <si>
    <t>215751020510164</t>
  </si>
  <si>
    <t>Biện Xuân Trường</t>
  </si>
  <si>
    <t>1.09</t>
  </si>
  <si>
    <t>Đinh Hữu Thắng</t>
  </si>
  <si>
    <t>215748020110024</t>
  </si>
  <si>
    <t>Nguyễn Hoàng Thắng</t>
  </si>
  <si>
    <t>215748020110019</t>
  </si>
  <si>
    <t>Nguyễn Thụy Suốt</t>
  </si>
  <si>
    <t>215748020110023</t>
  </si>
  <si>
    <t>Nguyễn Thành Trung</t>
  </si>
  <si>
    <t>215748020110038</t>
  </si>
  <si>
    <t>Nguyễn Đức Nhật</t>
  </si>
  <si>
    <t>215748020110036</t>
  </si>
  <si>
    <t>Trần Trọng Sơn</t>
  </si>
  <si>
    <t>215748020110044</t>
  </si>
  <si>
    <t>Hồ Khánh Duy</t>
  </si>
  <si>
    <t>0.39</t>
  </si>
  <si>
    <t>215748020110058</t>
  </si>
  <si>
    <t>Lê Minh Hoàng</t>
  </si>
  <si>
    <t>215748020110045</t>
  </si>
  <si>
    <t>Phan Văn Toại</t>
  </si>
  <si>
    <t>215734030110595</t>
  </si>
  <si>
    <t>NGUYỄN QUYẾT THẮNG</t>
  </si>
  <si>
    <t>2.06</t>
  </si>
  <si>
    <t>215748020140497</t>
  </si>
  <si>
    <t>KEOPHOUVONG CHANTHACHONE</t>
  </si>
  <si>
    <t>1.14</t>
  </si>
  <si>
    <t>215748020110080</t>
  </si>
  <si>
    <t>NGUYỄN CÔNG QUÂN</t>
  </si>
  <si>
    <t>215748020110090</t>
  </si>
  <si>
    <t>215748020110111</t>
  </si>
  <si>
    <t>Phạm Viết Ngọc</t>
  </si>
  <si>
    <t>215748020110082</t>
  </si>
  <si>
    <t>Hoàng Đức Nghĩa</t>
  </si>
  <si>
    <t>215748020110077</t>
  </si>
  <si>
    <t>Nguyễn Hồng Huy</t>
  </si>
  <si>
    <t>2.37</t>
  </si>
  <si>
    <t>215748020110072</t>
  </si>
  <si>
    <t>Nguyễn Đình Bảo</t>
  </si>
  <si>
    <t>1.46</t>
  </si>
  <si>
    <t>0.9</t>
  </si>
  <si>
    <t>215748020110083</t>
  </si>
  <si>
    <t>Hoàng Khắc Thắng</t>
  </si>
  <si>
    <t>215748020110094</t>
  </si>
  <si>
    <t>Phạm Quang Đạt</t>
  </si>
  <si>
    <t>Không đạt điểm TBC tích lũy năm học 2022-2023 học kỳ 1</t>
  </si>
  <si>
    <t>215748020110121</t>
  </si>
  <si>
    <t>215748020110107</t>
  </si>
  <si>
    <t>Cao Nam Bảo</t>
  </si>
  <si>
    <t>1.23</t>
  </si>
  <si>
    <t>215748020110126</t>
  </si>
  <si>
    <t>Lê Tiến Mạnh</t>
  </si>
  <si>
    <t>215748020110149</t>
  </si>
  <si>
    <t>62K3 - Công nghệ thông tin</t>
  </si>
  <si>
    <t>Trần Hùng Dũng</t>
  </si>
  <si>
    <t>0.97</t>
  </si>
  <si>
    <t>215748020110129</t>
  </si>
  <si>
    <t>Phạm Công Đức</t>
  </si>
  <si>
    <t>215748020110137</t>
  </si>
  <si>
    <t>Nguyễn Đức Hiếu</t>
  </si>
  <si>
    <t>215748020110168</t>
  </si>
  <si>
    <t>Lê Ngọc Đại</t>
  </si>
  <si>
    <t>215748020110163</t>
  </si>
  <si>
    <t>Phan Công Bình</t>
  </si>
  <si>
    <t>215748020110186</t>
  </si>
  <si>
    <t>VÕ ĐỨC CƯỜNG</t>
  </si>
  <si>
    <t>215748020110170</t>
  </si>
  <si>
    <t>LĂNG TUẤN KIỆT</t>
  </si>
  <si>
    <t>215748020110188</t>
  </si>
  <si>
    <t>Trần Hữu Hưng</t>
  </si>
  <si>
    <t>215748020110243</t>
  </si>
  <si>
    <t>Phạm Xuân Quân</t>
  </si>
  <si>
    <t>215748020110249</t>
  </si>
  <si>
    <t>Đặng Đình Quý</t>
  </si>
  <si>
    <t>215748020110191</t>
  </si>
  <si>
    <t>Nguyễn Cảnh Dương</t>
  </si>
  <si>
    <t>215748020110215</t>
  </si>
  <si>
    <t>Nguyễn Hoàng Hải</t>
  </si>
  <si>
    <t>215748020110297</t>
  </si>
  <si>
    <t>215748020110246</t>
  </si>
  <si>
    <t>215748020110211</t>
  </si>
  <si>
    <t>NGUYỄN MINH QUÂN</t>
  </si>
  <si>
    <t>215748020110241</t>
  </si>
  <si>
    <t>NGUYỄN DUY HOÀNG ANH</t>
  </si>
  <si>
    <t>215748020110235</t>
  </si>
  <si>
    <t>NGUYỄN ĐỨC NGHỊ</t>
  </si>
  <si>
    <t>215748020110282</t>
  </si>
  <si>
    <t>62K5 - Công nghệ thông tin</t>
  </si>
  <si>
    <t>BÙI VŨ DŨNG MINH</t>
  </si>
  <si>
    <t>215748020110298</t>
  </si>
  <si>
    <t>Lê Đình Duy Thái</t>
  </si>
  <si>
    <t>215748020110127</t>
  </si>
  <si>
    <t>215748020110315</t>
  </si>
  <si>
    <t>Đào Văn Dũng</t>
  </si>
  <si>
    <t>215748020110304</t>
  </si>
  <si>
    <t>NGUYỄN HOÀNG ANH TÚ</t>
  </si>
  <si>
    <t>215748020110267</t>
  </si>
  <si>
    <t>Hoàng Tiến Đạt</t>
  </si>
  <si>
    <t>215748020110492</t>
  </si>
  <si>
    <t>62K6 - Công nghệ thông tin</t>
  </si>
  <si>
    <t>Võ Tiến Đạt</t>
  </si>
  <si>
    <t>215748020110365</t>
  </si>
  <si>
    <t>TRẦN TIẾN MẠNH</t>
  </si>
  <si>
    <t>215748020110364</t>
  </si>
  <si>
    <t>NGUYỄN HOÀNG TRUNG HIẾU</t>
  </si>
  <si>
    <t>215748020110353</t>
  </si>
  <si>
    <t>NGUYỄN ĐÌNH DŨNG</t>
  </si>
  <si>
    <t>215748020110420</t>
  </si>
  <si>
    <t>215748020110423</t>
  </si>
  <si>
    <t>NGUYỄN BÁ ĐẠT</t>
  </si>
  <si>
    <t>215748020110399</t>
  </si>
  <si>
    <t>LÊ XUÂN HẢI</t>
  </si>
  <si>
    <t>215748020110397</t>
  </si>
  <si>
    <t>ĐẶNG QUANG TRUNG</t>
  </si>
  <si>
    <t>215748020110432</t>
  </si>
  <si>
    <t>215748020110405</t>
  </si>
  <si>
    <t>NGUYỄN SỸ TÀI</t>
  </si>
  <si>
    <t>0.27</t>
  </si>
  <si>
    <t>215748020110389</t>
  </si>
  <si>
    <t>TRỊNH VĂN ĐÔNG</t>
  </si>
  <si>
    <t>0.42</t>
  </si>
  <si>
    <t>215748020110390</t>
  </si>
  <si>
    <t>Ngô Trí Đức</t>
  </si>
  <si>
    <t>215748020110010</t>
  </si>
  <si>
    <t>62K-Công nghệ thông tin CLC</t>
  </si>
  <si>
    <t>Phạm Mạnh Cường</t>
  </si>
  <si>
    <t>2.63</t>
  </si>
  <si>
    <t>215748020150499</t>
  </si>
  <si>
    <t>VONGPAKA SAKITCHAY</t>
  </si>
  <si>
    <t>0.85</t>
  </si>
  <si>
    <t>215752021610016</t>
  </si>
  <si>
    <t>62K2 - Kỹ thuật điều khiển và tự động hoá</t>
  </si>
  <si>
    <t>LÊ HỒNG VƯỢNG</t>
  </si>
  <si>
    <t>215752021610036</t>
  </si>
  <si>
    <t>62K3 - Kỹ thuật điều khiển và tự động hoá</t>
  </si>
  <si>
    <t>Đinh Hữu Anh Tú</t>
  </si>
  <si>
    <t>215751020610011</t>
  </si>
  <si>
    <t>HOÀNG HẢI TRIỀU</t>
  </si>
  <si>
    <t>225751030110001</t>
  </si>
  <si>
    <t>63K1-Công nghệ kỹ thuật điện, điện tử</t>
  </si>
  <si>
    <t>LÊ NGỌC CÔNG</t>
  </si>
  <si>
    <t>2.45</t>
  </si>
  <si>
    <t>225751030110034</t>
  </si>
  <si>
    <t>TRẦN MINH ĐOÀN</t>
  </si>
  <si>
    <t>225751030110039</t>
  </si>
  <si>
    <t>LÊ DUY HUY</t>
  </si>
  <si>
    <t>225751030110037</t>
  </si>
  <si>
    <t>TRẦN TUẤN ĐẠT</t>
  </si>
  <si>
    <t>225751030110041</t>
  </si>
  <si>
    <t>NGUYỄN QUANG HUY</t>
  </si>
  <si>
    <t>225751030110008</t>
  </si>
  <si>
    <t>CAO VĂN MẠNH</t>
  </si>
  <si>
    <t>225751030110073</t>
  </si>
  <si>
    <t>DƯƠNG XUÂN THẮNG</t>
  </si>
  <si>
    <t>225751030110065</t>
  </si>
  <si>
    <t>63K2-Công nghệ kỹ thuật điện, điện tử</t>
  </si>
  <si>
    <t>VI QUỐC CƯỜNG</t>
  </si>
  <si>
    <t>225752020710014</t>
  </si>
  <si>
    <t>63K-Kỹ thuật điện tử - viễn thông</t>
  </si>
  <si>
    <t>NGUYỄN HOÀNG ANH</t>
  </si>
  <si>
    <t>225752020710011</t>
  </si>
  <si>
    <t>HỒ VĂN HUY</t>
  </si>
  <si>
    <t>225752020710035</t>
  </si>
  <si>
    <t>NGUYỄN TRUNG HIẾU</t>
  </si>
  <si>
    <t>225751020510084</t>
  </si>
  <si>
    <t>63K1-Công nghệ kỹ thuật ô tô</t>
  </si>
  <si>
    <t>LÊ XUÂN CƯỜNG</t>
  </si>
  <si>
    <t>1.52</t>
  </si>
  <si>
    <t>225751020510079</t>
  </si>
  <si>
    <t>NGUYỄN CÔNG CƯỜNG</t>
  </si>
  <si>
    <t>225751020510081</t>
  </si>
  <si>
    <t>VÕ VĂN HÙNG</t>
  </si>
  <si>
    <t>225751020510009</t>
  </si>
  <si>
    <t>ĐỖ HOÀNG ĐẠT</t>
  </si>
  <si>
    <t>225751020510029</t>
  </si>
  <si>
    <t>NGUYỄN SỸ HUY</t>
  </si>
  <si>
    <t>225751020510023</t>
  </si>
  <si>
    <t>VÕ VĂN NHẬT</t>
  </si>
  <si>
    <t>225751020510078</t>
  </si>
  <si>
    <t>NGÔ VĂN SƠN</t>
  </si>
  <si>
    <t>225751020510035</t>
  </si>
  <si>
    <t>63K2-Công nghệ kỹ thuật ô tô</t>
  </si>
  <si>
    <t>NGÔ QUỐC CƯỜNG</t>
  </si>
  <si>
    <t>1.72</t>
  </si>
  <si>
    <t>225751020510102</t>
  </si>
  <si>
    <t>NGUYỄN MINH HIẾU</t>
  </si>
  <si>
    <t>225751020510095</t>
  </si>
  <si>
    <t>VÕ ANH KHÔI</t>
  </si>
  <si>
    <t>225751020510036</t>
  </si>
  <si>
    <t>VÕ VĂN THÁI</t>
  </si>
  <si>
    <t>225751020510044</t>
  </si>
  <si>
    <t>ĐẶNG ĐÌNH THẮNG</t>
  </si>
  <si>
    <t>2.46</t>
  </si>
  <si>
    <t>225751020510053</t>
  </si>
  <si>
    <t>NGUYỄN HỮU HẢI TRIỀU</t>
  </si>
  <si>
    <t>225751020510118</t>
  </si>
  <si>
    <t>225748020110018</t>
  </si>
  <si>
    <t>63K1-Công nghệ thông tin</t>
  </si>
  <si>
    <t>HÀ PHI ANH</t>
  </si>
  <si>
    <t>225748020110017</t>
  </si>
  <si>
    <t>PHẠM TIẾN ĐẠT</t>
  </si>
  <si>
    <t>1.32</t>
  </si>
  <si>
    <t>225748020110054</t>
  </si>
  <si>
    <t>NGUYỄN QUỐC QUÂN</t>
  </si>
  <si>
    <t>225748020110025</t>
  </si>
  <si>
    <t>NGUYỄN VĂN TUỆ</t>
  </si>
  <si>
    <t>225748020110088</t>
  </si>
  <si>
    <t>63K2-Công nghệ thông tin</t>
  </si>
  <si>
    <t>ĐÀM QUANG LÂM</t>
  </si>
  <si>
    <t>225748020110066</t>
  </si>
  <si>
    <t>HOÀNG CAO TRỌNG</t>
  </si>
  <si>
    <t>225748020110084</t>
  </si>
  <si>
    <t>225748020110073</t>
  </si>
  <si>
    <t>NGUYỄN ĐỨC DANH</t>
  </si>
  <si>
    <t>225748020110099</t>
  </si>
  <si>
    <t>ĐOÀN TRỌNG DƯƠNG</t>
  </si>
  <si>
    <t>225748020110065</t>
  </si>
  <si>
    <t>DƯƠNG QUANG HUY</t>
  </si>
  <si>
    <t>225748020110075</t>
  </si>
  <si>
    <t>CAO TRUNG KIÊN</t>
  </si>
  <si>
    <t>225748020110103</t>
  </si>
  <si>
    <t>TRỊNH VĂN NAM</t>
  </si>
  <si>
    <t>1.56</t>
  </si>
  <si>
    <t>0.12</t>
  </si>
  <si>
    <t>225748020110085</t>
  </si>
  <si>
    <t>225748020110064</t>
  </si>
  <si>
    <t>NGUYỄN HỮU THAO</t>
  </si>
  <si>
    <t>225748020110124</t>
  </si>
  <si>
    <t>PHẠM DUY TÙNG</t>
  </si>
  <si>
    <t>225748020110139</t>
  </si>
  <si>
    <t>63K3-Công nghệ thông tin</t>
  </si>
  <si>
    <t>NGUYỄN THẾ ANH</t>
  </si>
  <si>
    <t>3.31</t>
  </si>
  <si>
    <t>225748020110145</t>
  </si>
  <si>
    <t>NGUYỄN DUY ĐỨC</t>
  </si>
  <si>
    <t>225748020110154</t>
  </si>
  <si>
    <t>NGUYỄN HUY ĐỨC</t>
  </si>
  <si>
    <t>Không đạt điểm TBC tích lũy năm học 2023- 2024 học kỳ 1</t>
  </si>
  <si>
    <t>225748020110187</t>
  </si>
  <si>
    <t>LÊ NHẬT HUY</t>
  </si>
  <si>
    <t>225748020110158</t>
  </si>
  <si>
    <t>NGUYỄN CÔNG THÀNH</t>
  </si>
  <si>
    <t>225748020110184</t>
  </si>
  <si>
    <t>225748020110134</t>
  </si>
  <si>
    <t>HỒ HẢI DƯƠNG</t>
  </si>
  <si>
    <t>225748020110177</t>
  </si>
  <si>
    <t>NGUYỄN XUÂN TÀI</t>
  </si>
  <si>
    <t>225748020110185</t>
  </si>
  <si>
    <t>VI THẾ THỊNH</t>
  </si>
  <si>
    <t>225748020110196</t>
  </si>
  <si>
    <t>63K4-Công nghệ thông tin</t>
  </si>
  <si>
    <t>Không đạt điểm TBC tích lũy năm học 2022- 2023 học kỳ 1</t>
  </si>
  <si>
    <t>225748020110189</t>
  </si>
  <si>
    <t>225748020110215</t>
  </si>
  <si>
    <t>NGUYỄN LÊ DŨNG</t>
  </si>
  <si>
    <t>225748020110241</t>
  </si>
  <si>
    <t>225748020110218</t>
  </si>
  <si>
    <t>LỖ NĂNG HÙNG</t>
  </si>
  <si>
    <t>225748020110193</t>
  </si>
  <si>
    <t>PHẠM ĐỨC HUY</t>
  </si>
  <si>
    <t>225748020110220</t>
  </si>
  <si>
    <t>VĂN ĐÌNH LĨNH</t>
  </si>
  <si>
    <t>225748020110214</t>
  </si>
  <si>
    <t>NGUYỄN ĐỨC PHI</t>
  </si>
  <si>
    <t>225748020110222</t>
  </si>
  <si>
    <t>225748020110210</t>
  </si>
  <si>
    <t>225748020110199</t>
  </si>
  <si>
    <t>NGUYỄN VĂN NGỌC ANH</t>
  </si>
  <si>
    <t>225748020110242</t>
  </si>
  <si>
    <t>225748020110191</t>
  </si>
  <si>
    <t>225748020110280</t>
  </si>
  <si>
    <t>63K5-Công nghệ thông tin</t>
  </si>
  <si>
    <t>HÀ VĂN BÌNH</t>
  </si>
  <si>
    <t>0.53</t>
  </si>
  <si>
    <t>225748020110287</t>
  </si>
  <si>
    <t>NGUYỄN KHẮC THÀNH ĐẠT</t>
  </si>
  <si>
    <t>0.41</t>
  </si>
  <si>
    <t>225748020110252</t>
  </si>
  <si>
    <t>LƯU QUỐC GIÁP</t>
  </si>
  <si>
    <t>225748020110257</t>
  </si>
  <si>
    <t>TRẦN VIỆT HOÀNG</t>
  </si>
  <si>
    <t>225748020110273</t>
  </si>
  <si>
    <t>THÁI KHẮC TRỌNG LỰC</t>
  </si>
  <si>
    <t>225748020110254</t>
  </si>
  <si>
    <t>NGUYỄN QUANG HÙNG</t>
  </si>
  <si>
    <t>225748020110297</t>
  </si>
  <si>
    <t>NGUYỄN NGỌC PHONG</t>
  </si>
  <si>
    <t>1.6</t>
  </si>
  <si>
    <t>225748020110253</t>
  </si>
  <si>
    <t>TRƯƠNG MINH QUYỀN</t>
  </si>
  <si>
    <t>225748020110291</t>
  </si>
  <si>
    <t>PHAN BÁ TÀI</t>
  </si>
  <si>
    <t>225748020110282</t>
  </si>
  <si>
    <t>NGUYỄN THỊ HOÀI THANH</t>
  </si>
  <si>
    <t>225748020110269</t>
  </si>
  <si>
    <t>PHẠM NGỌC THIÊN THẢO</t>
  </si>
  <si>
    <t>1.24</t>
  </si>
  <si>
    <t>225748020110336</t>
  </si>
  <si>
    <t>63K6-Công nghệ thông tin</t>
  </si>
  <si>
    <t>PHẠM LÊ VIỆT DUY</t>
  </si>
  <si>
    <t>225748020110349</t>
  </si>
  <si>
    <t>TRẦN ĐỨC TIẾN ĐẠT</t>
  </si>
  <si>
    <t>0.3</t>
  </si>
  <si>
    <t>225748020110332</t>
  </si>
  <si>
    <t>NGUYỄN ĐÌNH ĐỨC</t>
  </si>
  <si>
    <t>0.65</t>
  </si>
  <si>
    <t>225748020110342</t>
  </si>
  <si>
    <t>MAI TRƯỜNG PHƯỚC</t>
  </si>
  <si>
    <t>225748020110338</t>
  </si>
  <si>
    <t>HOÀNG ĐĂNG THÀNH SƠN</t>
  </si>
  <si>
    <t>225748020110315</t>
  </si>
  <si>
    <t>LÝ ĐỨC THANH</t>
  </si>
  <si>
    <t>225748020110337</t>
  </si>
  <si>
    <t>NGUYỄN DUY ANH</t>
  </si>
  <si>
    <t>225748020110377</t>
  </si>
  <si>
    <t>225748020110339</t>
  </si>
  <si>
    <t>NGUYỄN HUY HOÀNG</t>
  </si>
  <si>
    <t>225748020110373</t>
  </si>
  <si>
    <t>NGUYỄN THỊ PHƯƠNG</t>
  </si>
  <si>
    <t>1.81</t>
  </si>
  <si>
    <t>225748020110375</t>
  </si>
  <si>
    <t>PHẠM HỒNG SƠN</t>
  </si>
  <si>
    <t>225748020140380</t>
  </si>
  <si>
    <t>PHETSAVANH JACK BOUNMA</t>
  </si>
  <si>
    <t>225748020150385</t>
  </si>
  <si>
    <t>KEODUANGDY THIPPHASONE</t>
  </si>
  <si>
    <t>225748020110348</t>
  </si>
  <si>
    <t>63K-Công nghệ thông tin CLC</t>
  </si>
  <si>
    <t>LA QUYỀN ANH</t>
  </si>
  <si>
    <t>1.21</t>
  </si>
  <si>
    <t>225748020110227</t>
  </si>
  <si>
    <t>TRẦN LÊ TUẤN ANH</t>
  </si>
  <si>
    <t>225748010110007</t>
  </si>
  <si>
    <t>63K-Khoa học máy tính</t>
  </si>
  <si>
    <t>NGUYỄN HỮU BÁCH</t>
  </si>
  <si>
    <t>1.33</t>
  </si>
  <si>
    <t>225748010110002</t>
  </si>
  <si>
    <t>LÊ QUỐC MẠNH</t>
  </si>
  <si>
    <t>225748010110004</t>
  </si>
  <si>
    <t>225748010110016</t>
  </si>
  <si>
    <t>LÊ QUÂN</t>
  </si>
  <si>
    <t>225748010110027</t>
  </si>
  <si>
    <t>225748010110031</t>
  </si>
  <si>
    <t>VI THANH THƯỢNG</t>
  </si>
  <si>
    <t>2.68</t>
  </si>
  <si>
    <t>225748010110038</t>
  </si>
  <si>
    <t>225748010110034</t>
  </si>
  <si>
    <t>VŨ TIẾN ANH</t>
  </si>
  <si>
    <t>225748010110036</t>
  </si>
  <si>
    <t>LÊ ANH TUẤN</t>
  </si>
  <si>
    <t>1.35</t>
  </si>
  <si>
    <t>225748010110044</t>
  </si>
  <si>
    <t>CAO KHẮC QUÂN</t>
  </si>
  <si>
    <t>1.31</t>
  </si>
  <si>
    <t>225752021610020</t>
  </si>
  <si>
    <t>63K1-Kỹ thuật điều khiển và tự động hoá</t>
  </si>
  <si>
    <t>NGUYỄN TRỌNG PHI HÙNG</t>
  </si>
  <si>
    <t>225752021610072</t>
  </si>
  <si>
    <t>TRƯƠNG QUANG NHẬT</t>
  </si>
  <si>
    <t>225752021610025</t>
  </si>
  <si>
    <t>225752021610041</t>
  </si>
  <si>
    <t>63K2-Kỹ thuật điều khiển và tự động hoá</t>
  </si>
  <si>
    <t>BÙI HỮU CÔNG</t>
  </si>
  <si>
    <t>225752021610047</t>
  </si>
  <si>
    <t>NGUYỄN THẾ LỘC</t>
  </si>
  <si>
    <t>2.39</t>
  </si>
  <si>
    <t>225752021610092</t>
  </si>
  <si>
    <t>VŨ VĂN CHIẾN</t>
  </si>
  <si>
    <t>235751020510072</t>
  </si>
  <si>
    <t>64K1-Công nghệ kỹ thuật ô tô</t>
  </si>
  <si>
    <t>LÊ THANH ĐỊNH</t>
  </si>
  <si>
    <t>235751020510084</t>
  </si>
  <si>
    <t>NGUYỄN VĂN PHÚ</t>
  </si>
  <si>
    <t>235751020510077</t>
  </si>
  <si>
    <t>TRẦN ĐÌNH SAN</t>
  </si>
  <si>
    <t>235751020510024</t>
  </si>
  <si>
    <t>PHẠM SỸ TÙNG KHÁNH</t>
  </si>
  <si>
    <t>0.45</t>
  </si>
  <si>
    <t>235751020510058</t>
  </si>
  <si>
    <t>64K2-Công nghệ kỹ thuật ô tô</t>
  </si>
  <si>
    <t>NGUYỄN VĂN DANH</t>
  </si>
  <si>
    <t>235751020510053</t>
  </si>
  <si>
    <t>MAI THÀNH ĐẠT</t>
  </si>
  <si>
    <t>235751020510064</t>
  </si>
  <si>
    <t>HỒ SỸ LONG</t>
  </si>
  <si>
    <t>235751020510068</t>
  </si>
  <si>
    <t>NGUYỄN VŨ MINH</t>
  </si>
  <si>
    <t>235751020510063</t>
  </si>
  <si>
    <t>VÕ XUÂN PHÚC</t>
  </si>
  <si>
    <t>235748020110014</t>
  </si>
  <si>
    <t>64K1-Công nghệ thông tin</t>
  </si>
  <si>
    <t>NGUYỄN XUÂN PHONG</t>
  </si>
  <si>
    <t>235748020110074</t>
  </si>
  <si>
    <t>64K2-Công nghệ thông tin</t>
  </si>
  <si>
    <t>VÕ ĐÌNH HOÀNG</t>
  </si>
  <si>
    <t>0.26</t>
  </si>
  <si>
    <t>235748020110101</t>
  </si>
  <si>
    <t>TRỊNH VĂN MẠNH</t>
  </si>
  <si>
    <t>0.74</t>
  </si>
  <si>
    <t>235748020110158</t>
  </si>
  <si>
    <t>64K3-Công nghệ thông tin</t>
  </si>
  <si>
    <t>ĐẶNG LÊ THÀNH HUY</t>
  </si>
  <si>
    <t>235748020110182</t>
  </si>
  <si>
    <t>235748020110149</t>
  </si>
  <si>
    <t>VANG ĐÌNH LĂNG</t>
  </si>
  <si>
    <t>235748020110132</t>
  </si>
  <si>
    <t>ĐINH THÁI DƯƠNG</t>
  </si>
  <si>
    <t>1.2</t>
  </si>
  <si>
    <t>235748020110163</t>
  </si>
  <si>
    <t>DƯ QUỐC HUY</t>
  </si>
  <si>
    <t>235748020110209</t>
  </si>
  <si>
    <t>64K4-Công nghệ thông tin</t>
  </si>
  <si>
    <t>235748020110208</t>
  </si>
  <si>
    <t>235748020110238</t>
  </si>
  <si>
    <t>235748020110230</t>
  </si>
  <si>
    <t>LÊ PHÚC HOÀNG DANH</t>
  </si>
  <si>
    <t>235748020110205</t>
  </si>
  <si>
    <t>NGUYỄN BÁ MẠNH</t>
  </si>
  <si>
    <t>235748020110236</t>
  </si>
  <si>
    <t>235748020110225</t>
  </si>
  <si>
    <t>235748020110274</t>
  </si>
  <si>
    <t>64K5-Công nghệ thông tin</t>
  </si>
  <si>
    <t>235748020110283</t>
  </si>
  <si>
    <t>235748020110303</t>
  </si>
  <si>
    <t>NGUYỄN VĂN KIÊN</t>
  </si>
  <si>
    <t>235748020110265</t>
  </si>
  <si>
    <t>THÁI KHÁNH LINH</t>
  </si>
  <si>
    <t>235748020110275</t>
  </si>
  <si>
    <t>TRƯƠNG CÔNG PHONG</t>
  </si>
  <si>
    <t>235748020110289</t>
  </si>
  <si>
    <t>TRƯƠNG XUÂN TÂM</t>
  </si>
  <si>
    <t>235748020110261</t>
  </si>
  <si>
    <t>235748020110171</t>
  </si>
  <si>
    <t>64K-Công nghệ thông tin CLC</t>
  </si>
  <si>
    <t>NGUYỄN HOÀNG DUY</t>
  </si>
  <si>
    <t>235752021610110</t>
  </si>
  <si>
    <t>64K1-Kỹ thuật điều khiển và tự động hoá</t>
  </si>
  <si>
    <t>TRẦN QUỐC KHÁNH</t>
  </si>
  <si>
    <t>235752021610034</t>
  </si>
  <si>
    <t>64K2-Kỹ thuật điều khiển và tự động hoá</t>
  </si>
  <si>
    <t>NGUYỄN ANH MINH</t>
  </si>
  <si>
    <t>235752020710024</t>
  </si>
  <si>
    <t>64K-Kỹ thuật điện tử - viễn thông</t>
  </si>
  <si>
    <t>TRỊNH ANH LINH</t>
  </si>
  <si>
    <t>235752020710021</t>
  </si>
  <si>
    <t>LÊ HẢI TRIỀU</t>
  </si>
  <si>
    <t>235752020710020</t>
  </si>
  <si>
    <t>NGUYỄN XUÂN THÀNH</t>
  </si>
  <si>
    <t>235752020710008</t>
  </si>
  <si>
    <t>LÊ MẠNH HÙNG</t>
  </si>
  <si>
    <t>235752020710031</t>
  </si>
  <si>
    <t>CAO VĂN DŨNG</t>
  </si>
  <si>
    <t>235752020710048</t>
  </si>
  <si>
    <t>NGÔ HOÀNG MINH</t>
  </si>
  <si>
    <t>235751030110057</t>
  </si>
  <si>
    <t>64K2-Công nghệ kỹ thuật điện, điện tử</t>
  </si>
  <si>
    <t>VÕ MẠNH HUY</t>
  </si>
  <si>
    <t>235748010110026</t>
  </si>
  <si>
    <t>64K-Khoa học máy tính</t>
  </si>
  <si>
    <t>PHẠM NGỌC BẢO</t>
  </si>
  <si>
    <t>Không đạt điểm TBC tích lũy năm học 2023-2024 học kỳ 1</t>
  </si>
  <si>
    <t>235748010110001</t>
  </si>
  <si>
    <t>235748010110043</t>
  </si>
  <si>
    <t>NGUYỄN VĂN ÂN</t>
  </si>
  <si>
    <t>Danh sách có 717 SV bị cảnh báo kết quả học tập năm học 2023 - 2024./.</t>
  </si>
  <si>
    <t>Thái Thanh Tịnh</t>
  </si>
  <si>
    <t>LIÊN TIẾP 2 NĂM HỌC 2022 - 2023; 2023-2024</t>
  </si>
  <si>
    <t>Mã SV</t>
  </si>
  <si>
    <t>205738010110037</t>
  </si>
  <si>
    <t>Nợ vượt quá 24 TC</t>
  </si>
  <si>
    <t>205738010110021</t>
  </si>
  <si>
    <t>215738010110109</t>
  </si>
  <si>
    <t>205738010150087</t>
  </si>
  <si>
    <t>215738010110048</t>
  </si>
  <si>
    <t>215738010110067</t>
  </si>
  <si>
    <t>3.04</t>
  </si>
  <si>
    <t>225738010110066</t>
  </si>
  <si>
    <t>225738010710004</t>
  </si>
  <si>
    <t xml:space="preserve">Hoàng Thị Lan Anh </t>
  </si>
  <si>
    <t>225738010710094</t>
  </si>
  <si>
    <t>225738010710105</t>
  </si>
  <si>
    <t>225738010710061</t>
  </si>
  <si>
    <t>0.46</t>
  </si>
  <si>
    <t>225738010710071</t>
  </si>
  <si>
    <t>Nguyễn Tiến Hưng</t>
  </si>
  <si>
    <t>225738010710025</t>
  </si>
  <si>
    <t>225738010710140</t>
  </si>
  <si>
    <t>225738010710027</t>
  </si>
  <si>
    <t>225738010710072</t>
  </si>
  <si>
    <t>Trần Vũ Cẩm Tú</t>
  </si>
  <si>
    <t>Tổng STC nợ là 34 TC (STC nợ vượt quá 24 TC)</t>
  </si>
  <si>
    <t>225738010710119</t>
  </si>
  <si>
    <t>Phạm Đức Việt</t>
  </si>
  <si>
    <t>Tổng STC nợ là 32 TC (STC nợ vượt quá 24 TC)</t>
  </si>
  <si>
    <t>1755238010700135</t>
  </si>
  <si>
    <t>58B4 Luật Kinh tế</t>
  </si>
  <si>
    <t>Phan Tiến Quang</t>
  </si>
  <si>
    <t>18573801074108</t>
  </si>
  <si>
    <t>CHANSAVENG Moukda</t>
  </si>
  <si>
    <t>Nguyễn Viết Thắng</t>
  </si>
  <si>
    <t>Moong Văn Hải</t>
  </si>
  <si>
    <t>19573801070050</t>
  </si>
  <si>
    <t>Lô Hải Quan</t>
  </si>
  <si>
    <t>61B Du lịch</t>
  </si>
  <si>
    <t>Không đạt điểm TBC tích lũy, Không đạt điểm TBC học kỳ, Không đạt tổng số tín chỉ nợ, Không đăng ký học (56/126)</t>
  </si>
  <si>
    <t>Phùng Nguyễn Bảo</t>
  </si>
  <si>
    <t>Không đạt điểm TBC tích lũy, Không đạt điểm TBC học kỳ, Không đạt tổng số tín chỉ nợ, Không đăng ký học (46/125)</t>
  </si>
  <si>
    <t>1755222011300081</t>
  </si>
  <si>
    <t>58B1-Việt Nam học</t>
  </si>
  <si>
    <t>Phan Thị Thuý Hiền</t>
  </si>
  <si>
    <t>không đạt điểm TBCTL, Số tín chỉ nợ quá nhiều (59/125)</t>
  </si>
  <si>
    <t>Ko có</t>
  </si>
  <si>
    <t>Danh sách có 268 SV bị cảnh báo kết quả học tập năm học 2022 - 2023; 2023 - 2024./.</t>
  </si>
  <si>
    <t>LIÊN TIẾP 3 NĂM HỌC  2021 - 2022; 2022 - 2023 và 2023 - 2024</t>
  </si>
  <si>
    <t xml:space="preserve">Đề nghị theo dõi học tập </t>
  </si>
  <si>
    <t>Điểm TBC tích lũy &lt; 1,8; Không đạt điểm TBC tích lũy năm học 2023-2024 học kỳ 2.1; Vượt quá 24 TC</t>
  </si>
  <si>
    <t>Điểm TBC tích lũy &lt;1,8; Không đạt điểm TBC tích lũy năm học 2023-2024 học kỳ 1, Vượt quá 24 TC</t>
  </si>
  <si>
    <t>Điểm TBC tích lũy &lt;1,8; Không đạt điểm TBC tích lũy năm học 2022-2023 học kỳ 1, Vượt quá 24 TC</t>
  </si>
  <si>
    <t>Điểm TBC tích lũy &lt;1,8; Không đạt điểm TBC tích lũy năm 2023-2024 học kỳ 2.1</t>
  </si>
  <si>
    <t xml:space="preserve">Không đạt điểm TBC tích lũy năm học 2023-2024 học kỳ 2.1, Nợ vượt quá 24 TC
HK I(2024_2025)  không đăng ký học, sv không ở VN, đang gửi lên Phòng HTQT để xác minh </t>
  </si>
  <si>
    <t>1755238010100127</t>
  </si>
  <si>
    <t>58B3 Luật</t>
  </si>
  <si>
    <t>Nguyễn Huy Nghĩa</t>
  </si>
  <si>
    <t>DTBTLTB &lt;= 1.8HE4. Nợ vượt quá 24 TC
HK I(2024_2025)  không đăng ký học, sv không ở VN, đang gửi lên Phòng HTQT để xác minh
Đã cảnh báo 03 lần  và có nguyện vọng tiếp tục theo học. HK I(2024_2025) đăng ký học 23 TC.</t>
  </si>
  <si>
    <t>155D3801010523</t>
  </si>
  <si>
    <t>59B1-LUẬT HỌC</t>
  </si>
  <si>
    <t>Lô Thanh Tuấn</t>
  </si>
  <si>
    <t>Không đạt điểm TBC tích lũy năm học 2023-2024 học kỳ 2.1, Nợ vượt quá 24 TC
Đã cảnh báo 03 lần và có nguyện vọng tiếp tục theo học. HK I(2024_2025) đăng ký học 23 TC.</t>
  </si>
  <si>
    <t>Xin ý kiến hội đồng</t>
  </si>
  <si>
    <t>215762010950009</t>
  </si>
  <si>
    <t>62B1-Luật kinh tế</t>
  </si>
  <si>
    <t>Silinan Thepphavan</t>
  </si>
  <si>
    <t>Tổng STC nợ là 38 TC (STC nợ vượt quá 24 TC)
HK1 (2024-2025) đăng ký 16 TC</t>
  </si>
  <si>
    <t>59B2-Luật kinh tế</t>
  </si>
  <si>
    <t>STCNoTB &gt;= 24
Đăng ký lần cuối vào kì 1 (2019-2020)</t>
  </si>
  <si>
    <t>K60B Luật kinh tế</t>
  </si>
  <si>
    <t xml:space="preserve">STCNoTB &gt;= 24
Dân tộc thiểu số. HK1, 2024 - 2025 không đăng ký học; Đã xác minh  bỏ học đi nước ngoài, không học nữa,  nên Buộc thôi học . </t>
  </si>
  <si>
    <t>Cảnh báo học tập 3 năm liên tiếp, Số TC tồn đọng &gt; 24 TC
Đăng ký lần cuối vào kỳ 1 năm 2022-2023</t>
  </si>
  <si>
    <t>Đề nghị buộc thôi học</t>
  </si>
  <si>
    <t xml:space="preserve">Cảnh báo học tập 3 năm liên tiếp, Số TC tồn đọng &gt; 24 TC
Đăng ký lần cuối vào tháng 9/2023 ( học kỳ 1 năm 2023 -2024) </t>
  </si>
  <si>
    <t>x</t>
  </si>
  <si>
    <t>Danh sách có 92 SV bị cảnh báo kết quả học tập năm học 2021 - 2022; 2022 - 2023 và 2023 - 2024./.</t>
  </si>
  <si>
    <t>DANH SÁCH  ĐỀ NGHỊ BUỘC THÔI HỌCLƯU HỌC SINH</t>
  </si>
  <si>
    <t>Ấn định danh sách gồm  07 Lưu học sinh</t>
  </si>
  <si>
    <t>BẢNG 1</t>
  </si>
  <si>
    <t>BẢNG 8</t>
  </si>
  <si>
    <t>BẢNG 11</t>
  </si>
  <si>
    <t>SINH VIÊN DHCQ (HỌC TÍN CHỈ) BỊ CẢNH BÁO HỌC TẬP</t>
  </si>
  <si>
    <t>Khoa</t>
  </si>
  <si>
    <t>Cảnh báo học tập</t>
  </si>
  <si>
    <t>K61</t>
  </si>
  <si>
    <t>K62</t>
  </si>
  <si>
    <t>K63</t>
  </si>
  <si>
    <t>K64</t>
  </si>
  <si>
    <t>Cộng</t>
  </si>
  <si>
    <t>M1</t>
  </si>
  <si>
    <t>SL</t>
  </si>
  <si>
    <t>%</t>
  </si>
  <si>
    <t>Trường Kinh Tế</t>
  </si>
  <si>
    <t>Khoa Giáo dục Quốc phòng</t>
  </si>
  <si>
    <t>Tổng cộng</t>
  </si>
  <si>
    <t>Ghi chú:</t>
  </si>
  <si>
    <t xml:space="preserve">M1: </t>
  </si>
  <si>
    <t>Số lượng SV bị Cảnh báo học tập</t>
  </si>
  <si>
    <t xml:space="preserve">SL: </t>
  </si>
  <si>
    <t>Số lượng SV xét theo khóa, khoa.</t>
  </si>
  <si>
    <t>P.TRƯỞNG PHÒNG ĐÀO TẠO</t>
  </si>
  <si>
    <t>TS. Nguyễn Lê Ái Vĩnh</t>
  </si>
  <si>
    <t>TỔNG HỢP DANH SÁCH</t>
  </si>
  <si>
    <t>BẢNG 4</t>
  </si>
  <si>
    <t>BẢNG 5</t>
  </si>
  <si>
    <t>BẢNG 6</t>
  </si>
  <si>
    <t>Danh sách có 105 SV bị đề nghị xóa tên do quá thời gian đào tạo./.</t>
  </si>
  <si>
    <t>Danh sách gồm 198 sinh viên./.</t>
  </si>
  <si>
    <t>Ấn định danh sách gồm  01 học viên</t>
  </si>
  <si>
    <t>Danh sách có 65 SV bị cảnh báo kết quả học tập năm học quá 02 lần nhưng trường/khoa/viện đề xuất giữ lại tiếp tục theo dõi./.</t>
  </si>
  <si>
    <t>LIÊN TIẾP 3 NĂM HỌC  2021 - 2022; 2022 - 2023 và 2023 - 2024 ĐƯỢC TRƯỜNG/VIỆN/KHOA ĐỀ XUẤT TIẾP TỤC THEO DÕI</t>
  </si>
  <si>
    <t>BẢNG 12</t>
  </si>
  <si>
    <t>BẢNG 9</t>
  </si>
  <si>
    <t>Bảng 10</t>
  </si>
  <si>
    <t>Lê Trần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</si>
</sst>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000000"/>
    <numFmt numFmtId="166" formatCode="0.0"/>
  </numFmts>
  <fonts count="5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3"/>
      <color indexed="8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i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i/>
      <sz val="16"/>
      <color theme="1"/>
      <name val="Times New Roman"/>
      <family val="1"/>
    </font>
    <font>
      <sz val="14"/>
      <color indexed="8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2"/>
    </font>
    <font>
      <u/>
      <sz val="14"/>
      <color theme="10"/>
      <name val="Times New Roman"/>
      <family val="2"/>
    </font>
    <font>
      <sz val="11"/>
      <color indexed="8"/>
      <name val="Calibri"/>
      <family val="2"/>
      <charset val="1"/>
    </font>
    <font>
      <sz val="9"/>
      <color indexed="81"/>
      <name val="Tahoma"/>
      <family val="2"/>
    </font>
    <font>
      <sz val="15"/>
      <color theme="1"/>
      <name val="Calibri"/>
      <family val="2"/>
      <scheme val="minor"/>
    </font>
    <font>
      <b/>
      <sz val="15"/>
      <color theme="1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1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2"/>
    </font>
    <font>
      <b/>
      <sz val="14"/>
      <color indexed="8"/>
      <name val="Times New Roman"/>
      <family val="1"/>
    </font>
    <font>
      <i/>
      <sz val="13"/>
      <color indexed="8"/>
      <name val="Times New Roman"/>
      <family val="1"/>
    </font>
    <font>
      <i/>
      <sz val="12"/>
      <color indexed="8"/>
      <name val="Times New Roman"/>
      <family val="1"/>
    </font>
    <font>
      <sz val="15"/>
      <color theme="1"/>
      <name val="Times New Roman"/>
      <family val="1"/>
    </font>
    <font>
      <sz val="16"/>
      <color theme="1"/>
      <name val="Times New Roman"/>
      <family val="1"/>
    </font>
    <font>
      <b/>
      <sz val="17"/>
      <color theme="1"/>
      <name val="Times New Roman"/>
      <family val="1"/>
    </font>
    <font>
      <b/>
      <sz val="18"/>
      <color theme="1"/>
      <name val="Times New Roman"/>
      <family val="1"/>
    </font>
    <font>
      <i/>
      <sz val="18"/>
      <color theme="1"/>
      <name val="Times New Roman"/>
      <family val="1"/>
    </font>
    <font>
      <sz val="16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3"/>
      <color rgb="FFFF0000"/>
      <name val="Times New Roman"/>
      <family val="1"/>
    </font>
    <font>
      <sz val="12.5"/>
      <color theme="1"/>
      <name val="Times New Roman"/>
      <family val="1"/>
    </font>
    <font>
      <b/>
      <sz val="16"/>
      <color indexed="8"/>
      <name val="Times New Roman"/>
      <family val="1"/>
    </font>
    <font>
      <i/>
      <sz val="16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indexed="8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3"/>
      <color rgb="FF000000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i/>
      <sz val="15"/>
      <color theme="1"/>
      <name val="Times New Roman"/>
      <family val="1"/>
    </font>
    <font>
      <b/>
      <sz val="17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2">
    <xf numFmtId="0" fontId="0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2" fillId="0" borderId="0"/>
    <xf numFmtId="43" fontId="1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20" fillId="0" borderId="0" applyNumberFormat="0" applyFont="0" applyAlignment="0">
      <protection locked="0"/>
    </xf>
    <xf numFmtId="0" fontId="26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0" borderId="0"/>
  </cellStyleXfs>
  <cellXfs count="5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14" fontId="1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164" fontId="7" fillId="0" borderId="0" xfId="6" applyNumberFormat="1" applyFont="1" applyAlignment="1">
      <alignment horizontal="center" vertical="center"/>
    </xf>
    <xf numFmtId="164" fontId="4" fillId="0" borderId="0" xfId="6" applyNumberFormat="1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1" fillId="0" borderId="0" xfId="0" applyFont="1"/>
    <xf numFmtId="49" fontId="11" fillId="0" borderId="0" xfId="6" applyNumberFormat="1" applyFont="1" applyBorder="1" applyAlignment="1">
      <alignment horizontal="center" vertical="center"/>
    </xf>
    <xf numFmtId="164" fontId="13" fillId="0" borderId="0" xfId="6" applyNumberFormat="1" applyFont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/>
    </xf>
    <xf numFmtId="164" fontId="7" fillId="0" borderId="6" xfId="6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4" fontId="13" fillId="0" borderId="6" xfId="6" applyNumberFormat="1" applyFont="1" applyBorder="1" applyAlignment="1">
      <alignment horizontal="center" vertical="center"/>
    </xf>
    <xf numFmtId="164" fontId="11" fillId="0" borderId="6" xfId="6" applyNumberFormat="1" applyFont="1" applyBorder="1" applyAlignment="1">
      <alignment horizontal="center" vertical="center"/>
    </xf>
    <xf numFmtId="164" fontId="11" fillId="0" borderId="0" xfId="6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2" fontId="8" fillId="0" borderId="0" xfId="0" applyNumberFormat="1" applyFont="1" applyAlignment="1">
      <alignment horizontal="center" vertical="center" wrapText="1"/>
    </xf>
    <xf numFmtId="0" fontId="22" fillId="0" borderId="0" xfId="0" applyFont="1"/>
    <xf numFmtId="2" fontId="14" fillId="0" borderId="0" xfId="0" applyNumberFormat="1" applyFont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 wrapText="1"/>
    </xf>
    <xf numFmtId="0" fontId="16" fillId="0" borderId="0" xfId="18" applyFont="1" applyAlignment="1">
      <alignment wrapText="1"/>
    </xf>
    <xf numFmtId="0" fontId="16" fillId="0" borderId="0" xfId="18" applyFont="1" applyAlignment="1">
      <alignment horizontal="center" wrapText="1"/>
    </xf>
    <xf numFmtId="0" fontId="6" fillId="0" borderId="0" xfId="18" applyFont="1" applyAlignment="1">
      <alignment horizontal="center"/>
    </xf>
    <xf numFmtId="0" fontId="6" fillId="0" borderId="0" xfId="18" applyFont="1"/>
    <xf numFmtId="0" fontId="13" fillId="0" borderId="6" xfId="18" applyFont="1" applyBorder="1" applyAlignment="1">
      <alignment horizontal="center" vertical="center"/>
    </xf>
    <xf numFmtId="1" fontId="13" fillId="0" borderId="6" xfId="19" applyNumberFormat="1" applyFont="1" applyFill="1" applyBorder="1" applyAlignment="1">
      <alignment horizontal="left" vertical="center"/>
    </xf>
    <xf numFmtId="0" fontId="13" fillId="0" borderId="6" xfId="18" applyFont="1" applyBorder="1" applyAlignment="1">
      <alignment vertical="center" wrapText="1"/>
    </xf>
    <xf numFmtId="0" fontId="13" fillId="0" borderId="6" xfId="18" applyFont="1" applyBorder="1" applyAlignment="1">
      <alignment vertical="center"/>
    </xf>
    <xf numFmtId="0" fontId="6" fillId="0" borderId="0" xfId="18" applyFont="1" applyAlignment="1">
      <alignment horizontal="left"/>
    </xf>
    <xf numFmtId="0" fontId="16" fillId="0" borderId="0" xfId="18" applyFont="1" applyAlignment="1">
      <alignment horizontal="left" wrapText="1"/>
    </xf>
    <xf numFmtId="0" fontId="27" fillId="0" borderId="0" xfId="18" applyFont="1"/>
    <xf numFmtId="0" fontId="27" fillId="0" borderId="0" xfId="18" applyFont="1" applyAlignment="1">
      <alignment horizontal="center"/>
    </xf>
    <xf numFmtId="0" fontId="13" fillId="2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0" fontId="25" fillId="0" borderId="6" xfId="0" applyFont="1" applyBorder="1" applyAlignment="1">
      <alignment horizontal="center" vertical="center" wrapText="1"/>
    </xf>
    <xf numFmtId="0" fontId="31" fillId="0" borderId="0" xfId="18" applyFont="1" applyAlignment="1">
      <alignment wrapText="1"/>
    </xf>
    <xf numFmtId="0" fontId="30" fillId="0" borderId="0" xfId="18" applyFont="1" applyAlignment="1">
      <alignment vertical="center"/>
    </xf>
    <xf numFmtId="2" fontId="8" fillId="0" borderId="0" xfId="0" applyNumberFormat="1" applyFont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2" fontId="8" fillId="0" borderId="0" xfId="0" applyNumberFormat="1" applyFont="1" applyAlignment="1">
      <alignment vertical="center" wrapText="1"/>
    </xf>
    <xf numFmtId="2" fontId="11" fillId="0" borderId="0" xfId="0" applyNumberFormat="1" applyFont="1" applyAlignment="1">
      <alignment horizontal="left" vertical="center" wrapText="1"/>
    </xf>
    <xf numFmtId="49" fontId="13" fillId="0" borderId="6" xfId="0" applyNumberFormat="1" applyFont="1" applyBorder="1" applyAlignment="1">
      <alignment horizontal="left" wrapText="1"/>
    </xf>
    <xf numFmtId="49" fontId="13" fillId="0" borderId="6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4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3" borderId="6" xfId="0" applyFont="1" applyFill="1" applyBorder="1" applyAlignment="1">
      <alignment horizontal="center" vertical="center"/>
    </xf>
    <xf numFmtId="0" fontId="13" fillId="0" borderId="6" xfId="1" applyFont="1" applyBorder="1" applyAlignment="1">
      <alignment horizontal="center"/>
    </xf>
    <xf numFmtId="0" fontId="13" fillId="0" borderId="6" xfId="0" quotePrefix="1" applyFont="1" applyBorder="1" applyAlignment="1">
      <alignment shrinkToFit="1"/>
    </xf>
    <xf numFmtId="0" fontId="13" fillId="0" borderId="6" xfId="0" applyFont="1" applyBorder="1" applyAlignment="1">
      <alignment shrinkToFit="1"/>
    </xf>
    <xf numFmtId="2" fontId="2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33" fillId="0" borderId="0" xfId="0" applyFont="1" applyAlignment="1">
      <alignment wrapText="1"/>
    </xf>
    <xf numFmtId="0" fontId="33" fillId="0" borderId="0" xfId="0" applyFont="1"/>
    <xf numFmtId="0" fontId="33" fillId="0" borderId="0" xfId="0" applyFont="1" applyAlignment="1">
      <alignment horizontal="center"/>
    </xf>
    <xf numFmtId="0" fontId="31" fillId="0" borderId="0" xfId="18" applyFont="1" applyAlignment="1">
      <alignment horizontal="left" wrapText="1"/>
    </xf>
    <xf numFmtId="0" fontId="27" fillId="0" borderId="0" xfId="18" applyFont="1" applyAlignment="1">
      <alignment horizontal="left"/>
    </xf>
    <xf numFmtId="0" fontId="34" fillId="0" borderId="0" xfId="0" applyFont="1" applyAlignment="1">
      <alignment vertical="center"/>
    </xf>
    <xf numFmtId="1" fontId="13" fillId="0" borderId="6" xfId="19" applyNumberFormat="1" applyFont="1" applyFill="1" applyBorder="1" applyAlignment="1">
      <alignment horizontal="left" vertical="center" wrapText="1"/>
    </xf>
    <xf numFmtId="1" fontId="13" fillId="0" borderId="6" xfId="19" applyNumberFormat="1" applyFont="1" applyFill="1" applyBorder="1" applyAlignment="1">
      <alignment horizontal="center" vertical="center" wrapText="1"/>
    </xf>
    <xf numFmtId="1" fontId="13" fillId="0" borderId="6" xfId="20" applyNumberFormat="1" applyFont="1" applyFill="1" applyBorder="1" applyAlignment="1">
      <alignment horizontal="left" vertical="center" wrapText="1"/>
    </xf>
    <xf numFmtId="1" fontId="13" fillId="0" borderId="6" xfId="18" applyNumberFormat="1" applyFont="1" applyBorder="1" applyAlignment="1">
      <alignment horizontal="left" vertical="center"/>
    </xf>
    <xf numFmtId="1" fontId="13" fillId="0" borderId="6" xfId="18" applyNumberFormat="1" applyFont="1" applyBorder="1" applyAlignment="1">
      <alignment horizontal="left" vertical="center" wrapText="1"/>
    </xf>
    <xf numFmtId="0" fontId="6" fillId="0" borderId="0" xfId="18" applyFont="1" applyAlignment="1">
      <alignment horizontal="center" wrapText="1"/>
    </xf>
    <xf numFmtId="0" fontId="24" fillId="0" borderId="6" xfId="18" applyFont="1" applyBorder="1" applyAlignment="1">
      <alignment vertical="center" wrapText="1"/>
    </xf>
    <xf numFmtId="0" fontId="13" fillId="0" borderId="0" xfId="18" applyFont="1" applyAlignment="1">
      <alignment wrapText="1"/>
    </xf>
    <xf numFmtId="0" fontId="13" fillId="3" borderId="6" xfId="18" applyFont="1" applyFill="1" applyBorder="1" applyAlignment="1">
      <alignment wrapText="1"/>
    </xf>
    <xf numFmtId="2" fontId="35" fillId="0" borderId="0" xfId="0" applyNumberFormat="1" applyFont="1" applyAlignment="1">
      <alignment vertical="center" wrapText="1"/>
    </xf>
    <xf numFmtId="1" fontId="13" fillId="0" borderId="6" xfId="19" applyNumberFormat="1" applyFont="1" applyFill="1" applyBorder="1" applyAlignment="1">
      <alignment vertical="center" wrapText="1"/>
    </xf>
    <xf numFmtId="0" fontId="14" fillId="0" borderId="6" xfId="18" applyFont="1" applyBorder="1" applyAlignment="1">
      <alignment horizontal="center" vertical="center" wrapText="1"/>
    </xf>
    <xf numFmtId="1" fontId="14" fillId="0" borderId="6" xfId="19" applyNumberFormat="1" applyFont="1" applyFill="1" applyBorder="1" applyAlignment="1">
      <alignment horizontal="center" vertical="center" wrapText="1"/>
    </xf>
    <xf numFmtId="0" fontId="14" fillId="3" borderId="6" xfId="18" applyFont="1" applyFill="1" applyBorder="1" applyAlignment="1">
      <alignment horizontal="center" vertical="center" wrapText="1"/>
    </xf>
    <xf numFmtId="0" fontId="37" fillId="0" borderId="0" xfId="18" applyFont="1" applyAlignment="1">
      <alignment wrapText="1"/>
    </xf>
    <xf numFmtId="0" fontId="29" fillId="0" borderId="3" xfId="18" applyFont="1" applyBorder="1" applyAlignment="1">
      <alignment horizontal="center" vertical="center" wrapText="1"/>
    </xf>
    <xf numFmtId="0" fontId="29" fillId="0" borderId="3" xfId="18" applyFont="1" applyBorder="1" applyAlignment="1">
      <alignment horizontal="left" vertical="center" wrapText="1"/>
    </xf>
    <xf numFmtId="49" fontId="29" fillId="0" borderId="3" xfId="18" applyNumberFormat="1" applyFont="1" applyBorder="1" applyAlignment="1">
      <alignment horizontal="center" vertical="center" wrapText="1"/>
    </xf>
    <xf numFmtId="0" fontId="16" fillId="0" borderId="0" xfId="18" applyFont="1"/>
    <xf numFmtId="49" fontId="16" fillId="0" borderId="6" xfId="18" applyNumberFormat="1" applyFont="1" applyBorder="1" applyAlignment="1">
      <alignment horizontal="center" wrapText="1"/>
    </xf>
    <xf numFmtId="49" fontId="16" fillId="0" borderId="6" xfId="18" applyNumberFormat="1" applyFont="1" applyBorder="1" applyAlignment="1">
      <alignment horizontal="left" wrapText="1"/>
    </xf>
    <xf numFmtId="49" fontId="16" fillId="0" borderId="6" xfId="18" applyNumberFormat="1" applyFont="1" applyBorder="1" applyAlignment="1">
      <alignment wrapText="1"/>
    </xf>
    <xf numFmtId="0" fontId="16" fillId="0" borderId="6" xfId="18" applyFont="1" applyBorder="1" applyAlignment="1">
      <alignment vertical="center" wrapText="1"/>
    </xf>
    <xf numFmtId="0" fontId="24" fillId="0" borderId="6" xfId="18" applyFont="1" applyBorder="1" applyAlignment="1">
      <alignment horizontal="left" vertical="center" wrapText="1"/>
    </xf>
    <xf numFmtId="49" fontId="16" fillId="0" borderId="6" xfId="18" applyNumberFormat="1" applyFont="1" applyBorder="1" applyAlignment="1">
      <alignment horizontal="left" vertical="center" wrapText="1"/>
    </xf>
    <xf numFmtId="49" fontId="16" fillId="0" borderId="6" xfId="18" applyNumberFormat="1" applyFont="1" applyBorder="1" applyAlignment="1">
      <alignment vertical="center" wrapText="1"/>
    </xf>
    <xf numFmtId="49" fontId="16" fillId="2" borderId="6" xfId="18" applyNumberFormat="1" applyFont="1" applyFill="1" applyBorder="1" applyAlignment="1">
      <alignment vertical="center" wrapText="1"/>
    </xf>
    <xf numFmtId="49" fontId="13" fillId="0" borderId="6" xfId="18" applyNumberFormat="1" applyFont="1" applyBorder="1" applyAlignment="1">
      <alignment horizontal="left" vertical="center" wrapText="1"/>
    </xf>
    <xf numFmtId="49" fontId="13" fillId="2" borderId="6" xfId="18" applyNumberFormat="1" applyFont="1" applyFill="1" applyBorder="1" applyAlignment="1">
      <alignment vertical="center" wrapText="1"/>
    </xf>
    <xf numFmtId="49" fontId="13" fillId="0" borderId="6" xfId="18" applyNumberFormat="1" applyFont="1" applyBorder="1" applyAlignment="1">
      <alignment vertical="center" wrapText="1"/>
    </xf>
    <xf numFmtId="49" fontId="13" fillId="0" borderId="6" xfId="18" applyNumberFormat="1" applyFont="1" applyBorder="1" applyAlignment="1">
      <alignment wrapText="1"/>
    </xf>
    <xf numFmtId="0" fontId="13" fillId="0" borderId="0" xfId="18" applyFont="1"/>
    <xf numFmtId="49" fontId="16" fillId="2" borderId="6" xfId="18" applyNumberFormat="1" applyFont="1" applyFill="1" applyBorder="1" applyAlignment="1">
      <alignment horizontal="left" vertical="center" wrapText="1"/>
    </xf>
    <xf numFmtId="49" fontId="16" fillId="0" borderId="18" xfId="18" applyNumberFormat="1" applyFont="1" applyBorder="1" applyAlignment="1">
      <alignment horizontal="left" wrapText="1"/>
    </xf>
    <xf numFmtId="49" fontId="16" fillId="0" borderId="17" xfId="18" applyNumberFormat="1" applyFont="1" applyBorder="1" applyAlignment="1">
      <alignment horizontal="left" wrapText="1"/>
    </xf>
    <xf numFmtId="0" fontId="13" fillId="0" borderId="16" xfId="0" applyFont="1" applyBorder="1" applyAlignment="1">
      <alignment vertical="center" wrapText="1"/>
    </xf>
    <xf numFmtId="49" fontId="16" fillId="0" borderId="19" xfId="18" applyNumberFormat="1" applyFont="1" applyBorder="1" applyAlignment="1">
      <alignment horizontal="left" wrapText="1"/>
    </xf>
    <xf numFmtId="49" fontId="16" fillId="0" borderId="6" xfId="0" applyNumberFormat="1" applyFont="1" applyBorder="1" applyAlignment="1">
      <alignment horizontal="left" wrapText="1"/>
    </xf>
    <xf numFmtId="0" fontId="25" fillId="0" borderId="6" xfId="0" applyFont="1" applyBorder="1" applyAlignment="1">
      <alignment horizontal="left" vertical="center" wrapText="1"/>
    </xf>
    <xf numFmtId="49" fontId="16" fillId="0" borderId="17" xfId="18" applyNumberFormat="1" applyFont="1" applyBorder="1" applyAlignment="1">
      <alignment wrapText="1"/>
    </xf>
    <xf numFmtId="0" fontId="16" fillId="0" borderId="6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 wrapText="1" shrinkToFit="1"/>
    </xf>
    <xf numFmtId="49" fontId="16" fillId="2" borderId="20" xfId="0" applyNumberFormat="1" applyFont="1" applyFill="1" applyBorder="1" applyAlignment="1">
      <alignment horizontal="left" vertical="center" wrapText="1"/>
    </xf>
    <xf numFmtId="49" fontId="16" fillId="0" borderId="6" xfId="0" applyNumberFormat="1" applyFont="1" applyBorder="1" applyAlignment="1">
      <alignment horizontal="left" vertical="center" wrapText="1"/>
    </xf>
    <xf numFmtId="0" fontId="13" fillId="0" borderId="6" xfId="18" applyFont="1" applyBorder="1" applyAlignment="1">
      <alignment horizontal="left" vertical="center"/>
    </xf>
    <xf numFmtId="0" fontId="13" fillId="0" borderId="6" xfId="18" applyFont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2" fontId="13" fillId="0" borderId="6" xfId="0" applyNumberFormat="1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wrapText="1"/>
    </xf>
    <xf numFmtId="0" fontId="13" fillId="0" borderId="6" xfId="2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/>
    </xf>
    <xf numFmtId="49" fontId="13" fillId="0" borderId="6" xfId="0" quotePrefix="1" applyNumberFormat="1" applyFont="1" applyBorder="1" applyAlignment="1">
      <alignment horizontal="center" vertical="center"/>
    </xf>
    <xf numFmtId="17" fontId="13" fillId="0" borderId="6" xfId="0" quotePrefix="1" applyNumberFormat="1" applyFont="1" applyBorder="1" applyAlignment="1">
      <alignment horizontal="center" vertical="center"/>
    </xf>
    <xf numFmtId="17" fontId="13" fillId="0" borderId="6" xfId="14" quotePrefix="1" applyNumberFormat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3" fillId="0" borderId="6" xfId="0" quotePrefix="1" applyFont="1" applyBorder="1" applyAlignment="1">
      <alignment horizontal="left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wrapText="1"/>
    </xf>
    <xf numFmtId="1" fontId="13" fillId="0" borderId="6" xfId="0" applyNumberFormat="1" applyFont="1" applyBorder="1" applyAlignment="1">
      <alignment horizontal="left" vertical="center" wrapText="1"/>
    </xf>
    <xf numFmtId="1" fontId="13" fillId="0" borderId="6" xfId="0" quotePrefix="1" applyNumberFormat="1" applyFont="1" applyBorder="1" applyAlignment="1">
      <alignment horizontal="left" vertical="center" wrapText="1"/>
    </xf>
    <xf numFmtId="14" fontId="13" fillId="0" borderId="6" xfId="0" applyNumberFormat="1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14" fontId="13" fillId="0" borderId="6" xfId="16" applyNumberFormat="1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left" vertical="center"/>
    </xf>
    <xf numFmtId="0" fontId="13" fillId="0" borderId="6" xfId="2" applyFont="1" applyBorder="1" applyAlignment="1">
      <alignment horizontal="left" vertical="center" wrapText="1"/>
    </xf>
    <xf numFmtId="1" fontId="13" fillId="0" borderId="6" xfId="2" applyNumberFormat="1" applyFont="1" applyBorder="1" applyAlignment="1">
      <alignment horizontal="left" vertical="center" wrapText="1"/>
    </xf>
    <xf numFmtId="1" fontId="13" fillId="0" borderId="6" xfId="2" applyNumberFormat="1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1" fontId="13" fillId="0" borderId="6" xfId="6" applyNumberFormat="1" applyFont="1" applyFill="1" applyBorder="1" applyAlignment="1">
      <alignment horizontal="left" vertical="center"/>
    </xf>
    <xf numFmtId="1" fontId="13" fillId="0" borderId="6" xfId="1" applyNumberFormat="1" applyFont="1" applyBorder="1" applyAlignment="1">
      <alignment horizontal="left" wrapText="1"/>
    </xf>
    <xf numFmtId="0" fontId="13" fillId="0" borderId="6" xfId="1" applyFont="1" applyBorder="1" applyAlignment="1">
      <alignment horizontal="left" wrapText="1"/>
    </xf>
    <xf numFmtId="49" fontId="13" fillId="0" borderId="6" xfId="0" quotePrefix="1" applyNumberFormat="1" applyFont="1" applyBorder="1" applyAlignment="1">
      <alignment horizontal="left" vertical="center"/>
    </xf>
    <xf numFmtId="0" fontId="13" fillId="0" borderId="6" xfId="0" applyFont="1" applyBorder="1" applyAlignment="1">
      <alignment horizontal="left"/>
    </xf>
    <xf numFmtId="0" fontId="13" fillId="0" borderId="6" xfId="0" quotePrefix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wrapText="1"/>
    </xf>
    <xf numFmtId="14" fontId="13" fillId="0" borderId="6" xfId="0" quotePrefix="1" applyNumberFormat="1" applyFont="1" applyBorder="1" applyAlignment="1">
      <alignment horizontal="center" vertical="center"/>
    </xf>
    <xf numFmtId="14" fontId="13" fillId="0" borderId="6" xfId="0" quotePrefix="1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left" vertical="center" wrapText="1" shrinkToFit="1"/>
    </xf>
    <xf numFmtId="49" fontId="13" fillId="0" borderId="6" xfId="0" applyNumberFormat="1" applyFont="1" applyBorder="1" applyAlignment="1">
      <alignment horizontal="center" vertical="center" wrapText="1" shrinkToFit="1"/>
    </xf>
    <xf numFmtId="0" fontId="17" fillId="0" borderId="0" xfId="0" applyFont="1"/>
    <xf numFmtId="49" fontId="13" fillId="0" borderId="6" xfId="0" applyNumberFormat="1" applyFont="1" applyBorder="1" applyAlignment="1">
      <alignment vertical="center"/>
    </xf>
    <xf numFmtId="1" fontId="13" fillId="0" borderId="6" xfId="2" applyNumberFormat="1" applyFont="1" applyBorder="1" applyAlignment="1">
      <alignment vertical="center" wrapText="1"/>
    </xf>
    <xf numFmtId="1" fontId="13" fillId="0" borderId="6" xfId="6" applyNumberFormat="1" applyFont="1" applyFill="1" applyBorder="1" applyAlignment="1">
      <alignment vertical="center"/>
    </xf>
    <xf numFmtId="1" fontId="13" fillId="0" borderId="6" xfId="0" applyNumberFormat="1" applyFont="1" applyBorder="1" applyAlignment="1">
      <alignment vertical="center"/>
    </xf>
    <xf numFmtId="1" fontId="13" fillId="0" borderId="6" xfId="1" applyNumberFormat="1" applyFont="1" applyBorder="1" applyAlignment="1">
      <alignment wrapText="1"/>
    </xf>
    <xf numFmtId="49" fontId="13" fillId="0" borderId="6" xfId="0" applyNumberFormat="1" applyFont="1" applyBorder="1" applyAlignment="1">
      <alignment vertical="center" wrapText="1"/>
    </xf>
    <xf numFmtId="49" fontId="13" fillId="0" borderId="6" xfId="0" applyNumberFormat="1" applyFont="1" applyBorder="1" applyAlignment="1">
      <alignment wrapText="1"/>
    </xf>
    <xf numFmtId="49" fontId="16" fillId="0" borderId="0" xfId="18" applyNumberFormat="1" applyFont="1" applyAlignment="1">
      <alignment horizontal="left" wrapText="1"/>
    </xf>
    <xf numFmtId="0" fontId="31" fillId="0" borderId="0" xfId="18" applyFont="1" applyAlignment="1">
      <alignment horizontal="center" wrapText="1"/>
    </xf>
    <xf numFmtId="49" fontId="16" fillId="0" borderId="6" xfId="18" applyNumberFormat="1" applyFont="1" applyBorder="1" applyAlignment="1">
      <alignment horizontal="center" vertical="center" wrapText="1"/>
    </xf>
    <xf numFmtId="49" fontId="16" fillId="2" borderId="6" xfId="18" applyNumberFormat="1" applyFont="1" applyFill="1" applyBorder="1" applyAlignment="1">
      <alignment horizontal="center" vertical="center" wrapText="1"/>
    </xf>
    <xf numFmtId="49" fontId="13" fillId="2" borderId="6" xfId="18" applyNumberFormat="1" applyFont="1" applyFill="1" applyBorder="1" applyAlignment="1">
      <alignment horizontal="center" vertical="center" wrapText="1"/>
    </xf>
    <xf numFmtId="0" fontId="16" fillId="0" borderId="0" xfId="18" applyFont="1" applyAlignment="1">
      <alignment horizontal="center"/>
    </xf>
    <xf numFmtId="49" fontId="16" fillId="0" borderId="19" xfId="18" applyNumberFormat="1" applyFont="1" applyBorder="1" applyAlignment="1">
      <alignment horizontal="center" wrapText="1"/>
    </xf>
    <xf numFmtId="0" fontId="16" fillId="0" borderId="6" xfId="0" applyFont="1" applyBorder="1" applyAlignment="1">
      <alignment horizontal="center" vertical="center" wrapText="1" shrinkToFit="1"/>
    </xf>
    <xf numFmtId="49" fontId="16" fillId="0" borderId="6" xfId="0" applyNumberFormat="1" applyFont="1" applyBorder="1" applyAlignment="1">
      <alignment horizontal="center" vertical="center" wrapText="1"/>
    </xf>
    <xf numFmtId="0" fontId="30" fillId="0" borderId="0" xfId="18" applyFont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66" fontId="8" fillId="5" borderId="6" xfId="0" applyNumberFormat="1" applyFont="1" applyFill="1" applyBorder="1" applyAlignment="1">
      <alignment horizontal="center" vertical="center"/>
    </xf>
    <xf numFmtId="0" fontId="16" fillId="5" borderId="6" xfId="18" applyFont="1" applyFill="1" applyBorder="1"/>
    <xf numFmtId="0" fontId="13" fillId="5" borderId="6" xfId="18" applyFont="1" applyFill="1" applyBorder="1"/>
    <xf numFmtId="49" fontId="13" fillId="0" borderId="6" xfId="14" applyNumberForma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39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 wrapText="1"/>
    </xf>
    <xf numFmtId="2" fontId="23" fillId="0" borderId="6" xfId="0" applyNumberFormat="1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49" fontId="7" fillId="0" borderId="0" xfId="0" applyNumberFormat="1" applyFont="1" applyAlignment="1">
      <alignment horizontal="center"/>
    </xf>
    <xf numFmtId="0" fontId="11" fillId="3" borderId="6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13" fillId="7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2" fontId="23" fillId="0" borderId="6" xfId="0" applyNumberFormat="1" applyFont="1" applyBorder="1" applyAlignment="1">
      <alignment horizontal="left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/>
    </xf>
    <xf numFmtId="49" fontId="13" fillId="0" borderId="6" xfId="14" applyNumberFormat="1" applyBorder="1" applyAlignment="1">
      <alignment horizontal="center" vertical="center"/>
    </xf>
    <xf numFmtId="0" fontId="13" fillId="0" borderId="6" xfId="14" applyBorder="1" applyAlignment="1">
      <alignment horizontal="left" vertical="center"/>
    </xf>
    <xf numFmtId="0" fontId="13" fillId="0" borderId="6" xfId="14" applyBorder="1" applyAlignment="1">
      <alignment horizontal="center" vertical="center"/>
    </xf>
    <xf numFmtId="49" fontId="13" fillId="0" borderId="6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vertical="center" wrapText="1"/>
    </xf>
    <xf numFmtId="165" fontId="13" fillId="0" borderId="6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wrapText="1"/>
    </xf>
    <xf numFmtId="0" fontId="13" fillId="0" borderId="6" xfId="17" applyFont="1" applyBorder="1" applyAlignment="1">
      <alignment vertical="center" wrapText="1"/>
    </xf>
    <xf numFmtId="49" fontId="13" fillId="0" borderId="6" xfId="0" quotePrefix="1" applyNumberFormat="1" applyFont="1" applyBorder="1" applyAlignment="1">
      <alignment horizontal="left" vertical="center" wrapText="1"/>
    </xf>
    <xf numFmtId="49" fontId="13" fillId="0" borderId="4" xfId="0" applyNumberFormat="1" applyFont="1" applyBorder="1"/>
    <xf numFmtId="49" fontId="13" fillId="0" borderId="13" xfId="0" applyNumberFormat="1" applyFont="1" applyBorder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49" fontId="11" fillId="0" borderId="0" xfId="6" applyNumberFormat="1" applyFont="1" applyFill="1" applyBorder="1" applyAlignment="1">
      <alignment horizontal="center" vertical="center"/>
    </xf>
    <xf numFmtId="164" fontId="13" fillId="0" borderId="0" xfId="6" applyNumberFormat="1" applyFont="1" applyFill="1" applyAlignment="1">
      <alignment horizontal="center"/>
    </xf>
    <xf numFmtId="2" fontId="13" fillId="0" borderId="0" xfId="0" applyNumberFormat="1" applyFont="1" applyAlignment="1">
      <alignment horizontal="center"/>
    </xf>
    <xf numFmtId="0" fontId="7" fillId="0" borderId="6" xfId="0" applyFont="1" applyBorder="1" applyAlignment="1">
      <alignment vertical="center"/>
    </xf>
    <xf numFmtId="0" fontId="13" fillId="0" borderId="6" xfId="14" applyBorder="1" applyAlignment="1">
      <alignment horizontal="left" vertical="center" wrapText="1"/>
    </xf>
    <xf numFmtId="14" fontId="13" fillId="0" borderId="6" xfId="0" applyNumberFormat="1" applyFont="1" applyBorder="1" applyAlignment="1">
      <alignment horizontal="center"/>
    </xf>
    <xf numFmtId="14" fontId="13" fillId="0" borderId="6" xfId="17" applyNumberFormat="1" applyFont="1" applyBorder="1" applyAlignment="1">
      <alignment horizontal="center" vertical="center"/>
    </xf>
    <xf numFmtId="0" fontId="13" fillId="0" borderId="6" xfId="2" applyFont="1" applyBorder="1" applyAlignment="1">
      <alignment horizontal="left"/>
    </xf>
    <xf numFmtId="49" fontId="13" fillId="0" borderId="6" xfId="0" applyNumberFormat="1" applyFont="1" applyBorder="1" applyAlignment="1">
      <alignment horizontal="center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/>
    </xf>
    <xf numFmtId="49" fontId="13" fillId="0" borderId="6" xfId="0" quotePrefix="1" applyNumberFormat="1" applyFont="1" applyBorder="1" applyAlignment="1">
      <alignment horizontal="center" vertical="center" wrapText="1"/>
    </xf>
    <xf numFmtId="0" fontId="40" fillId="0" borderId="6" xfId="0" quotePrefix="1" applyFont="1" applyBorder="1" applyAlignment="1">
      <alignment horizontal="left" vertical="center"/>
    </xf>
    <xf numFmtId="0" fontId="40" fillId="0" borderId="6" xfId="0" applyFont="1" applyBorder="1" applyAlignment="1">
      <alignment horizontal="center" vertical="center"/>
    </xf>
    <xf numFmtId="0" fontId="37" fillId="0" borderId="0" xfId="18" applyFont="1" applyAlignment="1">
      <alignment horizontal="center" wrapText="1"/>
    </xf>
    <xf numFmtId="0" fontId="14" fillId="0" borderId="0" xfId="0" applyFont="1"/>
    <xf numFmtId="49" fontId="14" fillId="0" borderId="0" xfId="6" applyNumberFormat="1" applyFont="1" applyBorder="1" applyAlignment="1">
      <alignment horizontal="center" vertical="center"/>
    </xf>
    <xf numFmtId="164" fontId="33" fillId="0" borderId="0" xfId="6" applyNumberFormat="1" applyFont="1" applyAlignment="1">
      <alignment horizontal="center"/>
    </xf>
    <xf numFmtId="0" fontId="37" fillId="0" borderId="0" xfId="18" applyFont="1" applyAlignment="1">
      <alignment horizontal="left" wrapText="1"/>
    </xf>
    <xf numFmtId="2" fontId="13" fillId="0" borderId="6" xfId="0" applyNumberFormat="1" applyFont="1" applyBorder="1" applyAlignment="1">
      <alignment horizontal="left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0" fontId="43" fillId="0" borderId="0" xfId="18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23" fillId="0" borderId="0" xfId="0" applyFont="1"/>
    <xf numFmtId="0" fontId="44" fillId="0" borderId="0" xfId="18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3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1" fontId="8" fillId="0" borderId="6" xfId="6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45" fillId="0" borderId="6" xfId="0" applyFont="1" applyBorder="1" applyAlignment="1">
      <alignment horizontal="center" vertical="center"/>
    </xf>
    <xf numFmtId="1" fontId="45" fillId="0" borderId="6" xfId="6" applyNumberFormat="1" applyFont="1" applyFill="1" applyBorder="1" applyAlignment="1">
      <alignment horizontal="left" vertical="center"/>
    </xf>
    <xf numFmtId="0" fontId="45" fillId="0" borderId="6" xfId="0" applyFont="1" applyBorder="1" applyAlignment="1">
      <alignment vertical="center" wrapText="1"/>
    </xf>
    <xf numFmtId="0" fontId="45" fillId="0" borderId="6" xfId="0" applyFont="1" applyBorder="1" applyAlignment="1">
      <alignment vertical="center"/>
    </xf>
    <xf numFmtId="1" fontId="45" fillId="0" borderId="6" xfId="0" applyNumberFormat="1" applyFont="1" applyBorder="1" applyAlignment="1">
      <alignment horizontal="left" vertical="center"/>
    </xf>
    <xf numFmtId="1" fontId="45" fillId="0" borderId="6" xfId="0" applyNumberFormat="1" applyFont="1" applyBorder="1" applyAlignment="1">
      <alignment horizontal="left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1" fontId="45" fillId="0" borderId="6" xfId="6" applyNumberFormat="1" applyFont="1" applyFill="1" applyBorder="1" applyAlignment="1">
      <alignment horizontal="left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46" fillId="0" borderId="12" xfId="0" applyFont="1" applyBorder="1" applyAlignment="1">
      <alignment vertical="center" wrapText="1"/>
    </xf>
    <xf numFmtId="0" fontId="45" fillId="0" borderId="12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0" borderId="11" xfId="0" applyFont="1" applyBorder="1" applyAlignment="1">
      <alignment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6" xfId="6" applyNumberFormat="1" applyFont="1" applyFill="1" applyBorder="1" applyAlignment="1">
      <alignment horizontal="left" vertical="center"/>
    </xf>
    <xf numFmtId="0" fontId="47" fillId="0" borderId="6" xfId="0" applyFont="1" applyBorder="1" applyAlignment="1">
      <alignment vertical="center" wrapText="1"/>
    </xf>
    <xf numFmtId="1" fontId="7" fillId="0" borderId="6" xfId="0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left" vertical="center" wrapText="1"/>
    </xf>
    <xf numFmtId="0" fontId="46" fillId="0" borderId="9" xfId="0" applyFont="1" applyBorder="1" applyAlignment="1">
      <alignment vertical="center" wrapText="1"/>
    </xf>
    <xf numFmtId="0" fontId="46" fillId="0" borderId="0" xfId="0" applyFont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10" xfId="0" applyFont="1" applyBorder="1" applyAlignment="1">
      <alignment vertical="center" wrapText="1"/>
    </xf>
    <xf numFmtId="1" fontId="7" fillId="0" borderId="6" xfId="6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1" fontId="7" fillId="0" borderId="0" xfId="6" applyNumberFormat="1" applyFont="1" applyFill="1" applyAlignment="1">
      <alignment horizontal="left" vertical="top"/>
    </xf>
    <xf numFmtId="0" fontId="7" fillId="0" borderId="0" xfId="0" applyFont="1" applyAlignment="1">
      <alignment vertical="top"/>
    </xf>
    <xf numFmtId="0" fontId="8" fillId="0" borderId="6" xfId="1" applyFont="1" applyBorder="1" applyAlignment="1">
      <alignment horizontal="center" vertical="center" wrapText="1"/>
    </xf>
    <xf numFmtId="1" fontId="8" fillId="0" borderId="6" xfId="20" applyNumberFormat="1" applyFont="1" applyFill="1" applyBorder="1" applyAlignment="1">
      <alignment horizontal="center" vertical="center" wrapText="1"/>
    </xf>
    <xf numFmtId="0" fontId="27" fillId="0" borderId="0" xfId="1" applyFont="1"/>
    <xf numFmtId="0" fontId="8" fillId="0" borderId="6" xfId="1" applyFont="1" applyBorder="1" applyAlignment="1">
      <alignment horizontal="center" vertical="top" wrapText="1"/>
    </xf>
    <xf numFmtId="0" fontId="8" fillId="0" borderId="5" xfId="1" applyFont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11" xfId="1" applyFont="1" applyBorder="1" applyAlignment="1">
      <alignment vertical="top" wrapText="1"/>
    </xf>
    <xf numFmtId="0" fontId="45" fillId="0" borderId="6" xfId="1" applyFont="1" applyBorder="1" applyAlignment="1">
      <alignment horizontal="center" vertical="center"/>
    </xf>
    <xf numFmtId="1" fontId="45" fillId="0" borderId="6" xfId="20" applyNumberFormat="1" applyFont="1" applyFill="1" applyBorder="1" applyAlignment="1">
      <alignment horizontal="center" vertical="center"/>
    </xf>
    <xf numFmtId="0" fontId="45" fillId="0" borderId="6" xfId="1" applyFont="1" applyBorder="1" applyAlignment="1">
      <alignment horizontal="center" vertical="center" wrapText="1"/>
    </xf>
    <xf numFmtId="0" fontId="45" fillId="0" borderId="6" xfId="1" applyFont="1" applyBorder="1" applyAlignment="1">
      <alignment horizontal="left" vertical="center"/>
    </xf>
    <xf numFmtId="0" fontId="45" fillId="0" borderId="6" xfId="1" applyFont="1" applyBorder="1" applyAlignment="1">
      <alignment horizontal="left" vertical="center" wrapText="1"/>
    </xf>
    <xf numFmtId="1" fontId="45" fillId="0" borderId="6" xfId="1" applyNumberFormat="1" applyFont="1" applyBorder="1" applyAlignment="1">
      <alignment horizontal="center" vertical="center"/>
    </xf>
    <xf numFmtId="1" fontId="45" fillId="0" borderId="6" xfId="1" applyNumberFormat="1" applyFont="1" applyBorder="1" applyAlignment="1">
      <alignment horizontal="center" vertical="center" wrapText="1"/>
    </xf>
    <xf numFmtId="1" fontId="45" fillId="0" borderId="6" xfId="0" applyNumberFormat="1" applyFont="1" applyBorder="1" applyAlignment="1">
      <alignment horizontal="center" vertical="center"/>
    </xf>
    <xf numFmtId="0" fontId="45" fillId="0" borderId="6" xfId="0" applyFont="1" applyBorder="1" applyAlignment="1">
      <alignment horizontal="left" vertical="center"/>
    </xf>
    <xf numFmtId="1" fontId="45" fillId="0" borderId="6" xfId="0" applyNumberFormat="1" applyFont="1" applyBorder="1" applyAlignment="1">
      <alignment horizontal="center" vertical="center" wrapText="1"/>
    </xf>
    <xf numFmtId="0" fontId="46" fillId="0" borderId="6" xfId="1" applyFont="1" applyBorder="1" applyAlignment="1">
      <alignment horizontal="center" vertical="center" wrapText="1"/>
    </xf>
    <xf numFmtId="0" fontId="46" fillId="0" borderId="5" xfId="1" applyFont="1" applyBorder="1" applyAlignment="1">
      <alignment vertical="center" wrapText="1"/>
    </xf>
    <xf numFmtId="0" fontId="7" fillId="0" borderId="6" xfId="1" applyFont="1" applyBorder="1" applyAlignment="1">
      <alignment vertical="top" wrapText="1"/>
    </xf>
    <xf numFmtId="0" fontId="46" fillId="0" borderId="12" xfId="1" applyFont="1" applyBorder="1" applyAlignment="1">
      <alignment vertical="center" wrapText="1"/>
    </xf>
    <xf numFmtId="0" fontId="46" fillId="0" borderId="12" xfId="1" applyFont="1" applyBorder="1" applyAlignment="1">
      <alignment horizontal="center" vertical="center" wrapText="1"/>
    </xf>
    <xf numFmtId="0" fontId="46" fillId="0" borderId="11" xfId="1" applyFont="1" applyBorder="1" applyAlignment="1">
      <alignment vertical="center" wrapText="1"/>
    </xf>
    <xf numFmtId="0" fontId="27" fillId="0" borderId="6" xfId="0" applyFont="1" applyBorder="1" applyAlignment="1">
      <alignment horizontal="center" vertical="center" wrapText="1"/>
    </xf>
    <xf numFmtId="1" fontId="13" fillId="0" borderId="6" xfId="20" applyNumberFormat="1" applyFont="1" applyFill="1" applyBorder="1" applyAlignment="1">
      <alignment horizontal="left" vertical="center"/>
    </xf>
    <xf numFmtId="0" fontId="13" fillId="0" borderId="6" xfId="1" applyFont="1" applyBorder="1" applyAlignment="1">
      <alignment vertical="center" wrapText="1"/>
    </xf>
    <xf numFmtId="0" fontId="13" fillId="0" borderId="6" xfId="1" applyFont="1" applyBorder="1" applyAlignment="1">
      <alignment vertical="top"/>
    </xf>
    <xf numFmtId="0" fontId="13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vertical="top" wrapText="1"/>
    </xf>
    <xf numFmtId="1" fontId="13" fillId="0" borderId="6" xfId="1" applyNumberFormat="1" applyFont="1" applyBorder="1" applyAlignment="1">
      <alignment horizontal="left" vertical="center"/>
    </xf>
    <xf numFmtId="0" fontId="13" fillId="0" borderId="6" xfId="1" applyFont="1" applyBorder="1"/>
    <xf numFmtId="0" fontId="13" fillId="0" borderId="6" xfId="1" applyFont="1" applyBorder="1" applyAlignment="1">
      <alignment horizontal="left" vertical="center" wrapText="1"/>
    </xf>
    <xf numFmtId="0" fontId="13" fillId="0" borderId="6" xfId="1" applyFont="1" applyBorder="1" applyAlignment="1">
      <alignment wrapText="1"/>
    </xf>
    <xf numFmtId="0" fontId="13" fillId="0" borderId="6" xfId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wrapText="1"/>
    </xf>
    <xf numFmtId="0" fontId="7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wrapText="1"/>
    </xf>
    <xf numFmtId="0" fontId="7" fillId="0" borderId="6" xfId="1" applyFont="1" applyBorder="1" applyAlignment="1">
      <alignment horizont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1" fontId="7" fillId="0" borderId="6" xfId="20" applyNumberFormat="1" applyFont="1" applyFill="1" applyBorder="1" applyAlignment="1">
      <alignment horizontal="left" vertical="top" wrapText="1"/>
    </xf>
    <xf numFmtId="1" fontId="7" fillId="0" borderId="6" xfId="20" applyNumberFormat="1" applyFont="1" applyFill="1" applyBorder="1" applyAlignment="1">
      <alignment horizontal="center" vertical="top" wrapText="1"/>
    </xf>
    <xf numFmtId="1" fontId="1" fillId="0" borderId="6" xfId="20" applyNumberFormat="1" applyFont="1" applyFill="1" applyBorder="1" applyAlignment="1">
      <alignment horizontal="left" vertical="top" wrapText="1"/>
    </xf>
    <xf numFmtId="1" fontId="13" fillId="0" borderId="6" xfId="20" applyNumberFormat="1" applyFont="1" applyFill="1" applyBorder="1" applyAlignment="1">
      <alignment horizontal="left" vertical="top" wrapText="1"/>
    </xf>
    <xf numFmtId="1" fontId="13" fillId="0" borderId="6" xfId="20" applyNumberFormat="1" applyFont="1" applyFill="1" applyBorder="1" applyAlignment="1">
      <alignment horizontal="center" vertical="top" wrapText="1"/>
    </xf>
    <xf numFmtId="1" fontId="7" fillId="0" borderId="6" xfId="20" applyNumberFormat="1" applyFont="1" applyFill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2" fontId="6" fillId="0" borderId="6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center" wrapText="1"/>
    </xf>
    <xf numFmtId="1" fontId="7" fillId="0" borderId="6" xfId="20" applyNumberFormat="1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2" fontId="45" fillId="0" borderId="6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wrapText="1"/>
    </xf>
    <xf numFmtId="2" fontId="27" fillId="0" borderId="6" xfId="0" applyNumberFormat="1" applyFont="1" applyBorder="1" applyAlignment="1">
      <alignment horizontal="center" vertical="center" wrapText="1"/>
    </xf>
    <xf numFmtId="1" fontId="27" fillId="0" borderId="6" xfId="0" applyNumberFormat="1" applyFont="1" applyBorder="1" applyAlignment="1">
      <alignment horizontal="left" vertical="center" wrapText="1"/>
    </xf>
    <xf numFmtId="0" fontId="7" fillId="0" borderId="6" xfId="18" applyFont="1" applyBorder="1" applyAlignment="1">
      <alignment horizontal="center" vertical="center"/>
    </xf>
    <xf numFmtId="1" fontId="7" fillId="0" borderId="6" xfId="19" applyNumberFormat="1" applyFont="1" applyFill="1" applyBorder="1" applyAlignment="1">
      <alignment horizontal="left" vertical="center"/>
    </xf>
    <xf numFmtId="0" fontId="7" fillId="0" borderId="6" xfId="18" applyFont="1" applyBorder="1" applyAlignment="1">
      <alignment vertical="center"/>
    </xf>
    <xf numFmtId="0" fontId="7" fillId="0" borderId="6" xfId="18" applyFont="1" applyBorder="1" applyAlignment="1">
      <alignment vertical="center" wrapText="1"/>
    </xf>
    <xf numFmtId="1" fontId="7" fillId="0" borderId="6" xfId="18" applyNumberFormat="1" applyFont="1" applyBorder="1" applyAlignment="1">
      <alignment horizontal="left" vertical="center"/>
    </xf>
    <xf numFmtId="1" fontId="7" fillId="0" borderId="6" xfId="18" applyNumberFormat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vertical="top"/>
    </xf>
    <xf numFmtId="0" fontId="7" fillId="0" borderId="6" xfId="1" applyFont="1" applyBorder="1" applyAlignment="1">
      <alignment horizontal="center" vertical="top"/>
    </xf>
    <xf numFmtId="1" fontId="7" fillId="0" borderId="6" xfId="1" applyNumberFormat="1" applyFont="1" applyBorder="1" applyAlignment="1">
      <alignment horizontal="left" vertical="center"/>
    </xf>
    <xf numFmtId="0" fontId="7" fillId="0" borderId="6" xfId="1" applyFont="1" applyBorder="1"/>
    <xf numFmtId="0" fontId="7" fillId="0" borderId="6" xfId="1" applyFont="1" applyBorder="1" applyAlignment="1">
      <alignment horizontal="center"/>
    </xf>
    <xf numFmtId="0" fontId="7" fillId="0" borderId="6" xfId="1" applyFont="1" applyBorder="1" applyAlignment="1">
      <alignment vertical="center" wrapText="1"/>
    </xf>
    <xf numFmtId="0" fontId="46" fillId="0" borderId="9" xfId="1" applyFont="1" applyBorder="1" applyAlignment="1">
      <alignment vertical="center" wrapText="1"/>
    </xf>
    <xf numFmtId="0" fontId="46" fillId="0" borderId="0" xfId="1" applyFont="1" applyAlignment="1">
      <alignment vertical="center" wrapText="1"/>
    </xf>
    <xf numFmtId="0" fontId="46" fillId="0" borderId="0" xfId="1" applyFont="1" applyAlignment="1">
      <alignment horizontal="center" vertical="center" wrapText="1"/>
    </xf>
    <xf numFmtId="0" fontId="46" fillId="0" borderId="10" xfId="1" applyFont="1" applyBorder="1" applyAlignment="1">
      <alignment vertical="center" wrapText="1"/>
    </xf>
    <xf numFmtId="1" fontId="7" fillId="0" borderId="6" xfId="20" applyNumberFormat="1" applyFont="1" applyFill="1" applyBorder="1" applyAlignment="1">
      <alignment horizontal="center" vertical="center"/>
    </xf>
    <xf numFmtId="0" fontId="47" fillId="0" borderId="6" xfId="1" applyFont="1" applyBorder="1" applyAlignment="1">
      <alignment vertical="top" wrapText="1"/>
    </xf>
    <xf numFmtId="0" fontId="27" fillId="0" borderId="0" xfId="1" applyFont="1" applyAlignment="1">
      <alignment horizontal="center"/>
    </xf>
    <xf numFmtId="0" fontId="27" fillId="0" borderId="0" xfId="1" applyFont="1" applyAlignment="1">
      <alignment horizontal="left"/>
    </xf>
    <xf numFmtId="0" fontId="8" fillId="0" borderId="6" xfId="18" applyFont="1" applyBorder="1" applyAlignment="1">
      <alignment horizontal="center" vertical="center" wrapText="1"/>
    </xf>
    <xf numFmtId="1" fontId="8" fillId="0" borderId="6" xfId="19" applyNumberFormat="1" applyFont="1" applyFill="1" applyBorder="1" applyAlignment="1">
      <alignment horizontal="left" vertical="center" wrapText="1"/>
    </xf>
    <xf numFmtId="0" fontId="8" fillId="0" borderId="6" xfId="18" applyFont="1" applyBorder="1" applyAlignment="1">
      <alignment vertical="center" wrapText="1"/>
    </xf>
    <xf numFmtId="0" fontId="8" fillId="0" borderId="5" xfId="18" applyFont="1" applyBorder="1" applyAlignment="1">
      <alignment vertical="center" wrapText="1"/>
    </xf>
    <xf numFmtId="0" fontId="8" fillId="0" borderId="12" xfId="18" applyFont="1" applyBorder="1" applyAlignment="1">
      <alignment vertical="center" wrapText="1"/>
    </xf>
    <xf numFmtId="0" fontId="8" fillId="0" borderId="11" xfId="18" applyFont="1" applyBorder="1" applyAlignment="1">
      <alignment vertical="center" wrapText="1"/>
    </xf>
    <xf numFmtId="0" fontId="45" fillId="0" borderId="6" xfId="18" applyFont="1" applyBorder="1" applyAlignment="1">
      <alignment horizontal="center" vertical="center"/>
    </xf>
    <xf numFmtId="1" fontId="45" fillId="0" borderId="6" xfId="19" applyNumberFormat="1" applyFont="1" applyFill="1" applyBorder="1" applyAlignment="1">
      <alignment horizontal="left" vertical="center" wrapText="1"/>
    </xf>
    <xf numFmtId="0" fontId="45" fillId="0" borderId="6" xfId="18" applyFont="1" applyBorder="1" applyAlignment="1">
      <alignment vertical="center" wrapText="1"/>
    </xf>
    <xf numFmtId="1" fontId="45" fillId="0" borderId="6" xfId="18" applyNumberFormat="1" applyFont="1" applyBorder="1" applyAlignment="1">
      <alignment horizontal="left" vertical="center" wrapText="1"/>
    </xf>
    <xf numFmtId="0" fontId="45" fillId="0" borderId="6" xfId="0" applyFont="1" applyBorder="1" applyAlignment="1">
      <alignment horizontal="center"/>
    </xf>
    <xf numFmtId="0" fontId="46" fillId="0" borderId="6" xfId="18" applyFont="1" applyBorder="1" applyAlignment="1">
      <alignment horizontal="center" vertical="center" wrapText="1"/>
    </xf>
    <xf numFmtId="0" fontId="46" fillId="0" borderId="5" xfId="18" applyFont="1" applyBorder="1" applyAlignment="1">
      <alignment vertical="center" wrapText="1"/>
    </xf>
    <xf numFmtId="0" fontId="46" fillId="0" borderId="12" xfId="18" applyFont="1" applyBorder="1" applyAlignment="1">
      <alignment vertical="center" wrapText="1"/>
    </xf>
    <xf numFmtId="0" fontId="46" fillId="0" borderId="11" xfId="18" applyFont="1" applyBorder="1" applyAlignment="1">
      <alignment vertical="center" wrapText="1"/>
    </xf>
    <xf numFmtId="0" fontId="48" fillId="0" borderId="6" xfId="0" applyFont="1" applyBorder="1" applyAlignment="1">
      <alignment horizontal="center" vertical="center" wrapText="1"/>
    </xf>
    <xf numFmtId="0" fontId="11" fillId="0" borderId="6" xfId="18" applyFont="1" applyBorder="1" applyAlignment="1">
      <alignment vertical="center" wrapText="1"/>
    </xf>
    <xf numFmtId="1" fontId="7" fillId="0" borderId="6" xfId="6" applyNumberFormat="1" applyFont="1" applyFill="1" applyBorder="1" applyAlignment="1">
      <alignment horizontal="left" vertical="center" wrapText="1"/>
    </xf>
    <xf numFmtId="0" fontId="11" fillId="8" borderId="6" xfId="18" applyFont="1" applyFill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 wrapText="1"/>
    </xf>
    <xf numFmtId="0" fontId="48" fillId="0" borderId="6" xfId="0" applyFont="1" applyBorder="1" applyAlignment="1">
      <alignment horizontal="left" vertical="center" wrapText="1"/>
    </xf>
    <xf numFmtId="2" fontId="48" fillId="0" borderId="6" xfId="0" applyNumberFormat="1" applyFont="1" applyBorder="1" applyAlignment="1">
      <alignment horizontal="center" vertical="center" wrapText="1"/>
    </xf>
    <xf numFmtId="1" fontId="1" fillId="0" borderId="6" xfId="19" applyNumberFormat="1" applyFont="1" applyFill="1" applyBorder="1" applyAlignment="1">
      <alignment horizontal="left" vertical="center" wrapText="1"/>
    </xf>
    <xf numFmtId="1" fontId="1" fillId="0" borderId="6" xfId="19" applyNumberFormat="1" applyFont="1" applyFill="1" applyBorder="1" applyAlignment="1">
      <alignment horizontal="center" vertical="center" wrapText="1"/>
    </xf>
    <xf numFmtId="1" fontId="4" fillId="0" borderId="6" xfId="20" applyNumberFormat="1" applyFont="1" applyFill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2" fontId="49" fillId="0" borderId="6" xfId="0" applyNumberFormat="1" applyFont="1" applyBorder="1" applyAlignment="1">
      <alignment horizontal="left" vertical="center" wrapText="1"/>
    </xf>
    <xf numFmtId="0" fontId="49" fillId="0" borderId="6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1" fontId="4" fillId="0" borderId="6" xfId="20" applyNumberFormat="1" applyFont="1" applyFill="1" applyBorder="1" applyAlignment="1">
      <alignment horizontal="left" vertical="center" wrapText="1"/>
    </xf>
    <xf numFmtId="0" fontId="50" fillId="0" borderId="14" xfId="0" applyFont="1" applyBorder="1" applyAlignment="1">
      <alignment horizontal="left" vertical="center" wrapText="1"/>
    </xf>
    <xf numFmtId="2" fontId="50" fillId="0" borderId="6" xfId="0" applyNumberFormat="1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right" vertical="center" wrapText="1"/>
    </xf>
    <xf numFmtId="0" fontId="47" fillId="0" borderId="6" xfId="18" applyFont="1" applyBorder="1" applyAlignment="1">
      <alignment vertical="center" wrapText="1"/>
    </xf>
    <xf numFmtId="0" fontId="41" fillId="0" borderId="0" xfId="18" applyFont="1" applyAlignment="1">
      <alignment horizontal="right" wrapText="1"/>
    </xf>
    <xf numFmtId="0" fontId="16" fillId="0" borderId="0" xfId="21" applyFont="1"/>
    <xf numFmtId="0" fontId="16" fillId="0" borderId="0" xfId="21" applyFont="1" applyAlignment="1">
      <alignment horizontal="center"/>
    </xf>
    <xf numFmtId="1" fontId="29" fillId="0" borderId="0" xfId="21" applyNumberFormat="1" applyFont="1" applyAlignment="1">
      <alignment horizontal="center" vertical="center" wrapText="1"/>
    </xf>
    <xf numFmtId="2" fontId="16" fillId="0" borderId="0" xfId="21" applyNumberFormat="1" applyFont="1" applyAlignment="1">
      <alignment horizontal="center" vertical="center" wrapText="1"/>
    </xf>
    <xf numFmtId="0" fontId="6" fillId="0" borderId="0" xfId="21" applyFont="1" applyAlignment="1">
      <alignment horizontal="center"/>
    </xf>
    <xf numFmtId="0" fontId="6" fillId="0" borderId="0" xfId="21" applyFont="1"/>
    <xf numFmtId="1" fontId="6" fillId="0" borderId="0" xfId="21" applyNumberFormat="1" applyFont="1" applyAlignment="1">
      <alignment vertical="center"/>
    </xf>
    <xf numFmtId="2" fontId="6" fillId="0" borderId="0" xfId="21" applyNumberFormat="1" applyFont="1"/>
    <xf numFmtId="1" fontId="38" fillId="0" borderId="6" xfId="21" applyNumberFormat="1" applyFont="1" applyBorder="1" applyAlignment="1">
      <alignment horizontal="center" vertical="center" wrapText="1"/>
    </xf>
    <xf numFmtId="1" fontId="6" fillId="0" borderId="6" xfId="21" applyNumberFormat="1" applyFont="1" applyBorder="1" applyAlignment="1">
      <alignment horizontal="center" vertical="center" wrapText="1"/>
    </xf>
    <xf numFmtId="2" fontId="38" fillId="0" borderId="6" xfId="21" applyNumberFormat="1" applyFont="1" applyBorder="1" applyAlignment="1">
      <alignment horizontal="center" vertical="center" wrapText="1"/>
    </xf>
    <xf numFmtId="1" fontId="6" fillId="0" borderId="21" xfId="21" applyNumberFormat="1" applyFont="1" applyBorder="1" applyAlignment="1">
      <alignment horizontal="center" vertical="center" wrapText="1"/>
    </xf>
    <xf numFmtId="1" fontId="6" fillId="0" borderId="21" xfId="21" applyNumberFormat="1" applyFont="1" applyBorder="1" applyAlignment="1">
      <alignment vertical="center" wrapText="1"/>
    </xf>
    <xf numFmtId="3" fontId="6" fillId="0" borderId="21" xfId="21" applyNumberFormat="1" applyFont="1" applyBorder="1" applyAlignment="1">
      <alignment horizontal="right" vertical="center" wrapText="1"/>
    </xf>
    <xf numFmtId="3" fontId="38" fillId="0" borderId="21" xfId="21" applyNumberFormat="1" applyFont="1" applyBorder="1" applyAlignment="1">
      <alignment horizontal="right" vertical="center" wrapText="1"/>
    </xf>
    <xf numFmtId="3" fontId="46" fillId="0" borderId="21" xfId="21" applyNumberFormat="1" applyFont="1" applyBorder="1" applyAlignment="1">
      <alignment horizontal="right" vertical="center" wrapText="1"/>
    </xf>
    <xf numFmtId="3" fontId="45" fillId="0" borderId="21" xfId="21" applyNumberFormat="1" applyFont="1" applyBorder="1" applyAlignment="1">
      <alignment horizontal="right" vertical="center" wrapText="1"/>
    </xf>
    <xf numFmtId="3" fontId="46" fillId="0" borderId="21" xfId="21" applyNumberFormat="1" applyFont="1" applyBorder="1" applyAlignment="1">
      <alignment horizontal="right" vertical="center"/>
    </xf>
    <xf numFmtId="3" fontId="45" fillId="0" borderId="21" xfId="21" applyNumberFormat="1" applyFont="1" applyBorder="1" applyAlignment="1">
      <alignment horizontal="right" vertical="center"/>
    </xf>
    <xf numFmtId="2" fontId="45" fillId="0" borderId="21" xfId="21" applyNumberFormat="1" applyFont="1" applyBorder="1" applyAlignment="1">
      <alignment horizontal="right" vertical="center" wrapText="1"/>
    </xf>
    <xf numFmtId="1" fontId="6" fillId="0" borderId="14" xfId="21" applyNumberFormat="1" applyFont="1" applyBorder="1" applyAlignment="1">
      <alignment horizontal="center" vertical="center" wrapText="1"/>
    </xf>
    <xf numFmtId="1" fontId="6" fillId="0" borderId="14" xfId="21" applyNumberFormat="1" applyFont="1" applyBorder="1" applyAlignment="1">
      <alignment vertical="center" wrapText="1"/>
    </xf>
    <xf numFmtId="3" fontId="6" fillId="0" borderId="14" xfId="21" applyNumberFormat="1" applyFont="1" applyBorder="1" applyAlignment="1">
      <alignment horizontal="right" vertical="center" wrapText="1"/>
    </xf>
    <xf numFmtId="3" fontId="38" fillId="0" borderId="14" xfId="21" applyNumberFormat="1" applyFont="1" applyBorder="1" applyAlignment="1">
      <alignment horizontal="right" vertical="center" wrapText="1"/>
    </xf>
    <xf numFmtId="3" fontId="45" fillId="0" borderId="14" xfId="21" applyNumberFormat="1" applyFont="1" applyBorder="1" applyAlignment="1">
      <alignment horizontal="right" vertical="center" wrapText="1"/>
    </xf>
    <xf numFmtId="3" fontId="46" fillId="0" borderId="14" xfId="21" applyNumberFormat="1" applyFont="1" applyBorder="1" applyAlignment="1">
      <alignment horizontal="right" vertical="center" wrapText="1"/>
    </xf>
    <xf numFmtId="3" fontId="46" fillId="0" borderId="14" xfId="21" applyNumberFormat="1" applyFont="1" applyBorder="1" applyAlignment="1">
      <alignment horizontal="right" vertical="center"/>
    </xf>
    <xf numFmtId="3" fontId="45" fillId="0" borderId="14" xfId="21" applyNumberFormat="1" applyFont="1" applyBorder="1" applyAlignment="1">
      <alignment horizontal="right" vertical="center"/>
    </xf>
    <xf numFmtId="1" fontId="6" fillId="0" borderId="22" xfId="21" applyNumberFormat="1" applyFont="1" applyBorder="1" applyAlignment="1">
      <alignment vertical="center" wrapText="1"/>
    </xf>
    <xf numFmtId="3" fontId="6" fillId="0" borderId="22" xfId="21" applyNumberFormat="1" applyFont="1" applyBorder="1" applyAlignment="1">
      <alignment horizontal="right" vertical="center" wrapText="1"/>
    </xf>
    <xf numFmtId="3" fontId="38" fillId="0" borderId="22" xfId="21" applyNumberFormat="1" applyFont="1" applyBorder="1" applyAlignment="1">
      <alignment horizontal="right" vertical="center" wrapText="1"/>
    </xf>
    <xf numFmtId="3" fontId="45" fillId="0" borderId="22" xfId="21" applyNumberFormat="1" applyFont="1" applyBorder="1" applyAlignment="1">
      <alignment horizontal="right" vertical="center" wrapText="1"/>
    </xf>
    <xf numFmtId="3" fontId="46" fillId="0" borderId="22" xfId="21" applyNumberFormat="1" applyFont="1" applyBorder="1" applyAlignment="1">
      <alignment horizontal="right" vertical="center" wrapText="1"/>
    </xf>
    <xf numFmtId="3" fontId="46" fillId="0" borderId="22" xfId="21" applyNumberFormat="1" applyFont="1" applyBorder="1" applyAlignment="1">
      <alignment horizontal="right" vertical="center"/>
    </xf>
    <xf numFmtId="3" fontId="45" fillId="0" borderId="22" xfId="21" applyNumberFormat="1" applyFont="1" applyBorder="1" applyAlignment="1">
      <alignment horizontal="right" vertical="center"/>
    </xf>
    <xf numFmtId="3" fontId="45" fillId="0" borderId="23" xfId="21" applyNumberFormat="1" applyFont="1" applyBorder="1" applyAlignment="1">
      <alignment horizontal="right" vertical="center" wrapText="1"/>
    </xf>
    <xf numFmtId="3" fontId="46" fillId="0" borderId="23" xfId="21" applyNumberFormat="1" applyFont="1" applyBorder="1" applyAlignment="1">
      <alignment horizontal="right" vertical="center" wrapText="1"/>
    </xf>
    <xf numFmtId="1" fontId="38" fillId="0" borderId="6" xfId="21" applyNumberFormat="1" applyFont="1" applyBorder="1" applyAlignment="1">
      <alignment vertical="center" wrapText="1"/>
    </xf>
    <xf numFmtId="3" fontId="6" fillId="0" borderId="6" xfId="21" applyNumberFormat="1" applyFont="1" applyBorder="1" applyAlignment="1">
      <alignment horizontal="right" vertical="center" wrapText="1"/>
    </xf>
    <xf numFmtId="3" fontId="38" fillId="0" borderId="6" xfId="21" applyNumberFormat="1" applyFont="1" applyBorder="1" applyAlignment="1">
      <alignment horizontal="right" vertical="center" wrapText="1"/>
    </xf>
    <xf numFmtId="3" fontId="45" fillId="0" borderId="6" xfId="21" applyNumberFormat="1" applyFont="1" applyBorder="1" applyAlignment="1">
      <alignment horizontal="right" vertical="center" wrapText="1"/>
    </xf>
    <xf numFmtId="3" fontId="46" fillId="0" borderId="6" xfId="21" applyNumberFormat="1" applyFont="1" applyBorder="1" applyAlignment="1">
      <alignment horizontal="right" vertical="center" wrapText="1"/>
    </xf>
    <xf numFmtId="2" fontId="46" fillId="0" borderId="6" xfId="21" applyNumberFormat="1" applyFont="1" applyBorder="1" applyAlignment="1">
      <alignment horizontal="right" vertical="center" wrapText="1"/>
    </xf>
    <xf numFmtId="1" fontId="38" fillId="0" borderId="0" xfId="21" applyNumberFormat="1" applyFont="1"/>
    <xf numFmtId="1" fontId="38" fillId="0" borderId="0" xfId="21" applyNumberFormat="1" applyFont="1" applyAlignment="1">
      <alignment horizontal="right"/>
    </xf>
    <xf numFmtId="1" fontId="16" fillId="0" borderId="0" xfId="21" applyNumberFormat="1" applyFont="1" applyAlignment="1">
      <alignment vertical="center"/>
    </xf>
    <xf numFmtId="2" fontId="16" fillId="0" borderId="0" xfId="21" applyNumberFormat="1" applyFont="1"/>
    <xf numFmtId="0" fontId="23" fillId="0" borderId="0" xfId="0" applyFont="1" applyAlignment="1">
      <alignment horizontal="center"/>
    </xf>
    <xf numFmtId="0" fontId="7" fillId="0" borderId="14" xfId="0" applyFon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/>
    </xf>
    <xf numFmtId="0" fontId="44" fillId="0" borderId="0" xfId="21" applyFont="1" applyAlignment="1">
      <alignment horizontal="center" wrapText="1"/>
    </xf>
    <xf numFmtId="0" fontId="23" fillId="0" borderId="0" xfId="0" applyFont="1" applyAlignment="1">
      <alignment horizontal="left"/>
    </xf>
    <xf numFmtId="49" fontId="23" fillId="0" borderId="0" xfId="6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164" fontId="32" fillId="0" borderId="0" xfId="6" applyNumberFormat="1" applyFont="1" applyFill="1" applyAlignment="1">
      <alignment horizontal="center"/>
    </xf>
    <xf numFmtId="0" fontId="22" fillId="0" borderId="0" xfId="0" applyFont="1" applyAlignment="1">
      <alignment horizontal="left"/>
    </xf>
    <xf numFmtId="2" fontId="32" fillId="0" borderId="0" xfId="0" applyNumberFormat="1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vertical="center" wrapText="1"/>
    </xf>
    <xf numFmtId="0" fontId="16" fillId="0" borderId="6" xfId="0" applyFont="1" applyBorder="1" applyAlignment="1">
      <alignment horizontal="center"/>
    </xf>
    <xf numFmtId="0" fontId="16" fillId="0" borderId="6" xfId="0" applyFont="1" applyBorder="1"/>
    <xf numFmtId="0" fontId="25" fillId="0" borderId="6" xfId="0" applyFont="1" applyBorder="1" applyAlignment="1">
      <alignment vertical="center" wrapText="1"/>
    </xf>
    <xf numFmtId="49" fontId="13" fillId="0" borderId="6" xfId="0" applyNumberFormat="1" applyFont="1" applyBorder="1"/>
    <xf numFmtId="1" fontId="13" fillId="0" borderId="6" xfId="19" applyNumberFormat="1" applyFont="1" applyFill="1" applyBorder="1" applyAlignment="1">
      <alignment vertical="center"/>
    </xf>
    <xf numFmtId="1" fontId="13" fillId="0" borderId="6" xfId="20" applyNumberFormat="1" applyFont="1" applyFill="1" applyBorder="1" applyAlignment="1">
      <alignment vertical="center"/>
    </xf>
    <xf numFmtId="0" fontId="25" fillId="0" borderId="6" xfId="0" quotePrefix="1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6" xfId="0" applyFont="1" applyBorder="1" applyAlignment="1">
      <alignment horizontal="center" vertical="center"/>
    </xf>
    <xf numFmtId="0" fontId="25" fillId="6" borderId="6" xfId="0" applyFont="1" applyFill="1" applyBorder="1" applyAlignment="1">
      <alignment vertical="center"/>
    </xf>
    <xf numFmtId="0" fontId="25" fillId="6" borderId="6" xfId="0" applyFont="1" applyFill="1" applyBorder="1" applyAlignment="1">
      <alignment vertical="center" wrapText="1"/>
    </xf>
    <xf numFmtId="0" fontId="16" fillId="0" borderId="6" xfId="0" quotePrefix="1" applyFont="1" applyBorder="1"/>
    <xf numFmtId="14" fontId="16" fillId="0" borderId="6" xfId="0" applyNumberFormat="1" applyFont="1" applyBorder="1" applyAlignment="1">
      <alignment horizontal="center"/>
    </xf>
    <xf numFmtId="0" fontId="13" fillId="2" borderId="6" xfId="0" applyFont="1" applyFill="1" applyBorder="1" applyAlignment="1">
      <alignment wrapText="1"/>
    </xf>
    <xf numFmtId="0" fontId="53" fillId="0" borderId="0" xfId="18" applyFont="1" applyAlignment="1">
      <alignment horizontal="right"/>
    </xf>
    <xf numFmtId="0" fontId="4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top" wrapText="1"/>
    </xf>
    <xf numFmtId="0" fontId="10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0" fillId="0" borderId="15" xfId="1" applyFont="1" applyBorder="1" applyAlignment="1">
      <alignment horizontal="center"/>
    </xf>
    <xf numFmtId="0" fontId="44" fillId="0" borderId="0" xfId="1" applyFont="1" applyAlignment="1">
      <alignment horizontal="center" wrapText="1"/>
    </xf>
    <xf numFmtId="0" fontId="30" fillId="0" borderId="15" xfId="18" applyFont="1" applyBorder="1" applyAlignment="1">
      <alignment horizontal="center"/>
    </xf>
    <xf numFmtId="2" fontId="14" fillId="0" borderId="0" xfId="0" applyNumberFormat="1" applyFont="1" applyAlignment="1">
      <alignment horizontal="center" vertical="center" wrapText="1"/>
    </xf>
    <xf numFmtId="0" fontId="44" fillId="0" borderId="0" xfId="18" applyFont="1" applyAlignment="1">
      <alignment horizontal="center" wrapText="1"/>
    </xf>
    <xf numFmtId="0" fontId="44" fillId="0" borderId="0" xfId="21" applyFont="1" applyAlignment="1">
      <alignment horizontal="center"/>
    </xf>
    <xf numFmtId="0" fontId="44" fillId="0" borderId="0" xfId="21" applyFont="1" applyAlignment="1">
      <alignment horizontal="center" wrapText="1"/>
    </xf>
    <xf numFmtId="1" fontId="38" fillId="0" borderId="6" xfId="21" applyNumberFormat="1" applyFont="1" applyBorder="1" applyAlignment="1">
      <alignment horizontal="center" vertical="center" wrapText="1"/>
    </xf>
    <xf numFmtId="1" fontId="38" fillId="0" borderId="5" xfId="21" applyNumberFormat="1" applyFont="1" applyBorder="1" applyAlignment="1">
      <alignment horizontal="center" vertical="center" wrapText="1"/>
    </xf>
    <xf numFmtId="1" fontId="38" fillId="0" borderId="12" xfId="21" applyNumberFormat="1" applyFont="1" applyBorder="1" applyAlignment="1">
      <alignment horizontal="center" vertical="center" wrapText="1"/>
    </xf>
    <xf numFmtId="1" fontId="38" fillId="0" borderId="11" xfId="21" applyNumberFormat="1" applyFont="1" applyBorder="1" applyAlignment="1">
      <alignment horizontal="center" vertical="center" wrapText="1"/>
    </xf>
    <xf numFmtId="44" fontId="38" fillId="0" borderId="6" xfId="21" applyNumberFormat="1" applyFont="1" applyBorder="1" applyAlignment="1">
      <alignment horizontal="center" vertical="center" wrapText="1"/>
    </xf>
    <xf numFmtId="1" fontId="29" fillId="0" borderId="0" xfId="21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2" fontId="36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42" fillId="0" borderId="15" xfId="18" applyFont="1" applyBorder="1" applyAlignment="1">
      <alignment horizontal="center"/>
    </xf>
    <xf numFmtId="2" fontId="15" fillId="0" borderId="0" xfId="0" applyNumberFormat="1" applyFont="1" applyAlignment="1">
      <alignment horizontal="center" vertical="center" wrapText="1"/>
    </xf>
    <xf numFmtId="2" fontId="35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49" fontId="10" fillId="2" borderId="15" xfId="0" applyNumberFormat="1" applyFont="1" applyFill="1" applyBorder="1" applyAlignment="1">
      <alignment horizontal="center" vertical="center"/>
    </xf>
    <xf numFmtId="2" fontId="34" fillId="0" borderId="0" xfId="0" applyNumberFormat="1" applyFont="1" applyAlignment="1">
      <alignment horizontal="center" vertical="center" wrapText="1"/>
    </xf>
    <xf numFmtId="49" fontId="52" fillId="2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38" fillId="0" borderId="3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 shrinkToFit="1"/>
    </xf>
  </cellXfs>
  <cellStyles count="22">
    <cellStyle name="Bình thường 2" xfId="7" xr:uid="{00000000-0005-0000-0000-000000000000}"/>
    <cellStyle name="Bình thường 3" xfId="8" xr:uid="{00000000-0005-0000-0000-000001000000}"/>
    <cellStyle name="Bình thường 4" xfId="16" xr:uid="{00000000-0005-0000-0000-000002000000}"/>
    <cellStyle name="Comma" xfId="6" builtinId="3"/>
    <cellStyle name="Comma 2" xfId="20" xr:uid="{00000000-0005-0000-0000-000004000000}"/>
    <cellStyle name="Comma 3" xfId="19" xr:uid="{00000000-0005-0000-0000-000005000000}"/>
    <cellStyle name="Dấu phẩy 2" xfId="9" xr:uid="{00000000-0005-0000-0000-000006000000}"/>
    <cellStyle name="Excel Built-in Normal" xfId="15" xr:uid="{00000000-0005-0000-0000-000007000000}"/>
    <cellStyle name="Hyperlink 2" xfId="11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14" xr:uid="{00000000-0005-0000-0000-00000C000000}"/>
    <cellStyle name="Normal 3" xfId="2" xr:uid="{00000000-0005-0000-0000-00000D000000}"/>
    <cellStyle name="Normal 3 2" xfId="18" xr:uid="{00000000-0005-0000-0000-00000E000000}"/>
    <cellStyle name="Normal 4" xfId="4" xr:uid="{00000000-0005-0000-0000-00000F000000}"/>
    <cellStyle name="Normal 5" xfId="5" xr:uid="{00000000-0005-0000-0000-000010000000}"/>
    <cellStyle name="Normal 5 2" xfId="13" xr:uid="{00000000-0005-0000-0000-000011000000}"/>
    <cellStyle name="Normal 6" xfId="10" xr:uid="{00000000-0005-0000-0000-000012000000}"/>
    <cellStyle name="Normal 7" xfId="21" xr:uid="{00000000-0005-0000-0000-000013000000}"/>
    <cellStyle name="Normal 7 2" xfId="3" xr:uid="{00000000-0005-0000-0000-000014000000}"/>
    <cellStyle name="Normal 9" xfId="17" xr:uid="{00000000-0005-0000-0000-000015000000}"/>
  </cellStyles>
  <dxfs count="2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font>
        <sz val="15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2" name="TextBox 14">
          <a:extLst>
            <a:ext uri="{FF2B5EF4-FFF2-40B4-BE49-F238E27FC236}">
              <a16:creationId xmlns:a16="http://schemas.microsoft.com/office/drawing/2014/main" id="{59704291-AAEB-4D88-BB94-4974AD9388E8}"/>
            </a:ext>
          </a:extLst>
        </xdr:cNvPr>
        <xdr:cNvSpPr txBox="1"/>
      </xdr:nvSpPr>
      <xdr:spPr>
        <a:xfrm>
          <a:off x="193357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3FA86E4-6B3B-433C-8E20-FCC471503086}"/>
            </a:ext>
          </a:extLst>
        </xdr:cNvPr>
        <xdr:cNvSpPr txBox="1"/>
      </xdr:nvSpPr>
      <xdr:spPr>
        <a:xfrm>
          <a:off x="193357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349823F-74EC-4D8A-B5ED-EB9DE078D9FE}"/>
            </a:ext>
          </a:extLst>
        </xdr:cNvPr>
        <xdr:cNvSpPr txBox="1"/>
      </xdr:nvSpPr>
      <xdr:spPr>
        <a:xfrm>
          <a:off x="193357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351B175-BE62-44A6-9CC8-2CD5CF3F3B3B}"/>
            </a:ext>
          </a:extLst>
        </xdr:cNvPr>
        <xdr:cNvSpPr txBox="1"/>
      </xdr:nvSpPr>
      <xdr:spPr>
        <a:xfrm>
          <a:off x="193357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BCFDB0F-3AE6-4AAA-AAF9-8FE912D217F6}"/>
            </a:ext>
          </a:extLst>
        </xdr:cNvPr>
        <xdr:cNvSpPr txBox="1"/>
      </xdr:nvSpPr>
      <xdr:spPr>
        <a:xfrm>
          <a:off x="193357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94D5063-6B44-4B5E-B820-65B0BB951978}"/>
            </a:ext>
          </a:extLst>
        </xdr:cNvPr>
        <xdr:cNvSpPr txBox="1"/>
      </xdr:nvSpPr>
      <xdr:spPr>
        <a:xfrm>
          <a:off x="193357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5855616-9897-44F4-B1AE-99D83BCDC384}"/>
            </a:ext>
          </a:extLst>
        </xdr:cNvPr>
        <xdr:cNvSpPr txBox="1"/>
      </xdr:nvSpPr>
      <xdr:spPr>
        <a:xfrm>
          <a:off x="193357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A0F5F1D-0E68-4819-A81C-0E81FD363799}"/>
            </a:ext>
          </a:extLst>
        </xdr:cNvPr>
        <xdr:cNvSpPr txBox="1"/>
      </xdr:nvSpPr>
      <xdr:spPr>
        <a:xfrm>
          <a:off x="193357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A041EC4-DEA8-472E-8BBC-FB3EAAEAEAFD}"/>
            </a:ext>
          </a:extLst>
        </xdr:cNvPr>
        <xdr:cNvSpPr txBox="1"/>
      </xdr:nvSpPr>
      <xdr:spPr>
        <a:xfrm>
          <a:off x="193357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FBF905A-0E97-42D0-A333-42C2E5D484C8}"/>
            </a:ext>
          </a:extLst>
        </xdr:cNvPr>
        <xdr:cNvSpPr txBox="1"/>
      </xdr:nvSpPr>
      <xdr:spPr>
        <a:xfrm>
          <a:off x="193357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8B5B880-617D-4D4B-9B6C-698EC9A127F0}"/>
            </a:ext>
          </a:extLst>
        </xdr:cNvPr>
        <xdr:cNvSpPr txBox="1"/>
      </xdr:nvSpPr>
      <xdr:spPr>
        <a:xfrm>
          <a:off x="193357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73886D0-CA71-44F4-82AC-99E5E7149708}"/>
            </a:ext>
          </a:extLst>
        </xdr:cNvPr>
        <xdr:cNvSpPr txBox="1"/>
      </xdr:nvSpPr>
      <xdr:spPr>
        <a:xfrm>
          <a:off x="193357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960AF8D-9517-40E9-84D7-5C5DCC58312A}"/>
            </a:ext>
          </a:extLst>
        </xdr:cNvPr>
        <xdr:cNvSpPr txBox="1"/>
      </xdr:nvSpPr>
      <xdr:spPr>
        <a:xfrm>
          <a:off x="1933575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010F91F-58C8-4B49-B460-77560481B55B}"/>
            </a:ext>
          </a:extLst>
        </xdr:cNvPr>
        <xdr:cNvSpPr txBox="1"/>
      </xdr:nvSpPr>
      <xdr:spPr>
        <a:xfrm>
          <a:off x="1933575" y="24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6439B48-2195-41A3-AE24-257AB440B247}"/>
            </a:ext>
          </a:extLst>
        </xdr:cNvPr>
        <xdr:cNvSpPr txBox="1"/>
      </xdr:nvSpPr>
      <xdr:spPr>
        <a:xfrm>
          <a:off x="1933575" y="24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6392D02-0BB9-42CD-9E87-2C1835D944E4}"/>
            </a:ext>
          </a:extLst>
        </xdr:cNvPr>
        <xdr:cNvSpPr txBox="1"/>
      </xdr:nvSpPr>
      <xdr:spPr>
        <a:xfrm>
          <a:off x="1933575" y="24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20640BF-0F97-4CDE-A7ED-B43AF879285A}"/>
            </a:ext>
          </a:extLst>
        </xdr:cNvPr>
        <xdr:cNvSpPr txBox="1"/>
      </xdr:nvSpPr>
      <xdr:spPr>
        <a:xfrm>
          <a:off x="1933575" y="24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B665B1A-71C1-451A-9A0C-BAEC1BD98651}"/>
            </a:ext>
          </a:extLst>
        </xdr:cNvPr>
        <xdr:cNvSpPr txBox="1"/>
      </xdr:nvSpPr>
      <xdr:spPr>
        <a:xfrm>
          <a:off x="1933575" y="24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410F8B7-614D-42AD-9541-230A39DAE151}"/>
            </a:ext>
          </a:extLst>
        </xdr:cNvPr>
        <xdr:cNvSpPr txBox="1"/>
      </xdr:nvSpPr>
      <xdr:spPr>
        <a:xfrm>
          <a:off x="1933575" y="24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1263A34-D673-4F30-AD23-B17A267A794C}"/>
            </a:ext>
          </a:extLst>
        </xdr:cNvPr>
        <xdr:cNvSpPr txBox="1"/>
      </xdr:nvSpPr>
      <xdr:spPr>
        <a:xfrm>
          <a:off x="1933575" y="24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FFBE916-129F-4C00-91BA-C788A701632B}"/>
            </a:ext>
          </a:extLst>
        </xdr:cNvPr>
        <xdr:cNvSpPr txBox="1"/>
      </xdr:nvSpPr>
      <xdr:spPr>
        <a:xfrm>
          <a:off x="1933575" y="24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6832757-5875-44DE-82BA-A13D03C1CEC0}"/>
            </a:ext>
          </a:extLst>
        </xdr:cNvPr>
        <xdr:cNvSpPr txBox="1"/>
      </xdr:nvSpPr>
      <xdr:spPr>
        <a:xfrm>
          <a:off x="1933575" y="24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8997593-A26B-4309-834F-523F00EF7BC3}"/>
            </a:ext>
          </a:extLst>
        </xdr:cNvPr>
        <xdr:cNvSpPr txBox="1"/>
      </xdr:nvSpPr>
      <xdr:spPr>
        <a:xfrm>
          <a:off x="1933575" y="24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A2220F0-DA5C-403F-BFD7-CAC30EDA7BB3}"/>
            </a:ext>
          </a:extLst>
        </xdr:cNvPr>
        <xdr:cNvSpPr txBox="1"/>
      </xdr:nvSpPr>
      <xdr:spPr>
        <a:xfrm>
          <a:off x="1933575" y="24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B300EEA-CA6A-48D8-9550-7DA7F9BAD57D}"/>
            </a:ext>
          </a:extLst>
        </xdr:cNvPr>
        <xdr:cNvSpPr txBox="1"/>
      </xdr:nvSpPr>
      <xdr:spPr>
        <a:xfrm>
          <a:off x="1933575" y="24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1A8ED8A-C2D5-4FE5-9F87-D91AC1850F63}"/>
            </a:ext>
          </a:extLst>
        </xdr:cNvPr>
        <xdr:cNvSpPr txBox="1"/>
      </xdr:nvSpPr>
      <xdr:spPr>
        <a:xfrm>
          <a:off x="1933575" y="24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994223</xdr:colOff>
      <xdr:row>2</xdr:row>
      <xdr:rowOff>326571</xdr:rowOff>
    </xdr:from>
    <xdr:to>
      <xdr:col>2</xdr:col>
      <xdr:colOff>578458</xdr:colOff>
      <xdr:row>2</xdr:row>
      <xdr:rowOff>326571</xdr:rowOff>
    </xdr:to>
    <xdr:cxnSp macro="">
      <xdr:nvCxnSpPr>
        <xdr:cNvPr id="28" name="Đường nối Thẳng 39">
          <a:extLst>
            <a:ext uri="{FF2B5EF4-FFF2-40B4-BE49-F238E27FC236}">
              <a16:creationId xmlns:a16="http://schemas.microsoft.com/office/drawing/2014/main" id="{69079272-800A-4942-BD04-5713DFEE93A3}"/>
            </a:ext>
          </a:extLst>
        </xdr:cNvPr>
        <xdr:cNvCxnSpPr/>
      </xdr:nvCxnSpPr>
      <xdr:spPr>
        <a:xfrm>
          <a:off x="1489523" y="821871"/>
          <a:ext cx="10129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640072</xdr:colOff>
      <xdr:row>2</xdr:row>
      <xdr:rowOff>283270</xdr:rowOff>
    </xdr:from>
    <xdr:to>
      <xdr:col>7</xdr:col>
      <xdr:colOff>2097654</xdr:colOff>
      <xdr:row>2</xdr:row>
      <xdr:rowOff>283270</xdr:rowOff>
    </xdr:to>
    <xdr:cxnSp macro="">
      <xdr:nvCxnSpPr>
        <xdr:cNvPr id="29" name="Đường nối Thẳng 40">
          <a:extLst>
            <a:ext uri="{FF2B5EF4-FFF2-40B4-BE49-F238E27FC236}">
              <a16:creationId xmlns:a16="http://schemas.microsoft.com/office/drawing/2014/main" id="{772D3503-4A27-4641-ABEA-F58FCB688A89}"/>
            </a:ext>
          </a:extLst>
        </xdr:cNvPr>
        <xdr:cNvCxnSpPr/>
      </xdr:nvCxnSpPr>
      <xdr:spPr>
        <a:xfrm>
          <a:off x="7947108" y="881984"/>
          <a:ext cx="2110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183735</xdr:colOff>
      <xdr:row>7</xdr:row>
      <xdr:rowOff>9525</xdr:rowOff>
    </xdr:from>
    <xdr:to>
      <xdr:col>6</xdr:col>
      <xdr:colOff>499966</xdr:colOff>
      <xdr:row>7</xdr:row>
      <xdr:rowOff>9525</xdr:rowOff>
    </xdr:to>
    <xdr:cxnSp macro="">
      <xdr:nvCxnSpPr>
        <xdr:cNvPr id="2" name="Đường nối Thẳng 3">
          <a:extLst>
            <a:ext uri="{FF2B5EF4-FFF2-40B4-BE49-F238E27FC236}">
              <a16:creationId xmlns:a16="http://schemas.microsoft.com/office/drawing/2014/main" id="{2BFE5D16-93FA-8688-3251-D51E26AD53E4}"/>
            </a:ext>
          </a:extLst>
        </xdr:cNvPr>
        <xdr:cNvCxnSpPr/>
      </xdr:nvCxnSpPr>
      <xdr:spPr>
        <a:xfrm>
          <a:off x="5136735" y="1390650"/>
          <a:ext cx="1297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3" name="TextBox 14">
          <a:extLst>
            <a:ext uri="{FF2B5EF4-FFF2-40B4-BE49-F238E27FC236}">
              <a16:creationId xmlns:a16="http://schemas.microsoft.com/office/drawing/2014/main" id="{AFAD9345-E324-4378-82E9-4BB17A2AF6BE}"/>
            </a:ext>
          </a:extLst>
        </xdr:cNvPr>
        <xdr:cNvSpPr txBox="1"/>
      </xdr:nvSpPr>
      <xdr:spPr>
        <a:xfrm>
          <a:off x="5934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8EC5ED09-265D-46ED-89D0-20F9EF153E10}"/>
            </a:ext>
          </a:extLst>
        </xdr:cNvPr>
        <xdr:cNvSpPr txBox="1"/>
      </xdr:nvSpPr>
      <xdr:spPr>
        <a:xfrm>
          <a:off x="5934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5" name="TextBox 16">
          <a:extLst>
            <a:ext uri="{FF2B5EF4-FFF2-40B4-BE49-F238E27FC236}">
              <a16:creationId xmlns:a16="http://schemas.microsoft.com/office/drawing/2014/main" id="{0543CC8C-74B1-4FF3-805E-51AE52C17230}"/>
            </a:ext>
          </a:extLst>
        </xdr:cNvPr>
        <xdr:cNvSpPr txBox="1"/>
      </xdr:nvSpPr>
      <xdr:spPr>
        <a:xfrm>
          <a:off x="5934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10FE5E60-C5E3-41DF-90BC-86485423B08F}"/>
            </a:ext>
          </a:extLst>
        </xdr:cNvPr>
        <xdr:cNvSpPr txBox="1"/>
      </xdr:nvSpPr>
      <xdr:spPr>
        <a:xfrm>
          <a:off x="5934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7" name="TextBox 18">
          <a:extLst>
            <a:ext uri="{FF2B5EF4-FFF2-40B4-BE49-F238E27FC236}">
              <a16:creationId xmlns:a16="http://schemas.microsoft.com/office/drawing/2014/main" id="{702F7ADE-01DF-44F1-8E03-C6B0C6856CF1}"/>
            </a:ext>
          </a:extLst>
        </xdr:cNvPr>
        <xdr:cNvSpPr txBox="1"/>
      </xdr:nvSpPr>
      <xdr:spPr>
        <a:xfrm>
          <a:off x="5934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8" name="TextBox 19">
          <a:extLst>
            <a:ext uri="{FF2B5EF4-FFF2-40B4-BE49-F238E27FC236}">
              <a16:creationId xmlns:a16="http://schemas.microsoft.com/office/drawing/2014/main" id="{DF327D32-9CF7-44F7-A510-D12948115566}"/>
            </a:ext>
          </a:extLst>
        </xdr:cNvPr>
        <xdr:cNvSpPr txBox="1"/>
      </xdr:nvSpPr>
      <xdr:spPr>
        <a:xfrm>
          <a:off x="5934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9" name="TextBox 20">
          <a:extLst>
            <a:ext uri="{FF2B5EF4-FFF2-40B4-BE49-F238E27FC236}">
              <a16:creationId xmlns:a16="http://schemas.microsoft.com/office/drawing/2014/main" id="{6A4A85D3-91FF-4C3F-9CB9-2BD64EB707BD}"/>
            </a:ext>
          </a:extLst>
        </xdr:cNvPr>
        <xdr:cNvSpPr txBox="1"/>
      </xdr:nvSpPr>
      <xdr:spPr>
        <a:xfrm>
          <a:off x="5934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10" name="TextBox 21">
          <a:extLst>
            <a:ext uri="{FF2B5EF4-FFF2-40B4-BE49-F238E27FC236}">
              <a16:creationId xmlns:a16="http://schemas.microsoft.com/office/drawing/2014/main" id="{F1781E3B-A7CB-4329-BD90-C9FF048F4377}"/>
            </a:ext>
          </a:extLst>
        </xdr:cNvPr>
        <xdr:cNvSpPr txBox="1"/>
      </xdr:nvSpPr>
      <xdr:spPr>
        <a:xfrm>
          <a:off x="5934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11" name="TextBox 22">
          <a:extLst>
            <a:ext uri="{FF2B5EF4-FFF2-40B4-BE49-F238E27FC236}">
              <a16:creationId xmlns:a16="http://schemas.microsoft.com/office/drawing/2014/main" id="{DFC66B50-83CD-4A8B-9AEF-7FBD552BD269}"/>
            </a:ext>
          </a:extLst>
        </xdr:cNvPr>
        <xdr:cNvSpPr txBox="1"/>
      </xdr:nvSpPr>
      <xdr:spPr>
        <a:xfrm>
          <a:off x="5934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12" name="TextBox 23">
          <a:extLst>
            <a:ext uri="{FF2B5EF4-FFF2-40B4-BE49-F238E27FC236}">
              <a16:creationId xmlns:a16="http://schemas.microsoft.com/office/drawing/2014/main" id="{5B798243-8345-4C09-ADB1-F17AF8E66CF2}"/>
            </a:ext>
          </a:extLst>
        </xdr:cNvPr>
        <xdr:cNvSpPr txBox="1"/>
      </xdr:nvSpPr>
      <xdr:spPr>
        <a:xfrm>
          <a:off x="5934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13" name="TextBox 24">
          <a:extLst>
            <a:ext uri="{FF2B5EF4-FFF2-40B4-BE49-F238E27FC236}">
              <a16:creationId xmlns:a16="http://schemas.microsoft.com/office/drawing/2014/main" id="{C3317086-6C5C-43A9-B514-E1FCB403D561}"/>
            </a:ext>
          </a:extLst>
        </xdr:cNvPr>
        <xdr:cNvSpPr txBox="1"/>
      </xdr:nvSpPr>
      <xdr:spPr>
        <a:xfrm>
          <a:off x="5934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14" name="TextBox 25">
          <a:extLst>
            <a:ext uri="{FF2B5EF4-FFF2-40B4-BE49-F238E27FC236}">
              <a16:creationId xmlns:a16="http://schemas.microsoft.com/office/drawing/2014/main" id="{FB4235E8-85FC-4D5E-BEA1-988682E7861E}"/>
            </a:ext>
          </a:extLst>
        </xdr:cNvPr>
        <xdr:cNvSpPr txBox="1"/>
      </xdr:nvSpPr>
      <xdr:spPr>
        <a:xfrm>
          <a:off x="5934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15" name="TextBox 26">
          <a:extLst>
            <a:ext uri="{FF2B5EF4-FFF2-40B4-BE49-F238E27FC236}">
              <a16:creationId xmlns:a16="http://schemas.microsoft.com/office/drawing/2014/main" id="{05C6E1B9-FAB0-4991-8F34-80484FF86FF8}"/>
            </a:ext>
          </a:extLst>
        </xdr:cNvPr>
        <xdr:cNvSpPr txBox="1"/>
      </xdr:nvSpPr>
      <xdr:spPr>
        <a:xfrm>
          <a:off x="5934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782529</xdr:colOff>
      <xdr:row>2</xdr:row>
      <xdr:rowOff>244476</xdr:rowOff>
    </xdr:from>
    <xdr:to>
      <xdr:col>1</xdr:col>
      <xdr:colOff>1953498</xdr:colOff>
      <xdr:row>2</xdr:row>
      <xdr:rowOff>244476</xdr:rowOff>
    </xdr:to>
    <xdr:cxnSp macro="">
      <xdr:nvCxnSpPr>
        <xdr:cNvPr id="16" name="Đường nối Thẳng 31">
          <a:extLst>
            <a:ext uri="{FF2B5EF4-FFF2-40B4-BE49-F238E27FC236}">
              <a16:creationId xmlns:a16="http://schemas.microsoft.com/office/drawing/2014/main" id="{58A579C6-8D9B-419F-8CA9-88752179EBE7}"/>
            </a:ext>
          </a:extLst>
        </xdr:cNvPr>
        <xdr:cNvCxnSpPr/>
      </xdr:nvCxnSpPr>
      <xdr:spPr>
        <a:xfrm>
          <a:off x="1173054" y="758826"/>
          <a:ext cx="11709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288663</xdr:colOff>
      <xdr:row>3</xdr:row>
      <xdr:rowOff>0</xdr:rowOff>
    </xdr:from>
    <xdr:to>
      <xdr:col>12</xdr:col>
      <xdr:colOff>501913</xdr:colOff>
      <xdr:row>3</xdr:row>
      <xdr:rowOff>9525</xdr:rowOff>
    </xdr:to>
    <xdr:cxnSp macro="">
      <xdr:nvCxnSpPr>
        <xdr:cNvPr id="17" name="Đường nối Thẳng 33">
          <a:extLst>
            <a:ext uri="{FF2B5EF4-FFF2-40B4-BE49-F238E27FC236}">
              <a16:creationId xmlns:a16="http://schemas.microsoft.com/office/drawing/2014/main" id="{4A2D638A-E6EB-82A3-C707-9CC08F3B4C7A}"/>
            </a:ext>
          </a:extLst>
        </xdr:cNvPr>
        <xdr:cNvCxnSpPr/>
      </xdr:nvCxnSpPr>
      <xdr:spPr>
        <a:xfrm flipV="1">
          <a:off x="7851513" y="771525"/>
          <a:ext cx="18420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0</xdr:colOff>
      <xdr:row>1</xdr:row>
      <xdr:rowOff>0</xdr:rowOff>
    </xdr:from>
    <xdr:ext cx="184731" cy="264560"/>
    <xdr:sp macro="" textlink="">
      <xdr:nvSpPr>
        <xdr:cNvPr id="18" name="TextBox 14">
          <a:extLst>
            <a:ext uri="{FF2B5EF4-FFF2-40B4-BE49-F238E27FC236}">
              <a16:creationId xmlns:a16="http://schemas.microsoft.com/office/drawing/2014/main" id="{AFAD9345-E324-4378-82E9-4BB17A2AF6BE}"/>
            </a:ext>
          </a:extLst>
        </xdr:cNvPr>
        <xdr:cNvSpPr txBox="1"/>
      </xdr:nvSpPr>
      <xdr:spPr>
        <a:xfrm>
          <a:off x="6477000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4731" cy="264560"/>
    <xdr:sp macro="" textlink="">
      <xdr:nvSpPr>
        <xdr:cNvPr id="19" name="TextBox 15">
          <a:extLst>
            <a:ext uri="{FF2B5EF4-FFF2-40B4-BE49-F238E27FC236}">
              <a16:creationId xmlns:a16="http://schemas.microsoft.com/office/drawing/2014/main" id="{8EC5ED09-265D-46ED-89D0-20F9EF153E10}"/>
            </a:ext>
          </a:extLst>
        </xdr:cNvPr>
        <xdr:cNvSpPr txBox="1"/>
      </xdr:nvSpPr>
      <xdr:spPr>
        <a:xfrm>
          <a:off x="6477000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4731" cy="264560"/>
    <xdr:sp macro="" textlink="">
      <xdr:nvSpPr>
        <xdr:cNvPr id="20" name="TextBox 16">
          <a:extLst>
            <a:ext uri="{FF2B5EF4-FFF2-40B4-BE49-F238E27FC236}">
              <a16:creationId xmlns:a16="http://schemas.microsoft.com/office/drawing/2014/main" id="{0543CC8C-74B1-4FF3-805E-51AE52C17230}"/>
            </a:ext>
          </a:extLst>
        </xdr:cNvPr>
        <xdr:cNvSpPr txBox="1"/>
      </xdr:nvSpPr>
      <xdr:spPr>
        <a:xfrm>
          <a:off x="6477000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4731" cy="264560"/>
    <xdr:sp macro="" textlink="">
      <xdr:nvSpPr>
        <xdr:cNvPr id="21" name="TextBox 17">
          <a:extLst>
            <a:ext uri="{FF2B5EF4-FFF2-40B4-BE49-F238E27FC236}">
              <a16:creationId xmlns:a16="http://schemas.microsoft.com/office/drawing/2014/main" id="{10FE5E60-C5E3-41DF-90BC-86485423B08F}"/>
            </a:ext>
          </a:extLst>
        </xdr:cNvPr>
        <xdr:cNvSpPr txBox="1"/>
      </xdr:nvSpPr>
      <xdr:spPr>
        <a:xfrm>
          <a:off x="6477000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4731" cy="264560"/>
    <xdr:sp macro="" textlink="">
      <xdr:nvSpPr>
        <xdr:cNvPr id="22" name="TextBox 18">
          <a:extLst>
            <a:ext uri="{FF2B5EF4-FFF2-40B4-BE49-F238E27FC236}">
              <a16:creationId xmlns:a16="http://schemas.microsoft.com/office/drawing/2014/main" id="{702F7ADE-01DF-44F1-8E03-C6B0C6856CF1}"/>
            </a:ext>
          </a:extLst>
        </xdr:cNvPr>
        <xdr:cNvSpPr txBox="1"/>
      </xdr:nvSpPr>
      <xdr:spPr>
        <a:xfrm>
          <a:off x="6477000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4731" cy="264560"/>
    <xdr:sp macro="" textlink="">
      <xdr:nvSpPr>
        <xdr:cNvPr id="23" name="TextBox 19">
          <a:extLst>
            <a:ext uri="{FF2B5EF4-FFF2-40B4-BE49-F238E27FC236}">
              <a16:creationId xmlns:a16="http://schemas.microsoft.com/office/drawing/2014/main" id="{DF327D32-9CF7-44F7-A510-D12948115566}"/>
            </a:ext>
          </a:extLst>
        </xdr:cNvPr>
        <xdr:cNvSpPr txBox="1"/>
      </xdr:nvSpPr>
      <xdr:spPr>
        <a:xfrm>
          <a:off x="6477000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4731" cy="264560"/>
    <xdr:sp macro="" textlink="">
      <xdr:nvSpPr>
        <xdr:cNvPr id="24" name="TextBox 20">
          <a:extLst>
            <a:ext uri="{FF2B5EF4-FFF2-40B4-BE49-F238E27FC236}">
              <a16:creationId xmlns:a16="http://schemas.microsoft.com/office/drawing/2014/main" id="{6A4A85D3-91FF-4C3F-9CB9-2BD64EB707BD}"/>
            </a:ext>
          </a:extLst>
        </xdr:cNvPr>
        <xdr:cNvSpPr txBox="1"/>
      </xdr:nvSpPr>
      <xdr:spPr>
        <a:xfrm>
          <a:off x="6477000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4731" cy="264560"/>
    <xdr:sp macro="" textlink="">
      <xdr:nvSpPr>
        <xdr:cNvPr id="25" name="TextBox 21">
          <a:extLst>
            <a:ext uri="{FF2B5EF4-FFF2-40B4-BE49-F238E27FC236}">
              <a16:creationId xmlns:a16="http://schemas.microsoft.com/office/drawing/2014/main" id="{F1781E3B-A7CB-4329-BD90-C9FF048F4377}"/>
            </a:ext>
          </a:extLst>
        </xdr:cNvPr>
        <xdr:cNvSpPr txBox="1"/>
      </xdr:nvSpPr>
      <xdr:spPr>
        <a:xfrm>
          <a:off x="6477000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4731" cy="264560"/>
    <xdr:sp macro="" textlink="">
      <xdr:nvSpPr>
        <xdr:cNvPr id="26" name="TextBox 22">
          <a:extLst>
            <a:ext uri="{FF2B5EF4-FFF2-40B4-BE49-F238E27FC236}">
              <a16:creationId xmlns:a16="http://schemas.microsoft.com/office/drawing/2014/main" id="{DFC66B50-83CD-4A8B-9AEF-7FBD552BD269}"/>
            </a:ext>
          </a:extLst>
        </xdr:cNvPr>
        <xdr:cNvSpPr txBox="1"/>
      </xdr:nvSpPr>
      <xdr:spPr>
        <a:xfrm>
          <a:off x="6477000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4731" cy="264560"/>
    <xdr:sp macro="" textlink="">
      <xdr:nvSpPr>
        <xdr:cNvPr id="27" name="TextBox 23">
          <a:extLst>
            <a:ext uri="{FF2B5EF4-FFF2-40B4-BE49-F238E27FC236}">
              <a16:creationId xmlns:a16="http://schemas.microsoft.com/office/drawing/2014/main" id="{5B798243-8345-4C09-ADB1-F17AF8E66CF2}"/>
            </a:ext>
          </a:extLst>
        </xdr:cNvPr>
        <xdr:cNvSpPr txBox="1"/>
      </xdr:nvSpPr>
      <xdr:spPr>
        <a:xfrm>
          <a:off x="6477000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4731" cy="264560"/>
    <xdr:sp macro="" textlink="">
      <xdr:nvSpPr>
        <xdr:cNvPr id="28" name="TextBox 24">
          <a:extLst>
            <a:ext uri="{FF2B5EF4-FFF2-40B4-BE49-F238E27FC236}">
              <a16:creationId xmlns:a16="http://schemas.microsoft.com/office/drawing/2014/main" id="{C3317086-6C5C-43A9-B514-E1FCB403D561}"/>
            </a:ext>
          </a:extLst>
        </xdr:cNvPr>
        <xdr:cNvSpPr txBox="1"/>
      </xdr:nvSpPr>
      <xdr:spPr>
        <a:xfrm>
          <a:off x="6477000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4731" cy="264560"/>
    <xdr:sp macro="" textlink="">
      <xdr:nvSpPr>
        <xdr:cNvPr id="29" name="TextBox 25">
          <a:extLst>
            <a:ext uri="{FF2B5EF4-FFF2-40B4-BE49-F238E27FC236}">
              <a16:creationId xmlns:a16="http://schemas.microsoft.com/office/drawing/2014/main" id="{FB4235E8-85FC-4D5E-BEA1-988682E7861E}"/>
            </a:ext>
          </a:extLst>
        </xdr:cNvPr>
        <xdr:cNvSpPr txBox="1"/>
      </xdr:nvSpPr>
      <xdr:spPr>
        <a:xfrm>
          <a:off x="6477000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4731" cy="264560"/>
    <xdr:sp macro="" textlink="">
      <xdr:nvSpPr>
        <xdr:cNvPr id="30" name="TextBox 26">
          <a:extLst>
            <a:ext uri="{FF2B5EF4-FFF2-40B4-BE49-F238E27FC236}">
              <a16:creationId xmlns:a16="http://schemas.microsoft.com/office/drawing/2014/main" id="{05C6E1B9-FAB0-4991-8F34-80484FF86FF8}"/>
            </a:ext>
          </a:extLst>
        </xdr:cNvPr>
        <xdr:cNvSpPr txBox="1"/>
      </xdr:nvSpPr>
      <xdr:spPr>
        <a:xfrm>
          <a:off x="6477000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9</xdr:col>
      <xdr:colOff>266700</xdr:colOff>
      <xdr:row>2</xdr:row>
      <xdr:rowOff>247650</xdr:rowOff>
    </xdr:from>
    <xdr:to>
      <xdr:col>13</xdr:col>
      <xdr:colOff>9525</xdr:colOff>
      <xdr:row>2</xdr:row>
      <xdr:rowOff>247650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CxnSpPr/>
      </xdr:nvCxnSpPr>
      <xdr:spPr>
        <a:xfrm>
          <a:off x="7829550" y="7620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4" name="TextBox 14">
          <a:extLst>
            <a:ext uri="{FF2B5EF4-FFF2-40B4-BE49-F238E27FC236}">
              <a16:creationId xmlns:a16="http://schemas.microsoft.com/office/drawing/2014/main" id="{59704291-AAEB-4D88-BB94-4974AD9388E8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3FA86E4-6B3B-433C-8E20-FCC471503086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349823F-74EC-4D8A-B5ED-EB9DE078D9FE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351B175-BE62-44A6-9CC8-2CD5CF3F3B3B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BCFDB0F-3AE6-4AAA-AAF9-8FE912D217F6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94D5063-6B44-4B5E-B820-65B0BB951978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5855616-9897-44F4-B1AE-99D83BCDC384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A0F5F1D-0E68-4819-A81C-0E81FD363799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A041EC4-DEA8-472E-8BBC-FB3EAAEAEAFD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FBF905A-0E97-42D0-A333-42C2E5D484C8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8B5B880-617D-4D4B-9B6C-698EC9A127F0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73886D0-CA71-44F4-82AC-99E5E7149708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960AF8D-9517-40E9-84D7-5C5DCC58312A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7" name="TextBox 14">
          <a:extLst>
            <a:ext uri="{FF2B5EF4-FFF2-40B4-BE49-F238E27FC236}">
              <a16:creationId xmlns:a16="http://schemas.microsoft.com/office/drawing/2014/main" id="{E010F91F-58C8-4B49-B460-77560481B55B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8" name="TextBox 15">
          <a:extLst>
            <a:ext uri="{FF2B5EF4-FFF2-40B4-BE49-F238E27FC236}">
              <a16:creationId xmlns:a16="http://schemas.microsoft.com/office/drawing/2014/main" id="{66439B48-2195-41A3-AE24-257AB440B247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9" name="TextBox 16">
          <a:extLst>
            <a:ext uri="{FF2B5EF4-FFF2-40B4-BE49-F238E27FC236}">
              <a16:creationId xmlns:a16="http://schemas.microsoft.com/office/drawing/2014/main" id="{46392D02-0BB9-42CD-9E87-2C1835D944E4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0" name="TextBox 17">
          <a:extLst>
            <a:ext uri="{FF2B5EF4-FFF2-40B4-BE49-F238E27FC236}">
              <a16:creationId xmlns:a16="http://schemas.microsoft.com/office/drawing/2014/main" id="{220640BF-0F97-4CDE-A7ED-B43AF879285A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1" name="TextBox 18">
          <a:extLst>
            <a:ext uri="{FF2B5EF4-FFF2-40B4-BE49-F238E27FC236}">
              <a16:creationId xmlns:a16="http://schemas.microsoft.com/office/drawing/2014/main" id="{AB665B1A-71C1-451A-9A0C-BAEC1BD98651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2" name="TextBox 19">
          <a:extLst>
            <a:ext uri="{FF2B5EF4-FFF2-40B4-BE49-F238E27FC236}">
              <a16:creationId xmlns:a16="http://schemas.microsoft.com/office/drawing/2014/main" id="{7410F8B7-614D-42AD-9541-230A39DAE151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3" name="TextBox 20">
          <a:extLst>
            <a:ext uri="{FF2B5EF4-FFF2-40B4-BE49-F238E27FC236}">
              <a16:creationId xmlns:a16="http://schemas.microsoft.com/office/drawing/2014/main" id="{71263A34-D673-4F30-AD23-B17A267A794C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4" name="TextBox 21">
          <a:extLst>
            <a:ext uri="{FF2B5EF4-FFF2-40B4-BE49-F238E27FC236}">
              <a16:creationId xmlns:a16="http://schemas.microsoft.com/office/drawing/2014/main" id="{8FFBE916-129F-4C00-91BA-C788A701632B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5" name="TextBox 22">
          <a:extLst>
            <a:ext uri="{FF2B5EF4-FFF2-40B4-BE49-F238E27FC236}">
              <a16:creationId xmlns:a16="http://schemas.microsoft.com/office/drawing/2014/main" id="{76832757-5875-44DE-82BA-A13D03C1CEC0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6" name="TextBox 23">
          <a:extLst>
            <a:ext uri="{FF2B5EF4-FFF2-40B4-BE49-F238E27FC236}">
              <a16:creationId xmlns:a16="http://schemas.microsoft.com/office/drawing/2014/main" id="{38997593-A26B-4309-834F-523F00EF7BC3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7" name="TextBox 24">
          <a:extLst>
            <a:ext uri="{FF2B5EF4-FFF2-40B4-BE49-F238E27FC236}">
              <a16:creationId xmlns:a16="http://schemas.microsoft.com/office/drawing/2014/main" id="{BA2220F0-DA5C-403F-BFD7-CAC30EDA7BB3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8" name="TextBox 25">
          <a:extLst>
            <a:ext uri="{FF2B5EF4-FFF2-40B4-BE49-F238E27FC236}">
              <a16:creationId xmlns:a16="http://schemas.microsoft.com/office/drawing/2014/main" id="{7B300EEA-CA6A-48D8-9550-7DA7F9BAD57D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9" name="TextBox 26">
          <a:extLst>
            <a:ext uri="{FF2B5EF4-FFF2-40B4-BE49-F238E27FC236}">
              <a16:creationId xmlns:a16="http://schemas.microsoft.com/office/drawing/2014/main" id="{51A8ED8A-C2D5-4FE5-9F87-D91AC1850F63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863950</xdr:colOff>
      <xdr:row>2</xdr:row>
      <xdr:rowOff>372195</xdr:rowOff>
    </xdr:from>
    <xdr:to>
      <xdr:col>2</xdr:col>
      <xdr:colOff>1272391</xdr:colOff>
      <xdr:row>2</xdr:row>
      <xdr:rowOff>372195</xdr:rowOff>
    </xdr:to>
    <xdr:cxnSp macro="">
      <xdr:nvCxnSpPr>
        <xdr:cNvPr id="30" name="Đường nối Thẳng 39">
          <a:extLst>
            <a:ext uri="{FF2B5EF4-FFF2-40B4-BE49-F238E27FC236}">
              <a16:creationId xmlns:a16="http://schemas.microsoft.com/office/drawing/2014/main" id="{69079272-800A-4942-BD04-5713DFEE93A3}"/>
            </a:ext>
          </a:extLst>
        </xdr:cNvPr>
        <xdr:cNvCxnSpPr/>
      </xdr:nvCxnSpPr>
      <xdr:spPr>
        <a:xfrm>
          <a:off x="1244950" y="775607"/>
          <a:ext cx="185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355113</xdr:colOff>
      <xdr:row>2</xdr:row>
      <xdr:rowOff>380200</xdr:rowOff>
    </xdr:from>
    <xdr:to>
      <xdr:col>10</xdr:col>
      <xdr:colOff>1843121</xdr:colOff>
      <xdr:row>2</xdr:row>
      <xdr:rowOff>380200</xdr:rowOff>
    </xdr:to>
    <xdr:cxnSp macro="">
      <xdr:nvCxnSpPr>
        <xdr:cNvPr id="31" name="Đường nối Thẳng 40">
          <a:extLst>
            <a:ext uri="{FF2B5EF4-FFF2-40B4-BE49-F238E27FC236}">
              <a16:creationId xmlns:a16="http://schemas.microsoft.com/office/drawing/2014/main" id="{772D3503-4A27-4641-ABEA-F58FCB688A89}"/>
            </a:ext>
          </a:extLst>
        </xdr:cNvPr>
        <xdr:cNvCxnSpPr/>
      </xdr:nvCxnSpPr>
      <xdr:spPr>
        <a:xfrm>
          <a:off x="9992172" y="974112"/>
          <a:ext cx="24068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2" name="TextBox 14">
          <a:extLst>
            <a:ext uri="{FF2B5EF4-FFF2-40B4-BE49-F238E27FC236}">
              <a16:creationId xmlns:a16="http://schemas.microsoft.com/office/drawing/2014/main" id="{59704291-AAEB-4D88-BB94-4974AD9388E8}"/>
            </a:ext>
          </a:extLst>
        </xdr:cNvPr>
        <xdr:cNvSpPr txBox="1"/>
      </xdr:nvSpPr>
      <xdr:spPr>
        <a:xfrm>
          <a:off x="18383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3FA86E4-6B3B-433C-8E20-FCC471503086}"/>
            </a:ext>
          </a:extLst>
        </xdr:cNvPr>
        <xdr:cNvSpPr txBox="1"/>
      </xdr:nvSpPr>
      <xdr:spPr>
        <a:xfrm>
          <a:off x="18383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349823F-74EC-4D8A-B5ED-EB9DE078D9FE}"/>
            </a:ext>
          </a:extLst>
        </xdr:cNvPr>
        <xdr:cNvSpPr txBox="1"/>
      </xdr:nvSpPr>
      <xdr:spPr>
        <a:xfrm>
          <a:off x="18383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351B175-BE62-44A6-9CC8-2CD5CF3F3B3B}"/>
            </a:ext>
          </a:extLst>
        </xdr:cNvPr>
        <xdr:cNvSpPr txBox="1"/>
      </xdr:nvSpPr>
      <xdr:spPr>
        <a:xfrm>
          <a:off x="18383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BCFDB0F-3AE6-4AAA-AAF9-8FE912D217F6}"/>
            </a:ext>
          </a:extLst>
        </xdr:cNvPr>
        <xdr:cNvSpPr txBox="1"/>
      </xdr:nvSpPr>
      <xdr:spPr>
        <a:xfrm>
          <a:off x="18383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94D5063-6B44-4B5E-B820-65B0BB951978}"/>
            </a:ext>
          </a:extLst>
        </xdr:cNvPr>
        <xdr:cNvSpPr txBox="1"/>
      </xdr:nvSpPr>
      <xdr:spPr>
        <a:xfrm>
          <a:off x="18383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5855616-9897-44F4-B1AE-99D83BCDC384}"/>
            </a:ext>
          </a:extLst>
        </xdr:cNvPr>
        <xdr:cNvSpPr txBox="1"/>
      </xdr:nvSpPr>
      <xdr:spPr>
        <a:xfrm>
          <a:off x="18383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A0F5F1D-0E68-4819-A81C-0E81FD363799}"/>
            </a:ext>
          </a:extLst>
        </xdr:cNvPr>
        <xdr:cNvSpPr txBox="1"/>
      </xdr:nvSpPr>
      <xdr:spPr>
        <a:xfrm>
          <a:off x="18383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A041EC4-DEA8-472E-8BBC-FB3EAAEAEAFD}"/>
            </a:ext>
          </a:extLst>
        </xdr:cNvPr>
        <xdr:cNvSpPr txBox="1"/>
      </xdr:nvSpPr>
      <xdr:spPr>
        <a:xfrm>
          <a:off x="18383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FBF905A-0E97-42D0-A333-42C2E5D484C8}"/>
            </a:ext>
          </a:extLst>
        </xdr:cNvPr>
        <xdr:cNvSpPr txBox="1"/>
      </xdr:nvSpPr>
      <xdr:spPr>
        <a:xfrm>
          <a:off x="18383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8B5B880-617D-4D4B-9B6C-698EC9A127F0}"/>
            </a:ext>
          </a:extLst>
        </xdr:cNvPr>
        <xdr:cNvSpPr txBox="1"/>
      </xdr:nvSpPr>
      <xdr:spPr>
        <a:xfrm>
          <a:off x="18383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73886D0-CA71-44F4-82AC-99E5E7149708}"/>
            </a:ext>
          </a:extLst>
        </xdr:cNvPr>
        <xdr:cNvSpPr txBox="1"/>
      </xdr:nvSpPr>
      <xdr:spPr>
        <a:xfrm>
          <a:off x="18383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960AF8D-9517-40E9-84D7-5C5DCC58312A}"/>
            </a:ext>
          </a:extLst>
        </xdr:cNvPr>
        <xdr:cNvSpPr txBox="1"/>
      </xdr:nvSpPr>
      <xdr:spPr>
        <a:xfrm>
          <a:off x="18383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010F91F-58C8-4B49-B460-77560481B55B}"/>
            </a:ext>
          </a:extLst>
        </xdr:cNvPr>
        <xdr:cNvSpPr txBox="1"/>
      </xdr:nvSpPr>
      <xdr:spPr>
        <a:xfrm>
          <a:off x="18383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6439B48-2195-41A3-AE24-257AB440B247}"/>
            </a:ext>
          </a:extLst>
        </xdr:cNvPr>
        <xdr:cNvSpPr txBox="1"/>
      </xdr:nvSpPr>
      <xdr:spPr>
        <a:xfrm>
          <a:off x="18383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6392D02-0BB9-42CD-9E87-2C1835D944E4}"/>
            </a:ext>
          </a:extLst>
        </xdr:cNvPr>
        <xdr:cNvSpPr txBox="1"/>
      </xdr:nvSpPr>
      <xdr:spPr>
        <a:xfrm>
          <a:off x="18383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20640BF-0F97-4CDE-A7ED-B43AF879285A}"/>
            </a:ext>
          </a:extLst>
        </xdr:cNvPr>
        <xdr:cNvSpPr txBox="1"/>
      </xdr:nvSpPr>
      <xdr:spPr>
        <a:xfrm>
          <a:off x="18383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B665B1A-71C1-451A-9A0C-BAEC1BD98651}"/>
            </a:ext>
          </a:extLst>
        </xdr:cNvPr>
        <xdr:cNvSpPr txBox="1"/>
      </xdr:nvSpPr>
      <xdr:spPr>
        <a:xfrm>
          <a:off x="18383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410F8B7-614D-42AD-9541-230A39DAE151}"/>
            </a:ext>
          </a:extLst>
        </xdr:cNvPr>
        <xdr:cNvSpPr txBox="1"/>
      </xdr:nvSpPr>
      <xdr:spPr>
        <a:xfrm>
          <a:off x="18383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1263A34-D673-4F30-AD23-B17A267A794C}"/>
            </a:ext>
          </a:extLst>
        </xdr:cNvPr>
        <xdr:cNvSpPr txBox="1"/>
      </xdr:nvSpPr>
      <xdr:spPr>
        <a:xfrm>
          <a:off x="18383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FFBE916-129F-4C00-91BA-C788A701632B}"/>
            </a:ext>
          </a:extLst>
        </xdr:cNvPr>
        <xdr:cNvSpPr txBox="1"/>
      </xdr:nvSpPr>
      <xdr:spPr>
        <a:xfrm>
          <a:off x="18383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6832757-5875-44DE-82BA-A13D03C1CEC0}"/>
            </a:ext>
          </a:extLst>
        </xdr:cNvPr>
        <xdr:cNvSpPr txBox="1"/>
      </xdr:nvSpPr>
      <xdr:spPr>
        <a:xfrm>
          <a:off x="18383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8997593-A26B-4309-834F-523F00EF7BC3}"/>
            </a:ext>
          </a:extLst>
        </xdr:cNvPr>
        <xdr:cNvSpPr txBox="1"/>
      </xdr:nvSpPr>
      <xdr:spPr>
        <a:xfrm>
          <a:off x="18383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A2220F0-DA5C-403F-BFD7-CAC30EDA7BB3}"/>
            </a:ext>
          </a:extLst>
        </xdr:cNvPr>
        <xdr:cNvSpPr txBox="1"/>
      </xdr:nvSpPr>
      <xdr:spPr>
        <a:xfrm>
          <a:off x="18383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B300EEA-CA6A-48D8-9550-7DA7F9BAD57D}"/>
            </a:ext>
          </a:extLst>
        </xdr:cNvPr>
        <xdr:cNvSpPr txBox="1"/>
      </xdr:nvSpPr>
      <xdr:spPr>
        <a:xfrm>
          <a:off x="18383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1A8ED8A-C2D5-4FE5-9F87-D91AC1850F63}"/>
            </a:ext>
          </a:extLst>
        </xdr:cNvPr>
        <xdr:cNvSpPr txBox="1"/>
      </xdr:nvSpPr>
      <xdr:spPr>
        <a:xfrm>
          <a:off x="18383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2</xdr:col>
      <xdr:colOff>113229</xdr:colOff>
      <xdr:row>2</xdr:row>
      <xdr:rowOff>367393</xdr:rowOff>
    </xdr:from>
    <xdr:to>
      <xdr:col>2</xdr:col>
      <xdr:colOff>1902086</xdr:colOff>
      <xdr:row>2</xdr:row>
      <xdr:rowOff>367393</xdr:rowOff>
    </xdr:to>
    <xdr:cxnSp macro="">
      <xdr:nvCxnSpPr>
        <xdr:cNvPr id="28" name="Đường nối Thẳng 39">
          <a:extLst>
            <a:ext uri="{FF2B5EF4-FFF2-40B4-BE49-F238E27FC236}">
              <a16:creationId xmlns:a16="http://schemas.microsoft.com/office/drawing/2014/main" id="{69079272-800A-4942-BD04-5713DFEE93A3}"/>
            </a:ext>
          </a:extLst>
        </xdr:cNvPr>
        <xdr:cNvCxnSpPr/>
      </xdr:nvCxnSpPr>
      <xdr:spPr>
        <a:xfrm>
          <a:off x="2113479" y="1006929"/>
          <a:ext cx="17888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491324</xdr:colOff>
      <xdr:row>2</xdr:row>
      <xdr:rowOff>350583</xdr:rowOff>
    </xdr:from>
    <xdr:to>
      <xdr:col>11</xdr:col>
      <xdr:colOff>559590</xdr:colOff>
      <xdr:row>2</xdr:row>
      <xdr:rowOff>350583</xdr:rowOff>
    </xdr:to>
    <xdr:cxnSp macro="">
      <xdr:nvCxnSpPr>
        <xdr:cNvPr id="29" name="Đường nối Thẳng 40">
          <a:extLst>
            <a:ext uri="{FF2B5EF4-FFF2-40B4-BE49-F238E27FC236}">
              <a16:creationId xmlns:a16="http://schemas.microsoft.com/office/drawing/2014/main" id="{772D3503-4A27-4641-ABEA-F58FCB688A89}"/>
            </a:ext>
          </a:extLst>
        </xdr:cNvPr>
        <xdr:cNvCxnSpPr/>
      </xdr:nvCxnSpPr>
      <xdr:spPr>
        <a:xfrm>
          <a:off x="10887181" y="990119"/>
          <a:ext cx="240869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2" name="TextBox 14">
          <a:extLst>
            <a:ext uri="{FF2B5EF4-FFF2-40B4-BE49-F238E27FC236}">
              <a16:creationId xmlns:a16="http://schemas.microsoft.com/office/drawing/2014/main" id="{59704291-AAEB-4D88-BB94-4974AD9388E8}"/>
            </a:ext>
          </a:extLst>
        </xdr:cNvPr>
        <xdr:cNvSpPr txBox="1"/>
      </xdr:nvSpPr>
      <xdr:spPr>
        <a:xfrm>
          <a:off x="19526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3FA86E4-6B3B-433C-8E20-FCC471503086}"/>
            </a:ext>
          </a:extLst>
        </xdr:cNvPr>
        <xdr:cNvSpPr txBox="1"/>
      </xdr:nvSpPr>
      <xdr:spPr>
        <a:xfrm>
          <a:off x="19526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349823F-74EC-4D8A-B5ED-EB9DE078D9FE}"/>
            </a:ext>
          </a:extLst>
        </xdr:cNvPr>
        <xdr:cNvSpPr txBox="1"/>
      </xdr:nvSpPr>
      <xdr:spPr>
        <a:xfrm>
          <a:off x="19526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351B175-BE62-44A6-9CC8-2CD5CF3F3B3B}"/>
            </a:ext>
          </a:extLst>
        </xdr:cNvPr>
        <xdr:cNvSpPr txBox="1"/>
      </xdr:nvSpPr>
      <xdr:spPr>
        <a:xfrm>
          <a:off x="19526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BCFDB0F-3AE6-4AAA-AAF9-8FE912D217F6}"/>
            </a:ext>
          </a:extLst>
        </xdr:cNvPr>
        <xdr:cNvSpPr txBox="1"/>
      </xdr:nvSpPr>
      <xdr:spPr>
        <a:xfrm>
          <a:off x="19526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94D5063-6B44-4B5E-B820-65B0BB951978}"/>
            </a:ext>
          </a:extLst>
        </xdr:cNvPr>
        <xdr:cNvSpPr txBox="1"/>
      </xdr:nvSpPr>
      <xdr:spPr>
        <a:xfrm>
          <a:off x="19526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5855616-9897-44F4-B1AE-99D83BCDC384}"/>
            </a:ext>
          </a:extLst>
        </xdr:cNvPr>
        <xdr:cNvSpPr txBox="1"/>
      </xdr:nvSpPr>
      <xdr:spPr>
        <a:xfrm>
          <a:off x="19526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A0F5F1D-0E68-4819-A81C-0E81FD363799}"/>
            </a:ext>
          </a:extLst>
        </xdr:cNvPr>
        <xdr:cNvSpPr txBox="1"/>
      </xdr:nvSpPr>
      <xdr:spPr>
        <a:xfrm>
          <a:off x="19526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A041EC4-DEA8-472E-8BBC-FB3EAAEAEAFD}"/>
            </a:ext>
          </a:extLst>
        </xdr:cNvPr>
        <xdr:cNvSpPr txBox="1"/>
      </xdr:nvSpPr>
      <xdr:spPr>
        <a:xfrm>
          <a:off x="19526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FBF905A-0E97-42D0-A333-42C2E5D484C8}"/>
            </a:ext>
          </a:extLst>
        </xdr:cNvPr>
        <xdr:cNvSpPr txBox="1"/>
      </xdr:nvSpPr>
      <xdr:spPr>
        <a:xfrm>
          <a:off x="19526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8B5B880-617D-4D4B-9B6C-698EC9A127F0}"/>
            </a:ext>
          </a:extLst>
        </xdr:cNvPr>
        <xdr:cNvSpPr txBox="1"/>
      </xdr:nvSpPr>
      <xdr:spPr>
        <a:xfrm>
          <a:off x="19526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73886D0-CA71-44F4-82AC-99E5E7149708}"/>
            </a:ext>
          </a:extLst>
        </xdr:cNvPr>
        <xdr:cNvSpPr txBox="1"/>
      </xdr:nvSpPr>
      <xdr:spPr>
        <a:xfrm>
          <a:off x="19526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960AF8D-9517-40E9-84D7-5C5DCC58312A}"/>
            </a:ext>
          </a:extLst>
        </xdr:cNvPr>
        <xdr:cNvSpPr txBox="1"/>
      </xdr:nvSpPr>
      <xdr:spPr>
        <a:xfrm>
          <a:off x="19526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010F91F-58C8-4B49-B460-77560481B55B}"/>
            </a:ext>
          </a:extLst>
        </xdr:cNvPr>
        <xdr:cNvSpPr txBox="1"/>
      </xdr:nvSpPr>
      <xdr:spPr>
        <a:xfrm>
          <a:off x="19526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6439B48-2195-41A3-AE24-257AB440B247}"/>
            </a:ext>
          </a:extLst>
        </xdr:cNvPr>
        <xdr:cNvSpPr txBox="1"/>
      </xdr:nvSpPr>
      <xdr:spPr>
        <a:xfrm>
          <a:off x="19526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6392D02-0BB9-42CD-9E87-2C1835D944E4}"/>
            </a:ext>
          </a:extLst>
        </xdr:cNvPr>
        <xdr:cNvSpPr txBox="1"/>
      </xdr:nvSpPr>
      <xdr:spPr>
        <a:xfrm>
          <a:off x="19526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20640BF-0F97-4CDE-A7ED-B43AF879285A}"/>
            </a:ext>
          </a:extLst>
        </xdr:cNvPr>
        <xdr:cNvSpPr txBox="1"/>
      </xdr:nvSpPr>
      <xdr:spPr>
        <a:xfrm>
          <a:off x="19526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B665B1A-71C1-451A-9A0C-BAEC1BD98651}"/>
            </a:ext>
          </a:extLst>
        </xdr:cNvPr>
        <xdr:cNvSpPr txBox="1"/>
      </xdr:nvSpPr>
      <xdr:spPr>
        <a:xfrm>
          <a:off x="19526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410F8B7-614D-42AD-9541-230A39DAE151}"/>
            </a:ext>
          </a:extLst>
        </xdr:cNvPr>
        <xdr:cNvSpPr txBox="1"/>
      </xdr:nvSpPr>
      <xdr:spPr>
        <a:xfrm>
          <a:off x="19526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1263A34-D673-4F30-AD23-B17A267A794C}"/>
            </a:ext>
          </a:extLst>
        </xdr:cNvPr>
        <xdr:cNvSpPr txBox="1"/>
      </xdr:nvSpPr>
      <xdr:spPr>
        <a:xfrm>
          <a:off x="19526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FFBE916-129F-4C00-91BA-C788A701632B}"/>
            </a:ext>
          </a:extLst>
        </xdr:cNvPr>
        <xdr:cNvSpPr txBox="1"/>
      </xdr:nvSpPr>
      <xdr:spPr>
        <a:xfrm>
          <a:off x="19526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6832757-5875-44DE-82BA-A13D03C1CEC0}"/>
            </a:ext>
          </a:extLst>
        </xdr:cNvPr>
        <xdr:cNvSpPr txBox="1"/>
      </xdr:nvSpPr>
      <xdr:spPr>
        <a:xfrm>
          <a:off x="19526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8997593-A26B-4309-834F-523F00EF7BC3}"/>
            </a:ext>
          </a:extLst>
        </xdr:cNvPr>
        <xdr:cNvSpPr txBox="1"/>
      </xdr:nvSpPr>
      <xdr:spPr>
        <a:xfrm>
          <a:off x="19526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A2220F0-DA5C-403F-BFD7-CAC30EDA7BB3}"/>
            </a:ext>
          </a:extLst>
        </xdr:cNvPr>
        <xdr:cNvSpPr txBox="1"/>
      </xdr:nvSpPr>
      <xdr:spPr>
        <a:xfrm>
          <a:off x="19526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B300EEA-CA6A-48D8-9550-7DA7F9BAD57D}"/>
            </a:ext>
          </a:extLst>
        </xdr:cNvPr>
        <xdr:cNvSpPr txBox="1"/>
      </xdr:nvSpPr>
      <xdr:spPr>
        <a:xfrm>
          <a:off x="19526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1A8ED8A-C2D5-4FE5-9F87-D91AC1850F63}"/>
            </a:ext>
          </a:extLst>
        </xdr:cNvPr>
        <xdr:cNvSpPr txBox="1"/>
      </xdr:nvSpPr>
      <xdr:spPr>
        <a:xfrm>
          <a:off x="19526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985967</xdr:colOff>
      <xdr:row>3</xdr:row>
      <xdr:rowOff>2721</xdr:rowOff>
    </xdr:from>
    <xdr:to>
      <xdr:col>2</xdr:col>
      <xdr:colOff>777214</xdr:colOff>
      <xdr:row>3</xdr:row>
      <xdr:rowOff>2721</xdr:rowOff>
    </xdr:to>
    <xdr:cxnSp macro="">
      <xdr:nvCxnSpPr>
        <xdr:cNvPr id="28" name="Đường nối Thẳng 39">
          <a:extLst>
            <a:ext uri="{FF2B5EF4-FFF2-40B4-BE49-F238E27FC236}">
              <a16:creationId xmlns:a16="http://schemas.microsoft.com/office/drawing/2014/main" id="{69079272-800A-4942-BD04-5713DFEE93A3}"/>
            </a:ext>
          </a:extLst>
        </xdr:cNvPr>
        <xdr:cNvCxnSpPr/>
      </xdr:nvCxnSpPr>
      <xdr:spPr>
        <a:xfrm>
          <a:off x="1528892" y="917121"/>
          <a:ext cx="11914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466891</xdr:colOff>
      <xdr:row>2</xdr:row>
      <xdr:rowOff>269663</xdr:rowOff>
    </xdr:from>
    <xdr:to>
      <xdr:col>7</xdr:col>
      <xdr:colOff>1345551</xdr:colOff>
      <xdr:row>2</xdr:row>
      <xdr:rowOff>269663</xdr:rowOff>
    </xdr:to>
    <xdr:cxnSp macro="">
      <xdr:nvCxnSpPr>
        <xdr:cNvPr id="29" name="Đường nối Thẳng 40">
          <a:extLst>
            <a:ext uri="{FF2B5EF4-FFF2-40B4-BE49-F238E27FC236}">
              <a16:creationId xmlns:a16="http://schemas.microsoft.com/office/drawing/2014/main" id="{772D3503-4A27-4641-ABEA-F58FCB688A89}"/>
            </a:ext>
          </a:extLst>
        </xdr:cNvPr>
        <xdr:cNvCxnSpPr/>
      </xdr:nvCxnSpPr>
      <xdr:spPr>
        <a:xfrm>
          <a:off x="7379320" y="895592"/>
          <a:ext cx="21849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2" name="TextBox 14">
          <a:extLst>
            <a:ext uri="{FF2B5EF4-FFF2-40B4-BE49-F238E27FC236}">
              <a16:creationId xmlns:a16="http://schemas.microsoft.com/office/drawing/2014/main" id="{59704291-AAEB-4D88-BB94-4974AD9388E8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3FA86E4-6B3B-433C-8E20-FCC471503086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349823F-74EC-4D8A-B5ED-EB9DE078D9FE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351B175-BE62-44A6-9CC8-2CD5CF3F3B3B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BCFDB0F-3AE6-4AAA-AAF9-8FE912D217F6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94D5063-6B44-4B5E-B820-65B0BB951978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5855616-9897-44F4-B1AE-99D83BCDC384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A0F5F1D-0E68-4819-A81C-0E81FD363799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A041EC4-DEA8-472E-8BBC-FB3EAAEAEAFD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FBF905A-0E97-42D0-A333-42C2E5D484C8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8B5B880-617D-4D4B-9B6C-698EC9A127F0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73886D0-CA71-44F4-82AC-99E5E7149708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960AF8D-9517-40E9-84D7-5C5DCC58312A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010F91F-58C8-4B49-B460-77560481B55B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6439B48-2195-41A3-AE24-257AB440B247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6392D02-0BB9-42CD-9E87-2C1835D944E4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20640BF-0F97-4CDE-A7ED-B43AF879285A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B665B1A-71C1-451A-9A0C-BAEC1BD98651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410F8B7-614D-42AD-9541-230A39DAE151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1263A34-D673-4F30-AD23-B17A267A794C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FFBE916-129F-4C00-91BA-C788A701632B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6832757-5875-44DE-82BA-A13D03C1CEC0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8997593-A26B-4309-834F-523F00EF7BC3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A2220F0-DA5C-403F-BFD7-CAC30EDA7BB3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B300EEA-CA6A-48D8-9550-7DA7F9BAD57D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1A8ED8A-C2D5-4FE5-9F87-D91AC1850F63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904324</xdr:colOff>
      <xdr:row>2</xdr:row>
      <xdr:rowOff>274863</xdr:rowOff>
    </xdr:from>
    <xdr:to>
      <xdr:col>2</xdr:col>
      <xdr:colOff>695571</xdr:colOff>
      <xdr:row>2</xdr:row>
      <xdr:rowOff>274863</xdr:rowOff>
    </xdr:to>
    <xdr:cxnSp macro="">
      <xdr:nvCxnSpPr>
        <xdr:cNvPr id="28" name="Đường nối Thẳng 39">
          <a:extLst>
            <a:ext uri="{FF2B5EF4-FFF2-40B4-BE49-F238E27FC236}">
              <a16:creationId xmlns:a16="http://schemas.microsoft.com/office/drawing/2014/main" id="{69079272-800A-4942-BD04-5713DFEE93A3}"/>
            </a:ext>
          </a:extLst>
        </xdr:cNvPr>
        <xdr:cNvCxnSpPr/>
      </xdr:nvCxnSpPr>
      <xdr:spPr>
        <a:xfrm>
          <a:off x="1516645" y="900792"/>
          <a:ext cx="12063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562140</xdr:colOff>
      <xdr:row>2</xdr:row>
      <xdr:rowOff>242449</xdr:rowOff>
    </xdr:from>
    <xdr:to>
      <xdr:col>7</xdr:col>
      <xdr:colOff>2012299</xdr:colOff>
      <xdr:row>2</xdr:row>
      <xdr:rowOff>242449</xdr:rowOff>
    </xdr:to>
    <xdr:cxnSp macro="">
      <xdr:nvCxnSpPr>
        <xdr:cNvPr id="29" name="Đường nối Thẳng 40">
          <a:extLst>
            <a:ext uri="{FF2B5EF4-FFF2-40B4-BE49-F238E27FC236}">
              <a16:creationId xmlns:a16="http://schemas.microsoft.com/office/drawing/2014/main" id="{772D3503-4A27-4641-ABEA-F58FCB688A89}"/>
            </a:ext>
          </a:extLst>
        </xdr:cNvPr>
        <xdr:cNvCxnSpPr/>
      </xdr:nvCxnSpPr>
      <xdr:spPr>
        <a:xfrm>
          <a:off x="8209354" y="868378"/>
          <a:ext cx="21849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2" name="TextBox 14">
          <a:extLst>
            <a:ext uri="{FF2B5EF4-FFF2-40B4-BE49-F238E27FC236}">
              <a16:creationId xmlns:a16="http://schemas.microsoft.com/office/drawing/2014/main" id="{B39B6E24-38C6-4226-9C27-E9A9004D53AA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5D0ECD71-18B4-451C-8F09-8218CAB99EA5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4" name="TextBox 16">
          <a:extLst>
            <a:ext uri="{FF2B5EF4-FFF2-40B4-BE49-F238E27FC236}">
              <a16:creationId xmlns:a16="http://schemas.microsoft.com/office/drawing/2014/main" id="{E3B4E46D-DDFA-4451-B62E-5CE0D52E1E45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D5099C18-152C-4250-BDD2-FDF7C0F4652B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6" name="TextBox 18">
          <a:extLst>
            <a:ext uri="{FF2B5EF4-FFF2-40B4-BE49-F238E27FC236}">
              <a16:creationId xmlns:a16="http://schemas.microsoft.com/office/drawing/2014/main" id="{5ADAF2CF-967A-4EA4-9872-5DAC9B762E37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7" name="TextBox 19">
          <a:extLst>
            <a:ext uri="{FF2B5EF4-FFF2-40B4-BE49-F238E27FC236}">
              <a16:creationId xmlns:a16="http://schemas.microsoft.com/office/drawing/2014/main" id="{EB5FD780-89F0-4B62-BDD5-6B34E6CFFF76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8" name="TextBox 20">
          <a:extLst>
            <a:ext uri="{FF2B5EF4-FFF2-40B4-BE49-F238E27FC236}">
              <a16:creationId xmlns:a16="http://schemas.microsoft.com/office/drawing/2014/main" id="{87C99847-30C7-4A70-AABD-8CB5EA66CCBE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9" name="TextBox 21">
          <a:extLst>
            <a:ext uri="{FF2B5EF4-FFF2-40B4-BE49-F238E27FC236}">
              <a16:creationId xmlns:a16="http://schemas.microsoft.com/office/drawing/2014/main" id="{DD95AB24-AD72-4DA8-BA85-3484EBE3C4B8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10" name="TextBox 22">
          <a:extLst>
            <a:ext uri="{FF2B5EF4-FFF2-40B4-BE49-F238E27FC236}">
              <a16:creationId xmlns:a16="http://schemas.microsoft.com/office/drawing/2014/main" id="{980C060B-B615-4033-9BC0-4D1110395C0D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11" name="TextBox 23">
          <a:extLst>
            <a:ext uri="{FF2B5EF4-FFF2-40B4-BE49-F238E27FC236}">
              <a16:creationId xmlns:a16="http://schemas.microsoft.com/office/drawing/2014/main" id="{A5DAFAD4-07CA-4D49-BF12-D28B647FCBD5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12" name="TextBox 24">
          <a:extLst>
            <a:ext uri="{FF2B5EF4-FFF2-40B4-BE49-F238E27FC236}">
              <a16:creationId xmlns:a16="http://schemas.microsoft.com/office/drawing/2014/main" id="{ED0A88FE-83F5-439E-8BC3-70B48009D6D5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13" name="TextBox 25">
          <a:extLst>
            <a:ext uri="{FF2B5EF4-FFF2-40B4-BE49-F238E27FC236}">
              <a16:creationId xmlns:a16="http://schemas.microsoft.com/office/drawing/2014/main" id="{B9E739D8-D77D-4A88-B7FA-A7EB31E72133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14" name="TextBox 26">
          <a:extLst>
            <a:ext uri="{FF2B5EF4-FFF2-40B4-BE49-F238E27FC236}">
              <a16:creationId xmlns:a16="http://schemas.microsoft.com/office/drawing/2014/main" id="{2D6ABF84-4550-4C9D-97FE-F85F7C1C12D9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359820</xdr:colOff>
      <xdr:row>2</xdr:row>
      <xdr:rowOff>266888</xdr:rowOff>
    </xdr:from>
    <xdr:to>
      <xdr:col>1</xdr:col>
      <xdr:colOff>1757643</xdr:colOff>
      <xdr:row>2</xdr:row>
      <xdr:rowOff>266888</xdr:rowOff>
    </xdr:to>
    <xdr:cxnSp macro="">
      <xdr:nvCxnSpPr>
        <xdr:cNvPr id="15" name="Đường nối Thẳng 16">
          <a:extLst>
            <a:ext uri="{FF2B5EF4-FFF2-40B4-BE49-F238E27FC236}">
              <a16:creationId xmlns:a16="http://schemas.microsoft.com/office/drawing/2014/main" id="{74E7C779-9428-4472-BD49-C7741467B8D1}"/>
            </a:ext>
          </a:extLst>
        </xdr:cNvPr>
        <xdr:cNvCxnSpPr/>
      </xdr:nvCxnSpPr>
      <xdr:spPr>
        <a:xfrm>
          <a:off x="752026" y="558241"/>
          <a:ext cx="13978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9525</xdr:colOff>
      <xdr:row>1</xdr:row>
      <xdr:rowOff>0</xdr:rowOff>
    </xdr:from>
    <xdr:ext cx="184731" cy="264560"/>
    <xdr:sp macro="" textlink="">
      <xdr:nvSpPr>
        <xdr:cNvPr id="16" name="TextBox 14">
          <a:extLst>
            <a:ext uri="{FF2B5EF4-FFF2-40B4-BE49-F238E27FC236}">
              <a16:creationId xmlns:a16="http://schemas.microsoft.com/office/drawing/2014/main" id="{B39B6E24-38C6-4226-9C27-E9A9004D53AA}"/>
            </a:ext>
          </a:extLst>
        </xdr:cNvPr>
        <xdr:cNvSpPr txBox="1"/>
      </xdr:nvSpPr>
      <xdr:spPr>
        <a:xfrm>
          <a:off x="770572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9525</xdr:colOff>
      <xdr:row>1</xdr:row>
      <xdr:rowOff>0</xdr:rowOff>
    </xdr:from>
    <xdr:ext cx="184731" cy="264560"/>
    <xdr:sp macro="" textlink="">
      <xdr:nvSpPr>
        <xdr:cNvPr id="17" name="TextBox 15">
          <a:extLst>
            <a:ext uri="{FF2B5EF4-FFF2-40B4-BE49-F238E27FC236}">
              <a16:creationId xmlns:a16="http://schemas.microsoft.com/office/drawing/2014/main" id="{5D0ECD71-18B4-451C-8F09-8218CAB99EA5}"/>
            </a:ext>
          </a:extLst>
        </xdr:cNvPr>
        <xdr:cNvSpPr txBox="1"/>
      </xdr:nvSpPr>
      <xdr:spPr>
        <a:xfrm>
          <a:off x="770572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9525</xdr:colOff>
      <xdr:row>1</xdr:row>
      <xdr:rowOff>0</xdr:rowOff>
    </xdr:from>
    <xdr:ext cx="184731" cy="264560"/>
    <xdr:sp macro="" textlink="">
      <xdr:nvSpPr>
        <xdr:cNvPr id="18" name="TextBox 16">
          <a:extLst>
            <a:ext uri="{FF2B5EF4-FFF2-40B4-BE49-F238E27FC236}">
              <a16:creationId xmlns:a16="http://schemas.microsoft.com/office/drawing/2014/main" id="{E3B4E46D-DDFA-4451-B62E-5CE0D52E1E45}"/>
            </a:ext>
          </a:extLst>
        </xdr:cNvPr>
        <xdr:cNvSpPr txBox="1"/>
      </xdr:nvSpPr>
      <xdr:spPr>
        <a:xfrm>
          <a:off x="770572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9525</xdr:colOff>
      <xdr:row>1</xdr:row>
      <xdr:rowOff>0</xdr:rowOff>
    </xdr:from>
    <xdr:ext cx="184731" cy="264560"/>
    <xdr:sp macro="" textlink="">
      <xdr:nvSpPr>
        <xdr:cNvPr id="19" name="TextBox 17">
          <a:extLst>
            <a:ext uri="{FF2B5EF4-FFF2-40B4-BE49-F238E27FC236}">
              <a16:creationId xmlns:a16="http://schemas.microsoft.com/office/drawing/2014/main" id="{D5099C18-152C-4250-BDD2-FDF7C0F4652B}"/>
            </a:ext>
          </a:extLst>
        </xdr:cNvPr>
        <xdr:cNvSpPr txBox="1"/>
      </xdr:nvSpPr>
      <xdr:spPr>
        <a:xfrm>
          <a:off x="770572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9525</xdr:colOff>
      <xdr:row>1</xdr:row>
      <xdr:rowOff>0</xdr:rowOff>
    </xdr:from>
    <xdr:ext cx="184731" cy="264560"/>
    <xdr:sp macro="" textlink="">
      <xdr:nvSpPr>
        <xdr:cNvPr id="20" name="TextBox 18">
          <a:extLst>
            <a:ext uri="{FF2B5EF4-FFF2-40B4-BE49-F238E27FC236}">
              <a16:creationId xmlns:a16="http://schemas.microsoft.com/office/drawing/2014/main" id="{5ADAF2CF-967A-4EA4-9872-5DAC9B762E37}"/>
            </a:ext>
          </a:extLst>
        </xdr:cNvPr>
        <xdr:cNvSpPr txBox="1"/>
      </xdr:nvSpPr>
      <xdr:spPr>
        <a:xfrm>
          <a:off x="770572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9525</xdr:colOff>
      <xdr:row>1</xdr:row>
      <xdr:rowOff>0</xdr:rowOff>
    </xdr:from>
    <xdr:ext cx="184731" cy="264560"/>
    <xdr:sp macro="" textlink="">
      <xdr:nvSpPr>
        <xdr:cNvPr id="21" name="TextBox 19">
          <a:extLst>
            <a:ext uri="{FF2B5EF4-FFF2-40B4-BE49-F238E27FC236}">
              <a16:creationId xmlns:a16="http://schemas.microsoft.com/office/drawing/2014/main" id="{EB5FD780-89F0-4B62-BDD5-6B34E6CFFF76}"/>
            </a:ext>
          </a:extLst>
        </xdr:cNvPr>
        <xdr:cNvSpPr txBox="1"/>
      </xdr:nvSpPr>
      <xdr:spPr>
        <a:xfrm>
          <a:off x="770572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9525</xdr:colOff>
      <xdr:row>1</xdr:row>
      <xdr:rowOff>0</xdr:rowOff>
    </xdr:from>
    <xdr:ext cx="184731" cy="264560"/>
    <xdr:sp macro="" textlink="">
      <xdr:nvSpPr>
        <xdr:cNvPr id="22" name="TextBox 20">
          <a:extLst>
            <a:ext uri="{FF2B5EF4-FFF2-40B4-BE49-F238E27FC236}">
              <a16:creationId xmlns:a16="http://schemas.microsoft.com/office/drawing/2014/main" id="{87C99847-30C7-4A70-AABD-8CB5EA66CCBE}"/>
            </a:ext>
          </a:extLst>
        </xdr:cNvPr>
        <xdr:cNvSpPr txBox="1"/>
      </xdr:nvSpPr>
      <xdr:spPr>
        <a:xfrm>
          <a:off x="770572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9525</xdr:colOff>
      <xdr:row>1</xdr:row>
      <xdr:rowOff>0</xdr:rowOff>
    </xdr:from>
    <xdr:ext cx="184731" cy="264560"/>
    <xdr:sp macro="" textlink="">
      <xdr:nvSpPr>
        <xdr:cNvPr id="23" name="TextBox 21">
          <a:extLst>
            <a:ext uri="{FF2B5EF4-FFF2-40B4-BE49-F238E27FC236}">
              <a16:creationId xmlns:a16="http://schemas.microsoft.com/office/drawing/2014/main" id="{DD95AB24-AD72-4DA8-BA85-3484EBE3C4B8}"/>
            </a:ext>
          </a:extLst>
        </xdr:cNvPr>
        <xdr:cNvSpPr txBox="1"/>
      </xdr:nvSpPr>
      <xdr:spPr>
        <a:xfrm>
          <a:off x="770572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9525</xdr:colOff>
      <xdr:row>1</xdr:row>
      <xdr:rowOff>0</xdr:rowOff>
    </xdr:from>
    <xdr:ext cx="184731" cy="264560"/>
    <xdr:sp macro="" textlink="">
      <xdr:nvSpPr>
        <xdr:cNvPr id="24" name="TextBox 22">
          <a:extLst>
            <a:ext uri="{FF2B5EF4-FFF2-40B4-BE49-F238E27FC236}">
              <a16:creationId xmlns:a16="http://schemas.microsoft.com/office/drawing/2014/main" id="{980C060B-B615-4033-9BC0-4D1110395C0D}"/>
            </a:ext>
          </a:extLst>
        </xdr:cNvPr>
        <xdr:cNvSpPr txBox="1"/>
      </xdr:nvSpPr>
      <xdr:spPr>
        <a:xfrm>
          <a:off x="770572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9525</xdr:colOff>
      <xdr:row>1</xdr:row>
      <xdr:rowOff>0</xdr:rowOff>
    </xdr:from>
    <xdr:ext cx="184731" cy="264560"/>
    <xdr:sp macro="" textlink="">
      <xdr:nvSpPr>
        <xdr:cNvPr id="25" name="TextBox 23">
          <a:extLst>
            <a:ext uri="{FF2B5EF4-FFF2-40B4-BE49-F238E27FC236}">
              <a16:creationId xmlns:a16="http://schemas.microsoft.com/office/drawing/2014/main" id="{A5DAFAD4-07CA-4D49-BF12-D28B647FCBD5}"/>
            </a:ext>
          </a:extLst>
        </xdr:cNvPr>
        <xdr:cNvSpPr txBox="1"/>
      </xdr:nvSpPr>
      <xdr:spPr>
        <a:xfrm>
          <a:off x="770572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9525</xdr:colOff>
      <xdr:row>1</xdr:row>
      <xdr:rowOff>0</xdr:rowOff>
    </xdr:from>
    <xdr:ext cx="184731" cy="264560"/>
    <xdr:sp macro="" textlink="">
      <xdr:nvSpPr>
        <xdr:cNvPr id="26" name="TextBox 24">
          <a:extLst>
            <a:ext uri="{FF2B5EF4-FFF2-40B4-BE49-F238E27FC236}">
              <a16:creationId xmlns:a16="http://schemas.microsoft.com/office/drawing/2014/main" id="{ED0A88FE-83F5-439E-8BC3-70B48009D6D5}"/>
            </a:ext>
          </a:extLst>
        </xdr:cNvPr>
        <xdr:cNvSpPr txBox="1"/>
      </xdr:nvSpPr>
      <xdr:spPr>
        <a:xfrm>
          <a:off x="770572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9525</xdr:colOff>
      <xdr:row>1</xdr:row>
      <xdr:rowOff>0</xdr:rowOff>
    </xdr:from>
    <xdr:ext cx="184731" cy="264560"/>
    <xdr:sp macro="" textlink="">
      <xdr:nvSpPr>
        <xdr:cNvPr id="27" name="TextBox 25">
          <a:extLst>
            <a:ext uri="{FF2B5EF4-FFF2-40B4-BE49-F238E27FC236}">
              <a16:creationId xmlns:a16="http://schemas.microsoft.com/office/drawing/2014/main" id="{B9E739D8-D77D-4A88-B7FA-A7EB31E72133}"/>
            </a:ext>
          </a:extLst>
        </xdr:cNvPr>
        <xdr:cNvSpPr txBox="1"/>
      </xdr:nvSpPr>
      <xdr:spPr>
        <a:xfrm>
          <a:off x="770572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13</xdr:col>
      <xdr:colOff>9525</xdr:colOff>
      <xdr:row>1</xdr:row>
      <xdr:rowOff>0</xdr:rowOff>
    </xdr:from>
    <xdr:ext cx="184731" cy="264560"/>
    <xdr:sp macro="" textlink="">
      <xdr:nvSpPr>
        <xdr:cNvPr id="28" name="TextBox 26">
          <a:extLst>
            <a:ext uri="{FF2B5EF4-FFF2-40B4-BE49-F238E27FC236}">
              <a16:creationId xmlns:a16="http://schemas.microsoft.com/office/drawing/2014/main" id="{2D6ABF84-4550-4C9D-97FE-F85F7C1C12D9}"/>
            </a:ext>
          </a:extLst>
        </xdr:cNvPr>
        <xdr:cNvSpPr txBox="1"/>
      </xdr:nvSpPr>
      <xdr:spPr>
        <a:xfrm>
          <a:off x="770572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13</xdr:col>
      <xdr:colOff>123265</xdr:colOff>
      <xdr:row>2</xdr:row>
      <xdr:rowOff>257735</xdr:rowOff>
    </xdr:from>
    <xdr:to>
      <xdr:col>17</xdr:col>
      <xdr:colOff>123264</xdr:colOff>
      <xdr:row>2</xdr:row>
      <xdr:rowOff>257735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CxnSpPr/>
      </xdr:nvCxnSpPr>
      <xdr:spPr>
        <a:xfrm>
          <a:off x="7418294" y="549088"/>
          <a:ext cx="19834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2" name="TextBox 14">
          <a:extLst>
            <a:ext uri="{FF2B5EF4-FFF2-40B4-BE49-F238E27FC236}">
              <a16:creationId xmlns:a16="http://schemas.microsoft.com/office/drawing/2014/main" id="{B39B6E24-38C6-4226-9C27-E9A9004D53AA}"/>
            </a:ext>
          </a:extLst>
        </xdr:cNvPr>
        <xdr:cNvSpPr txBox="1"/>
      </xdr:nvSpPr>
      <xdr:spPr>
        <a:xfrm>
          <a:off x="3648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5" name="TextBox 15">
          <a:extLst>
            <a:ext uri="{FF2B5EF4-FFF2-40B4-BE49-F238E27FC236}">
              <a16:creationId xmlns:a16="http://schemas.microsoft.com/office/drawing/2014/main" id="{5D0ECD71-18B4-451C-8F09-8218CAB99EA5}"/>
            </a:ext>
          </a:extLst>
        </xdr:cNvPr>
        <xdr:cNvSpPr txBox="1"/>
      </xdr:nvSpPr>
      <xdr:spPr>
        <a:xfrm>
          <a:off x="3648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6" name="TextBox 16">
          <a:extLst>
            <a:ext uri="{FF2B5EF4-FFF2-40B4-BE49-F238E27FC236}">
              <a16:creationId xmlns:a16="http://schemas.microsoft.com/office/drawing/2014/main" id="{E3B4E46D-DDFA-4451-B62E-5CE0D52E1E45}"/>
            </a:ext>
          </a:extLst>
        </xdr:cNvPr>
        <xdr:cNvSpPr txBox="1"/>
      </xdr:nvSpPr>
      <xdr:spPr>
        <a:xfrm>
          <a:off x="3648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7" name="TextBox 17">
          <a:extLst>
            <a:ext uri="{FF2B5EF4-FFF2-40B4-BE49-F238E27FC236}">
              <a16:creationId xmlns:a16="http://schemas.microsoft.com/office/drawing/2014/main" id="{D5099C18-152C-4250-BDD2-FDF7C0F4652B}"/>
            </a:ext>
          </a:extLst>
        </xdr:cNvPr>
        <xdr:cNvSpPr txBox="1"/>
      </xdr:nvSpPr>
      <xdr:spPr>
        <a:xfrm>
          <a:off x="3648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8" name="TextBox 18">
          <a:extLst>
            <a:ext uri="{FF2B5EF4-FFF2-40B4-BE49-F238E27FC236}">
              <a16:creationId xmlns:a16="http://schemas.microsoft.com/office/drawing/2014/main" id="{5ADAF2CF-967A-4EA4-9872-5DAC9B762E37}"/>
            </a:ext>
          </a:extLst>
        </xdr:cNvPr>
        <xdr:cNvSpPr txBox="1"/>
      </xdr:nvSpPr>
      <xdr:spPr>
        <a:xfrm>
          <a:off x="3648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9" name="TextBox 19">
          <a:extLst>
            <a:ext uri="{FF2B5EF4-FFF2-40B4-BE49-F238E27FC236}">
              <a16:creationId xmlns:a16="http://schemas.microsoft.com/office/drawing/2014/main" id="{EB5FD780-89F0-4B62-BDD5-6B34E6CFFF76}"/>
            </a:ext>
          </a:extLst>
        </xdr:cNvPr>
        <xdr:cNvSpPr txBox="1"/>
      </xdr:nvSpPr>
      <xdr:spPr>
        <a:xfrm>
          <a:off x="3648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10" name="TextBox 20">
          <a:extLst>
            <a:ext uri="{FF2B5EF4-FFF2-40B4-BE49-F238E27FC236}">
              <a16:creationId xmlns:a16="http://schemas.microsoft.com/office/drawing/2014/main" id="{87C99847-30C7-4A70-AABD-8CB5EA66CCBE}"/>
            </a:ext>
          </a:extLst>
        </xdr:cNvPr>
        <xdr:cNvSpPr txBox="1"/>
      </xdr:nvSpPr>
      <xdr:spPr>
        <a:xfrm>
          <a:off x="3648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11" name="TextBox 21">
          <a:extLst>
            <a:ext uri="{FF2B5EF4-FFF2-40B4-BE49-F238E27FC236}">
              <a16:creationId xmlns:a16="http://schemas.microsoft.com/office/drawing/2014/main" id="{DD95AB24-AD72-4DA8-BA85-3484EBE3C4B8}"/>
            </a:ext>
          </a:extLst>
        </xdr:cNvPr>
        <xdr:cNvSpPr txBox="1"/>
      </xdr:nvSpPr>
      <xdr:spPr>
        <a:xfrm>
          <a:off x="3648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12" name="TextBox 22">
          <a:extLst>
            <a:ext uri="{FF2B5EF4-FFF2-40B4-BE49-F238E27FC236}">
              <a16:creationId xmlns:a16="http://schemas.microsoft.com/office/drawing/2014/main" id="{980C060B-B615-4033-9BC0-4D1110395C0D}"/>
            </a:ext>
          </a:extLst>
        </xdr:cNvPr>
        <xdr:cNvSpPr txBox="1"/>
      </xdr:nvSpPr>
      <xdr:spPr>
        <a:xfrm>
          <a:off x="3648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13" name="TextBox 23">
          <a:extLst>
            <a:ext uri="{FF2B5EF4-FFF2-40B4-BE49-F238E27FC236}">
              <a16:creationId xmlns:a16="http://schemas.microsoft.com/office/drawing/2014/main" id="{A5DAFAD4-07CA-4D49-BF12-D28B647FCBD5}"/>
            </a:ext>
          </a:extLst>
        </xdr:cNvPr>
        <xdr:cNvSpPr txBox="1"/>
      </xdr:nvSpPr>
      <xdr:spPr>
        <a:xfrm>
          <a:off x="3648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14" name="TextBox 24">
          <a:extLst>
            <a:ext uri="{FF2B5EF4-FFF2-40B4-BE49-F238E27FC236}">
              <a16:creationId xmlns:a16="http://schemas.microsoft.com/office/drawing/2014/main" id="{ED0A88FE-83F5-439E-8BC3-70B48009D6D5}"/>
            </a:ext>
          </a:extLst>
        </xdr:cNvPr>
        <xdr:cNvSpPr txBox="1"/>
      </xdr:nvSpPr>
      <xdr:spPr>
        <a:xfrm>
          <a:off x="3648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15" name="TextBox 25">
          <a:extLst>
            <a:ext uri="{FF2B5EF4-FFF2-40B4-BE49-F238E27FC236}">
              <a16:creationId xmlns:a16="http://schemas.microsoft.com/office/drawing/2014/main" id="{B9E739D8-D77D-4A88-B7FA-A7EB31E72133}"/>
            </a:ext>
          </a:extLst>
        </xdr:cNvPr>
        <xdr:cNvSpPr txBox="1"/>
      </xdr:nvSpPr>
      <xdr:spPr>
        <a:xfrm>
          <a:off x="3648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9525</xdr:colOff>
      <xdr:row>1</xdr:row>
      <xdr:rowOff>0</xdr:rowOff>
    </xdr:from>
    <xdr:ext cx="184731" cy="264560"/>
    <xdr:sp macro="" textlink="">
      <xdr:nvSpPr>
        <xdr:cNvPr id="16" name="TextBox 26">
          <a:extLst>
            <a:ext uri="{FF2B5EF4-FFF2-40B4-BE49-F238E27FC236}">
              <a16:creationId xmlns:a16="http://schemas.microsoft.com/office/drawing/2014/main" id="{2D6ABF84-4550-4C9D-97FE-F85F7C1C12D9}"/>
            </a:ext>
          </a:extLst>
        </xdr:cNvPr>
        <xdr:cNvSpPr txBox="1"/>
      </xdr:nvSpPr>
      <xdr:spPr>
        <a:xfrm>
          <a:off x="36480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516702</xdr:colOff>
      <xdr:row>2</xdr:row>
      <xdr:rowOff>244476</xdr:rowOff>
    </xdr:from>
    <xdr:to>
      <xdr:col>1</xdr:col>
      <xdr:colOff>1933575</xdr:colOff>
      <xdr:row>2</xdr:row>
      <xdr:rowOff>244476</xdr:rowOff>
    </xdr:to>
    <xdr:cxnSp macro="">
      <xdr:nvCxnSpPr>
        <xdr:cNvPr id="17" name="Đường nối Thẳng 16">
          <a:extLst>
            <a:ext uri="{FF2B5EF4-FFF2-40B4-BE49-F238E27FC236}">
              <a16:creationId xmlns:a16="http://schemas.microsoft.com/office/drawing/2014/main" id="{74E7C779-9428-4472-BD49-C7741467B8D1}"/>
            </a:ext>
          </a:extLst>
        </xdr:cNvPr>
        <xdr:cNvCxnSpPr/>
      </xdr:nvCxnSpPr>
      <xdr:spPr>
        <a:xfrm>
          <a:off x="783402" y="787401"/>
          <a:ext cx="141687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1000113</xdr:colOff>
      <xdr:row>3</xdr:row>
      <xdr:rowOff>0</xdr:rowOff>
    </xdr:from>
    <xdr:to>
      <xdr:col>8</xdr:col>
      <xdr:colOff>847737</xdr:colOff>
      <xdr:row>3</xdr:row>
      <xdr:rowOff>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F12F0E5-FE91-4CDB-9FD4-0DDDA9DAE5EF}"/>
            </a:ext>
          </a:extLst>
        </xdr:cNvPr>
        <xdr:cNvCxnSpPr/>
      </xdr:nvCxnSpPr>
      <xdr:spPr>
        <a:xfrm>
          <a:off x="8696313" y="828675"/>
          <a:ext cx="205742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9525</xdr:colOff>
      <xdr:row>1</xdr:row>
      <xdr:rowOff>0</xdr:rowOff>
    </xdr:from>
    <xdr:ext cx="184731" cy="264560"/>
    <xdr:sp macro="" textlink="">
      <xdr:nvSpPr>
        <xdr:cNvPr id="19" name="TextBox 14">
          <a:extLst>
            <a:ext uri="{FF2B5EF4-FFF2-40B4-BE49-F238E27FC236}">
              <a16:creationId xmlns:a16="http://schemas.microsoft.com/office/drawing/2014/main" id="{B39B6E24-38C6-4226-9C27-E9A9004D53AA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9525</xdr:colOff>
      <xdr:row>1</xdr:row>
      <xdr:rowOff>0</xdr:rowOff>
    </xdr:from>
    <xdr:ext cx="184731" cy="264560"/>
    <xdr:sp macro="" textlink="">
      <xdr:nvSpPr>
        <xdr:cNvPr id="20" name="TextBox 15">
          <a:extLst>
            <a:ext uri="{FF2B5EF4-FFF2-40B4-BE49-F238E27FC236}">
              <a16:creationId xmlns:a16="http://schemas.microsoft.com/office/drawing/2014/main" id="{5D0ECD71-18B4-451C-8F09-8218CAB99EA5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9525</xdr:colOff>
      <xdr:row>1</xdr:row>
      <xdr:rowOff>0</xdr:rowOff>
    </xdr:from>
    <xdr:ext cx="184731" cy="264560"/>
    <xdr:sp macro="" textlink="">
      <xdr:nvSpPr>
        <xdr:cNvPr id="21" name="TextBox 16">
          <a:extLst>
            <a:ext uri="{FF2B5EF4-FFF2-40B4-BE49-F238E27FC236}">
              <a16:creationId xmlns:a16="http://schemas.microsoft.com/office/drawing/2014/main" id="{E3B4E46D-DDFA-4451-B62E-5CE0D52E1E45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9525</xdr:colOff>
      <xdr:row>1</xdr:row>
      <xdr:rowOff>0</xdr:rowOff>
    </xdr:from>
    <xdr:ext cx="184731" cy="264560"/>
    <xdr:sp macro="" textlink="">
      <xdr:nvSpPr>
        <xdr:cNvPr id="22" name="TextBox 17">
          <a:extLst>
            <a:ext uri="{FF2B5EF4-FFF2-40B4-BE49-F238E27FC236}">
              <a16:creationId xmlns:a16="http://schemas.microsoft.com/office/drawing/2014/main" id="{D5099C18-152C-4250-BDD2-FDF7C0F4652B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9525</xdr:colOff>
      <xdr:row>1</xdr:row>
      <xdr:rowOff>0</xdr:rowOff>
    </xdr:from>
    <xdr:ext cx="184731" cy="264560"/>
    <xdr:sp macro="" textlink="">
      <xdr:nvSpPr>
        <xdr:cNvPr id="23" name="TextBox 18">
          <a:extLst>
            <a:ext uri="{FF2B5EF4-FFF2-40B4-BE49-F238E27FC236}">
              <a16:creationId xmlns:a16="http://schemas.microsoft.com/office/drawing/2014/main" id="{5ADAF2CF-967A-4EA4-9872-5DAC9B762E37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9525</xdr:colOff>
      <xdr:row>1</xdr:row>
      <xdr:rowOff>0</xdr:rowOff>
    </xdr:from>
    <xdr:ext cx="184731" cy="264560"/>
    <xdr:sp macro="" textlink="">
      <xdr:nvSpPr>
        <xdr:cNvPr id="24" name="TextBox 19">
          <a:extLst>
            <a:ext uri="{FF2B5EF4-FFF2-40B4-BE49-F238E27FC236}">
              <a16:creationId xmlns:a16="http://schemas.microsoft.com/office/drawing/2014/main" id="{EB5FD780-89F0-4B62-BDD5-6B34E6CFFF76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9525</xdr:colOff>
      <xdr:row>1</xdr:row>
      <xdr:rowOff>0</xdr:rowOff>
    </xdr:from>
    <xdr:ext cx="184731" cy="264560"/>
    <xdr:sp macro="" textlink="">
      <xdr:nvSpPr>
        <xdr:cNvPr id="25" name="TextBox 20">
          <a:extLst>
            <a:ext uri="{FF2B5EF4-FFF2-40B4-BE49-F238E27FC236}">
              <a16:creationId xmlns:a16="http://schemas.microsoft.com/office/drawing/2014/main" id="{87C99847-30C7-4A70-AABD-8CB5EA66CCBE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9525</xdr:colOff>
      <xdr:row>1</xdr:row>
      <xdr:rowOff>0</xdr:rowOff>
    </xdr:from>
    <xdr:ext cx="184731" cy="264560"/>
    <xdr:sp macro="" textlink="">
      <xdr:nvSpPr>
        <xdr:cNvPr id="26" name="TextBox 21">
          <a:extLst>
            <a:ext uri="{FF2B5EF4-FFF2-40B4-BE49-F238E27FC236}">
              <a16:creationId xmlns:a16="http://schemas.microsoft.com/office/drawing/2014/main" id="{DD95AB24-AD72-4DA8-BA85-3484EBE3C4B8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9525</xdr:colOff>
      <xdr:row>1</xdr:row>
      <xdr:rowOff>0</xdr:rowOff>
    </xdr:from>
    <xdr:ext cx="184731" cy="264560"/>
    <xdr:sp macro="" textlink="">
      <xdr:nvSpPr>
        <xdr:cNvPr id="27" name="TextBox 22">
          <a:extLst>
            <a:ext uri="{FF2B5EF4-FFF2-40B4-BE49-F238E27FC236}">
              <a16:creationId xmlns:a16="http://schemas.microsoft.com/office/drawing/2014/main" id="{980C060B-B615-4033-9BC0-4D1110395C0D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9525</xdr:colOff>
      <xdr:row>1</xdr:row>
      <xdr:rowOff>0</xdr:rowOff>
    </xdr:from>
    <xdr:ext cx="184731" cy="264560"/>
    <xdr:sp macro="" textlink="">
      <xdr:nvSpPr>
        <xdr:cNvPr id="28" name="TextBox 23">
          <a:extLst>
            <a:ext uri="{FF2B5EF4-FFF2-40B4-BE49-F238E27FC236}">
              <a16:creationId xmlns:a16="http://schemas.microsoft.com/office/drawing/2014/main" id="{A5DAFAD4-07CA-4D49-BF12-D28B647FCBD5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9525</xdr:colOff>
      <xdr:row>1</xdr:row>
      <xdr:rowOff>0</xdr:rowOff>
    </xdr:from>
    <xdr:ext cx="184731" cy="264560"/>
    <xdr:sp macro="" textlink="">
      <xdr:nvSpPr>
        <xdr:cNvPr id="29" name="TextBox 24">
          <a:extLst>
            <a:ext uri="{FF2B5EF4-FFF2-40B4-BE49-F238E27FC236}">
              <a16:creationId xmlns:a16="http://schemas.microsoft.com/office/drawing/2014/main" id="{ED0A88FE-83F5-439E-8BC3-70B48009D6D5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9525</xdr:colOff>
      <xdr:row>1</xdr:row>
      <xdr:rowOff>0</xdr:rowOff>
    </xdr:from>
    <xdr:ext cx="184731" cy="264560"/>
    <xdr:sp macro="" textlink="">
      <xdr:nvSpPr>
        <xdr:cNvPr id="30" name="TextBox 25">
          <a:extLst>
            <a:ext uri="{FF2B5EF4-FFF2-40B4-BE49-F238E27FC236}">
              <a16:creationId xmlns:a16="http://schemas.microsoft.com/office/drawing/2014/main" id="{B9E739D8-D77D-4A88-B7FA-A7EB31E72133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9525</xdr:colOff>
      <xdr:row>1</xdr:row>
      <xdr:rowOff>0</xdr:rowOff>
    </xdr:from>
    <xdr:ext cx="184731" cy="264560"/>
    <xdr:sp macro="" textlink="">
      <xdr:nvSpPr>
        <xdr:cNvPr id="31" name="TextBox 26">
          <a:extLst>
            <a:ext uri="{FF2B5EF4-FFF2-40B4-BE49-F238E27FC236}">
              <a16:creationId xmlns:a16="http://schemas.microsoft.com/office/drawing/2014/main" id="{2D6ABF84-4550-4C9D-97FE-F85F7C1C12D9}"/>
            </a:ext>
          </a:extLst>
        </xdr:cNvPr>
        <xdr:cNvSpPr txBox="1"/>
      </xdr:nvSpPr>
      <xdr:spPr>
        <a:xfrm>
          <a:off x="5210175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" name="TextBox 14">
          <a:extLst>
            <a:ext uri="{FF2B5EF4-FFF2-40B4-BE49-F238E27FC236}">
              <a16:creationId xmlns:a16="http://schemas.microsoft.com/office/drawing/2014/main" id="{59704291-AAEB-4D88-BB94-4974AD9388E8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3FA86E4-6B3B-433C-8E20-FCC471503086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349823F-74EC-4D8A-B5ED-EB9DE078D9FE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351B175-BE62-44A6-9CC8-2CD5CF3F3B3B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BCFDB0F-3AE6-4AAA-AAF9-8FE912D217F6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94D5063-6B44-4B5E-B820-65B0BB951978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5855616-9897-44F4-B1AE-99D83BCDC384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A0F5F1D-0E68-4819-A81C-0E81FD363799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A041EC4-DEA8-472E-8BBC-FB3EAAEAEAFD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FBF905A-0E97-42D0-A333-42C2E5D484C8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8B5B880-617D-4D4B-9B6C-698EC9A127F0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73886D0-CA71-44F4-82AC-99E5E7149708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960AF8D-9517-40E9-84D7-5C5DCC58312A}"/>
            </a:ext>
          </a:extLst>
        </xdr:cNvPr>
        <xdr:cNvSpPr txBox="1"/>
      </xdr:nvSpPr>
      <xdr:spPr>
        <a:xfrm>
          <a:off x="184785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010F91F-58C8-4B49-B460-77560481B55B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6439B48-2195-41A3-AE24-257AB440B247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6392D02-0BB9-42CD-9E87-2C1835D944E4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20640BF-0F97-4CDE-A7ED-B43AF879285A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B665B1A-71C1-451A-9A0C-BAEC1BD98651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410F8B7-614D-42AD-9541-230A39DAE151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1263A34-D673-4F30-AD23-B17A267A794C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FFBE916-129F-4C00-91BA-C788A701632B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6832757-5875-44DE-82BA-A13D03C1CEC0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8997593-A26B-4309-834F-523F00EF7BC3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A2220F0-DA5C-403F-BFD7-CAC30EDA7BB3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B300EEA-CA6A-48D8-9550-7DA7F9BAD57D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1A8ED8A-C2D5-4FE5-9F87-D91AC1850F63}"/>
            </a:ext>
          </a:extLst>
        </xdr:cNvPr>
        <xdr:cNvSpPr txBox="1"/>
      </xdr:nvSpPr>
      <xdr:spPr>
        <a:xfrm>
          <a:off x="184785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954400</xdr:colOff>
      <xdr:row>2</xdr:row>
      <xdr:rowOff>367393</xdr:rowOff>
    </xdr:from>
    <xdr:to>
      <xdr:col>2</xdr:col>
      <xdr:colOff>1121655</xdr:colOff>
      <xdr:row>2</xdr:row>
      <xdr:rowOff>367393</xdr:rowOff>
    </xdr:to>
    <xdr:cxnSp macro="">
      <xdr:nvCxnSpPr>
        <xdr:cNvPr id="28" name="Đường nối Thẳng 39">
          <a:extLst>
            <a:ext uri="{FF2B5EF4-FFF2-40B4-BE49-F238E27FC236}">
              <a16:creationId xmlns:a16="http://schemas.microsoft.com/office/drawing/2014/main" id="{69079272-800A-4942-BD04-5713DFEE93A3}"/>
            </a:ext>
          </a:extLst>
        </xdr:cNvPr>
        <xdr:cNvCxnSpPr/>
      </xdr:nvCxnSpPr>
      <xdr:spPr>
        <a:xfrm>
          <a:off x="1566721" y="762000"/>
          <a:ext cx="15823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461743</xdr:colOff>
      <xdr:row>2</xdr:row>
      <xdr:rowOff>368994</xdr:rowOff>
    </xdr:from>
    <xdr:to>
      <xdr:col>8</xdr:col>
      <xdr:colOff>1384538</xdr:colOff>
      <xdr:row>2</xdr:row>
      <xdr:rowOff>368994</xdr:rowOff>
    </xdr:to>
    <xdr:cxnSp macro="">
      <xdr:nvCxnSpPr>
        <xdr:cNvPr id="29" name="Đường nối Thẳng 40">
          <a:extLst>
            <a:ext uri="{FF2B5EF4-FFF2-40B4-BE49-F238E27FC236}">
              <a16:creationId xmlns:a16="http://schemas.microsoft.com/office/drawing/2014/main" id="{772D3503-4A27-4641-ABEA-F58FCB688A89}"/>
            </a:ext>
          </a:extLst>
        </xdr:cNvPr>
        <xdr:cNvCxnSpPr/>
      </xdr:nvCxnSpPr>
      <xdr:spPr>
        <a:xfrm>
          <a:off x="9442457" y="1103780"/>
          <a:ext cx="22426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2" name="TextBox 14">
          <a:extLst>
            <a:ext uri="{FF2B5EF4-FFF2-40B4-BE49-F238E27FC236}">
              <a16:creationId xmlns:a16="http://schemas.microsoft.com/office/drawing/2014/main" id="{59704291-AAEB-4D88-BB94-4974AD9388E8}"/>
            </a:ext>
          </a:extLst>
        </xdr:cNvPr>
        <xdr:cNvSpPr txBox="1"/>
      </xdr:nvSpPr>
      <xdr:spPr>
        <a:xfrm>
          <a:off x="2019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3FA86E4-6B3B-433C-8E20-FCC471503086}"/>
            </a:ext>
          </a:extLst>
        </xdr:cNvPr>
        <xdr:cNvSpPr txBox="1"/>
      </xdr:nvSpPr>
      <xdr:spPr>
        <a:xfrm>
          <a:off x="2019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349823F-74EC-4D8A-B5ED-EB9DE078D9FE}"/>
            </a:ext>
          </a:extLst>
        </xdr:cNvPr>
        <xdr:cNvSpPr txBox="1"/>
      </xdr:nvSpPr>
      <xdr:spPr>
        <a:xfrm>
          <a:off x="2019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351B175-BE62-44A6-9CC8-2CD5CF3F3B3B}"/>
            </a:ext>
          </a:extLst>
        </xdr:cNvPr>
        <xdr:cNvSpPr txBox="1"/>
      </xdr:nvSpPr>
      <xdr:spPr>
        <a:xfrm>
          <a:off x="2019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BCFDB0F-3AE6-4AAA-AAF9-8FE912D217F6}"/>
            </a:ext>
          </a:extLst>
        </xdr:cNvPr>
        <xdr:cNvSpPr txBox="1"/>
      </xdr:nvSpPr>
      <xdr:spPr>
        <a:xfrm>
          <a:off x="2019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94D5063-6B44-4B5E-B820-65B0BB951978}"/>
            </a:ext>
          </a:extLst>
        </xdr:cNvPr>
        <xdr:cNvSpPr txBox="1"/>
      </xdr:nvSpPr>
      <xdr:spPr>
        <a:xfrm>
          <a:off x="2019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5855616-9897-44F4-B1AE-99D83BCDC384}"/>
            </a:ext>
          </a:extLst>
        </xdr:cNvPr>
        <xdr:cNvSpPr txBox="1"/>
      </xdr:nvSpPr>
      <xdr:spPr>
        <a:xfrm>
          <a:off x="2019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A0F5F1D-0E68-4819-A81C-0E81FD363799}"/>
            </a:ext>
          </a:extLst>
        </xdr:cNvPr>
        <xdr:cNvSpPr txBox="1"/>
      </xdr:nvSpPr>
      <xdr:spPr>
        <a:xfrm>
          <a:off x="2019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A041EC4-DEA8-472E-8BBC-FB3EAAEAEAFD}"/>
            </a:ext>
          </a:extLst>
        </xdr:cNvPr>
        <xdr:cNvSpPr txBox="1"/>
      </xdr:nvSpPr>
      <xdr:spPr>
        <a:xfrm>
          <a:off x="2019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FBF905A-0E97-42D0-A333-42C2E5D484C8}"/>
            </a:ext>
          </a:extLst>
        </xdr:cNvPr>
        <xdr:cNvSpPr txBox="1"/>
      </xdr:nvSpPr>
      <xdr:spPr>
        <a:xfrm>
          <a:off x="2019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8B5B880-617D-4D4B-9B6C-698EC9A127F0}"/>
            </a:ext>
          </a:extLst>
        </xdr:cNvPr>
        <xdr:cNvSpPr txBox="1"/>
      </xdr:nvSpPr>
      <xdr:spPr>
        <a:xfrm>
          <a:off x="2019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73886D0-CA71-44F4-82AC-99E5E7149708}"/>
            </a:ext>
          </a:extLst>
        </xdr:cNvPr>
        <xdr:cNvSpPr txBox="1"/>
      </xdr:nvSpPr>
      <xdr:spPr>
        <a:xfrm>
          <a:off x="2019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960AF8D-9517-40E9-84D7-5C5DCC58312A}"/>
            </a:ext>
          </a:extLst>
        </xdr:cNvPr>
        <xdr:cNvSpPr txBox="1"/>
      </xdr:nvSpPr>
      <xdr:spPr>
        <a:xfrm>
          <a:off x="2019300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010F91F-58C8-4B49-B460-77560481B55B}"/>
            </a:ext>
          </a:extLst>
        </xdr:cNvPr>
        <xdr:cNvSpPr txBox="1"/>
      </xdr:nvSpPr>
      <xdr:spPr>
        <a:xfrm>
          <a:off x="2019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6439B48-2195-41A3-AE24-257AB440B247}"/>
            </a:ext>
          </a:extLst>
        </xdr:cNvPr>
        <xdr:cNvSpPr txBox="1"/>
      </xdr:nvSpPr>
      <xdr:spPr>
        <a:xfrm>
          <a:off x="2019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6392D02-0BB9-42CD-9E87-2C1835D944E4}"/>
            </a:ext>
          </a:extLst>
        </xdr:cNvPr>
        <xdr:cNvSpPr txBox="1"/>
      </xdr:nvSpPr>
      <xdr:spPr>
        <a:xfrm>
          <a:off x="2019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20640BF-0F97-4CDE-A7ED-B43AF879285A}"/>
            </a:ext>
          </a:extLst>
        </xdr:cNvPr>
        <xdr:cNvSpPr txBox="1"/>
      </xdr:nvSpPr>
      <xdr:spPr>
        <a:xfrm>
          <a:off x="2019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B665B1A-71C1-451A-9A0C-BAEC1BD98651}"/>
            </a:ext>
          </a:extLst>
        </xdr:cNvPr>
        <xdr:cNvSpPr txBox="1"/>
      </xdr:nvSpPr>
      <xdr:spPr>
        <a:xfrm>
          <a:off x="2019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410F8B7-614D-42AD-9541-230A39DAE151}"/>
            </a:ext>
          </a:extLst>
        </xdr:cNvPr>
        <xdr:cNvSpPr txBox="1"/>
      </xdr:nvSpPr>
      <xdr:spPr>
        <a:xfrm>
          <a:off x="2019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1263A34-D673-4F30-AD23-B17A267A794C}"/>
            </a:ext>
          </a:extLst>
        </xdr:cNvPr>
        <xdr:cNvSpPr txBox="1"/>
      </xdr:nvSpPr>
      <xdr:spPr>
        <a:xfrm>
          <a:off x="2019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FFBE916-129F-4C00-91BA-C788A701632B}"/>
            </a:ext>
          </a:extLst>
        </xdr:cNvPr>
        <xdr:cNvSpPr txBox="1"/>
      </xdr:nvSpPr>
      <xdr:spPr>
        <a:xfrm>
          <a:off x="2019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6832757-5875-44DE-82BA-A13D03C1CEC0}"/>
            </a:ext>
          </a:extLst>
        </xdr:cNvPr>
        <xdr:cNvSpPr txBox="1"/>
      </xdr:nvSpPr>
      <xdr:spPr>
        <a:xfrm>
          <a:off x="2019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8997593-A26B-4309-834F-523F00EF7BC3}"/>
            </a:ext>
          </a:extLst>
        </xdr:cNvPr>
        <xdr:cNvSpPr txBox="1"/>
      </xdr:nvSpPr>
      <xdr:spPr>
        <a:xfrm>
          <a:off x="2019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A2220F0-DA5C-403F-BFD7-CAC30EDA7BB3}"/>
            </a:ext>
          </a:extLst>
        </xdr:cNvPr>
        <xdr:cNvSpPr txBox="1"/>
      </xdr:nvSpPr>
      <xdr:spPr>
        <a:xfrm>
          <a:off x="2019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B300EEA-CA6A-48D8-9550-7DA7F9BAD57D}"/>
            </a:ext>
          </a:extLst>
        </xdr:cNvPr>
        <xdr:cNvSpPr txBox="1"/>
      </xdr:nvSpPr>
      <xdr:spPr>
        <a:xfrm>
          <a:off x="2019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1A8ED8A-C2D5-4FE5-9F87-D91AC1850F63}"/>
            </a:ext>
          </a:extLst>
        </xdr:cNvPr>
        <xdr:cNvSpPr txBox="1"/>
      </xdr:nvSpPr>
      <xdr:spPr>
        <a:xfrm>
          <a:off x="20193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811264</xdr:colOff>
      <xdr:row>3</xdr:row>
      <xdr:rowOff>28575</xdr:rowOff>
    </xdr:from>
    <xdr:to>
      <xdr:col>2</xdr:col>
      <xdr:colOff>1013985</xdr:colOff>
      <xdr:row>3</xdr:row>
      <xdr:rowOff>28575</xdr:rowOff>
    </xdr:to>
    <xdr:cxnSp macro="">
      <xdr:nvCxnSpPr>
        <xdr:cNvPr id="28" name="Đường nối Thẳng 39">
          <a:extLst>
            <a:ext uri="{FF2B5EF4-FFF2-40B4-BE49-F238E27FC236}">
              <a16:creationId xmlns:a16="http://schemas.microsoft.com/office/drawing/2014/main" id="{69079272-800A-4942-BD04-5713DFEE93A3}"/>
            </a:ext>
          </a:extLst>
        </xdr:cNvPr>
        <xdr:cNvCxnSpPr/>
      </xdr:nvCxnSpPr>
      <xdr:spPr>
        <a:xfrm>
          <a:off x="1423585" y="994682"/>
          <a:ext cx="15498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1511498</xdr:colOff>
      <xdr:row>3</xdr:row>
      <xdr:rowOff>7044</xdr:rowOff>
    </xdr:from>
    <xdr:to>
      <xdr:col>5</xdr:col>
      <xdr:colOff>737434</xdr:colOff>
      <xdr:row>3</xdr:row>
      <xdr:rowOff>7044</xdr:rowOff>
    </xdr:to>
    <xdr:cxnSp macro="">
      <xdr:nvCxnSpPr>
        <xdr:cNvPr id="29" name="Đường nối Thẳng 40">
          <a:extLst>
            <a:ext uri="{FF2B5EF4-FFF2-40B4-BE49-F238E27FC236}">
              <a16:creationId xmlns:a16="http://schemas.microsoft.com/office/drawing/2014/main" id="{772D3503-4A27-4641-ABEA-F58FCB688A89}"/>
            </a:ext>
          </a:extLst>
        </xdr:cNvPr>
        <xdr:cNvCxnSpPr/>
      </xdr:nvCxnSpPr>
      <xdr:spPr>
        <a:xfrm>
          <a:off x="6450891" y="973151"/>
          <a:ext cx="23827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2" name="TextBox 14">
          <a:extLst>
            <a:ext uri="{FF2B5EF4-FFF2-40B4-BE49-F238E27FC236}">
              <a16:creationId xmlns:a16="http://schemas.microsoft.com/office/drawing/2014/main" id="{59704291-AAEB-4D88-BB94-4974AD9388E8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3FA86E4-6B3B-433C-8E20-FCC471503086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349823F-74EC-4D8A-B5ED-EB9DE078D9FE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351B175-BE62-44A6-9CC8-2CD5CF3F3B3B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BCFDB0F-3AE6-4AAA-AAF9-8FE912D217F6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94D5063-6B44-4B5E-B820-65B0BB951978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5855616-9897-44F4-B1AE-99D83BCDC384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A0F5F1D-0E68-4819-A81C-0E81FD363799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A041EC4-DEA8-472E-8BBC-FB3EAAEAEAFD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FBF905A-0E97-42D0-A333-42C2E5D484C8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8B5B880-617D-4D4B-9B6C-698EC9A127F0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73886D0-CA71-44F4-82AC-99E5E7149708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960AF8D-9517-40E9-84D7-5C5DCC58312A}"/>
            </a:ext>
          </a:extLst>
        </xdr:cNvPr>
        <xdr:cNvSpPr txBox="1"/>
      </xdr:nvSpPr>
      <xdr:spPr>
        <a:xfrm>
          <a:off x="2028825" y="62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010F91F-58C8-4B49-B460-77560481B55B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6439B48-2195-41A3-AE24-257AB440B247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6392D02-0BB9-42CD-9E87-2C1835D944E4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20640BF-0F97-4CDE-A7ED-B43AF879285A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B665B1A-71C1-451A-9A0C-BAEC1BD98651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410F8B7-614D-42AD-9541-230A39DAE151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1263A34-D673-4F30-AD23-B17A267A794C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FFBE916-129F-4C00-91BA-C788A701632B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6832757-5875-44DE-82BA-A13D03C1CEC0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8997593-A26B-4309-834F-523F00EF7BC3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A2220F0-DA5C-403F-BFD7-CAC30EDA7BB3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B300EEA-CA6A-48D8-9550-7DA7F9BAD57D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1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1A8ED8A-C2D5-4FE5-9F87-D91AC1850F63}"/>
            </a:ext>
          </a:extLst>
        </xdr:cNvPr>
        <xdr:cNvSpPr txBox="1"/>
      </xdr:nvSpPr>
      <xdr:spPr>
        <a:xfrm>
          <a:off x="2028825" y="34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904324</xdr:colOff>
      <xdr:row>2</xdr:row>
      <xdr:rowOff>274863</xdr:rowOff>
    </xdr:from>
    <xdr:to>
      <xdr:col>2</xdr:col>
      <xdr:colOff>695571</xdr:colOff>
      <xdr:row>2</xdr:row>
      <xdr:rowOff>274863</xdr:rowOff>
    </xdr:to>
    <xdr:cxnSp macro="">
      <xdr:nvCxnSpPr>
        <xdr:cNvPr id="28" name="Đường nối Thẳng 39">
          <a:extLst>
            <a:ext uri="{FF2B5EF4-FFF2-40B4-BE49-F238E27FC236}">
              <a16:creationId xmlns:a16="http://schemas.microsoft.com/office/drawing/2014/main" id="{69079272-800A-4942-BD04-5713DFEE93A3}"/>
            </a:ext>
          </a:extLst>
        </xdr:cNvPr>
        <xdr:cNvCxnSpPr/>
      </xdr:nvCxnSpPr>
      <xdr:spPr>
        <a:xfrm>
          <a:off x="1513924" y="903513"/>
          <a:ext cx="12009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562140</xdr:colOff>
      <xdr:row>2</xdr:row>
      <xdr:rowOff>242449</xdr:rowOff>
    </xdr:from>
    <xdr:to>
      <xdr:col>7</xdr:col>
      <xdr:colOff>2012299</xdr:colOff>
      <xdr:row>2</xdr:row>
      <xdr:rowOff>242449</xdr:rowOff>
    </xdr:to>
    <xdr:cxnSp macro="">
      <xdr:nvCxnSpPr>
        <xdr:cNvPr id="29" name="Đường nối Thẳng 40">
          <a:extLst>
            <a:ext uri="{FF2B5EF4-FFF2-40B4-BE49-F238E27FC236}">
              <a16:creationId xmlns:a16="http://schemas.microsoft.com/office/drawing/2014/main" id="{772D3503-4A27-4641-ABEA-F58FCB688A89}"/>
            </a:ext>
          </a:extLst>
        </xdr:cNvPr>
        <xdr:cNvCxnSpPr/>
      </xdr:nvCxnSpPr>
      <xdr:spPr>
        <a:xfrm>
          <a:off x="8191665" y="871099"/>
          <a:ext cx="21835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B890DE-78C5-4D79-8A3B-D63241D35041}"/>
            </a:ext>
          </a:extLst>
        </xdr:cNvPr>
        <xdr:cNvSpPr txBox="1"/>
      </xdr:nvSpPr>
      <xdr:spPr>
        <a:xfrm>
          <a:off x="438150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8E6C383-118B-458B-B167-D488DFA8978D}"/>
            </a:ext>
          </a:extLst>
        </xdr:cNvPr>
        <xdr:cNvSpPr txBox="1"/>
      </xdr:nvSpPr>
      <xdr:spPr>
        <a:xfrm>
          <a:off x="438150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A5677FA-0CCF-4C26-A003-4459A9966878}"/>
            </a:ext>
          </a:extLst>
        </xdr:cNvPr>
        <xdr:cNvSpPr txBox="1"/>
      </xdr:nvSpPr>
      <xdr:spPr>
        <a:xfrm>
          <a:off x="438150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656DF47-E5D5-4A03-9F55-237F6425DBE1}"/>
            </a:ext>
          </a:extLst>
        </xdr:cNvPr>
        <xdr:cNvSpPr txBox="1"/>
      </xdr:nvSpPr>
      <xdr:spPr>
        <a:xfrm>
          <a:off x="438150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564B591-66D6-4241-B2BA-0B3DAD65BD5B}"/>
            </a:ext>
          </a:extLst>
        </xdr:cNvPr>
        <xdr:cNvSpPr txBox="1"/>
      </xdr:nvSpPr>
      <xdr:spPr>
        <a:xfrm>
          <a:off x="438150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E17DE74-34B6-4934-A335-228939B9ED8D}"/>
            </a:ext>
          </a:extLst>
        </xdr:cNvPr>
        <xdr:cNvSpPr txBox="1"/>
      </xdr:nvSpPr>
      <xdr:spPr>
        <a:xfrm>
          <a:off x="438150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E7F943A-62BB-41A6-9A09-AC092FEC7028}"/>
            </a:ext>
          </a:extLst>
        </xdr:cNvPr>
        <xdr:cNvSpPr txBox="1"/>
      </xdr:nvSpPr>
      <xdr:spPr>
        <a:xfrm>
          <a:off x="438150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6F330BF-7A9A-45F7-AED0-87053D886E3D}"/>
            </a:ext>
          </a:extLst>
        </xdr:cNvPr>
        <xdr:cNvSpPr txBox="1"/>
      </xdr:nvSpPr>
      <xdr:spPr>
        <a:xfrm>
          <a:off x="438150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72A543F-C9BE-4E3B-83D5-03A9F06D8A08}"/>
            </a:ext>
          </a:extLst>
        </xdr:cNvPr>
        <xdr:cNvSpPr txBox="1"/>
      </xdr:nvSpPr>
      <xdr:spPr>
        <a:xfrm>
          <a:off x="438150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1C15BA0-628F-49D6-B538-0503FA96B21C}"/>
            </a:ext>
          </a:extLst>
        </xdr:cNvPr>
        <xdr:cNvSpPr txBox="1"/>
      </xdr:nvSpPr>
      <xdr:spPr>
        <a:xfrm>
          <a:off x="438150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9CB36A1-27BC-4A6E-8161-7B12AF162D42}"/>
            </a:ext>
          </a:extLst>
        </xdr:cNvPr>
        <xdr:cNvSpPr txBox="1"/>
      </xdr:nvSpPr>
      <xdr:spPr>
        <a:xfrm>
          <a:off x="438150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CA99A29-F723-46AE-9D5E-C097C9266359}"/>
            </a:ext>
          </a:extLst>
        </xdr:cNvPr>
        <xdr:cNvSpPr txBox="1"/>
      </xdr:nvSpPr>
      <xdr:spPr>
        <a:xfrm>
          <a:off x="438150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0A2104A-0FE4-40DA-A851-CB4A864028AD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4A11870-BABE-4099-A958-7C365FDDAF28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764713B-038F-43D9-B45A-3FF495230197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7C04057-D949-4230-B9AE-5D5FE13B3F45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B2AE588-7600-4523-94E3-BB2AAD68E01A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F405013F-3891-455D-A44C-63EAF9D796F9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00C8639-46C6-46D6-BD52-C990B69A34BB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1D5D3A2-FC8E-48BF-8D83-AE7A020CB062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032EABC-74E5-4F9A-BA90-5B23551DBB82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8304F11-9F79-4DDF-9607-4EDF91147028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DB77A87-5182-4BD7-8C99-A6148D3D73F9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D91F187-A62C-48D3-BBC0-193B1699EB11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9899D68-3EC2-468C-92B9-4055E1361A18}"/>
            </a:ext>
          </a:extLst>
        </xdr:cNvPr>
        <xdr:cNvSpPr txBox="1"/>
      </xdr:nvSpPr>
      <xdr:spPr>
        <a:xfrm>
          <a:off x="523875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C9FEEEAD-80DE-4435-8FCE-771CCA289CF6}"/>
            </a:ext>
          </a:extLst>
        </xdr:cNvPr>
        <xdr:cNvSpPr txBox="1"/>
      </xdr:nvSpPr>
      <xdr:spPr>
        <a:xfrm>
          <a:off x="523875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1AF8B35-E846-42F5-A54B-841CD888AB69}"/>
            </a:ext>
          </a:extLst>
        </xdr:cNvPr>
        <xdr:cNvSpPr txBox="1"/>
      </xdr:nvSpPr>
      <xdr:spPr>
        <a:xfrm>
          <a:off x="523875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5F744F5E-F255-4CC1-BFF6-F9C8D18ED082}"/>
            </a:ext>
          </a:extLst>
        </xdr:cNvPr>
        <xdr:cNvSpPr txBox="1"/>
      </xdr:nvSpPr>
      <xdr:spPr>
        <a:xfrm>
          <a:off x="523875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9D9702A1-1980-4A55-8315-71744958EF76}"/>
            </a:ext>
          </a:extLst>
        </xdr:cNvPr>
        <xdr:cNvSpPr txBox="1"/>
      </xdr:nvSpPr>
      <xdr:spPr>
        <a:xfrm>
          <a:off x="523875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B730D25-DAF2-40BB-A8BD-466765302C5A}"/>
            </a:ext>
          </a:extLst>
        </xdr:cNvPr>
        <xdr:cNvSpPr txBox="1"/>
      </xdr:nvSpPr>
      <xdr:spPr>
        <a:xfrm>
          <a:off x="523875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D13C01-29C7-4AF4-BA91-1A0075AB58C8}"/>
            </a:ext>
          </a:extLst>
        </xdr:cNvPr>
        <xdr:cNvSpPr txBox="1"/>
      </xdr:nvSpPr>
      <xdr:spPr>
        <a:xfrm>
          <a:off x="523875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5C7A10A-6A8A-4D7A-8346-37577FC2C8A7}"/>
            </a:ext>
          </a:extLst>
        </xdr:cNvPr>
        <xdr:cNvSpPr txBox="1"/>
      </xdr:nvSpPr>
      <xdr:spPr>
        <a:xfrm>
          <a:off x="523875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E2F3849D-760F-4B40-9564-E641D8A25B08}"/>
            </a:ext>
          </a:extLst>
        </xdr:cNvPr>
        <xdr:cNvSpPr txBox="1"/>
      </xdr:nvSpPr>
      <xdr:spPr>
        <a:xfrm>
          <a:off x="523875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9FBA47B-59C8-4EB9-93E4-76C2A314AF7A}"/>
            </a:ext>
          </a:extLst>
        </xdr:cNvPr>
        <xdr:cNvSpPr txBox="1"/>
      </xdr:nvSpPr>
      <xdr:spPr>
        <a:xfrm>
          <a:off x="523875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BDFDE55-2C1F-4D8C-A092-C3F7983A59DC}"/>
            </a:ext>
          </a:extLst>
        </xdr:cNvPr>
        <xdr:cNvSpPr txBox="1"/>
      </xdr:nvSpPr>
      <xdr:spPr>
        <a:xfrm>
          <a:off x="523875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170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A094A61-A47E-42C9-991F-2E05D00E747E}"/>
            </a:ext>
          </a:extLst>
        </xdr:cNvPr>
        <xdr:cNvSpPr txBox="1"/>
      </xdr:nvSpPr>
      <xdr:spPr>
        <a:xfrm>
          <a:off x="5238750" y="3176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3</xdr:row>
      <xdr:rowOff>0</xdr:rowOff>
    </xdr:from>
    <xdr:ext cx="184731" cy="264560"/>
    <xdr:sp macro="" textlink="">
      <xdr:nvSpPr>
        <xdr:cNvPr id="38" name="TextBox 14">
          <a:extLst>
            <a:ext uri="{FF2B5EF4-FFF2-40B4-BE49-F238E27FC236}">
              <a16:creationId xmlns:a16="http://schemas.microsoft.com/office/drawing/2014/main" id="{59704291-AAEB-4D88-BB94-4974AD9388E8}"/>
            </a:ext>
          </a:extLst>
        </xdr:cNvPr>
        <xdr:cNvSpPr txBox="1"/>
      </xdr:nvSpPr>
      <xdr:spPr>
        <a:xfrm>
          <a:off x="2009775" y="2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3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23FA86E4-6B3B-433C-8E20-FCC471503086}"/>
            </a:ext>
          </a:extLst>
        </xdr:cNvPr>
        <xdr:cNvSpPr txBox="1"/>
      </xdr:nvSpPr>
      <xdr:spPr>
        <a:xfrm>
          <a:off x="2009775" y="2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3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349823F-74EC-4D8A-B5ED-EB9DE078D9FE}"/>
            </a:ext>
          </a:extLst>
        </xdr:cNvPr>
        <xdr:cNvSpPr txBox="1"/>
      </xdr:nvSpPr>
      <xdr:spPr>
        <a:xfrm>
          <a:off x="2009775" y="2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3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D351B175-BE62-44A6-9CC8-2CD5CF3F3B3B}"/>
            </a:ext>
          </a:extLst>
        </xdr:cNvPr>
        <xdr:cNvSpPr txBox="1"/>
      </xdr:nvSpPr>
      <xdr:spPr>
        <a:xfrm>
          <a:off x="2009775" y="2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3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ABCFDB0F-3AE6-4AAA-AAF9-8FE912D217F6}"/>
            </a:ext>
          </a:extLst>
        </xdr:cNvPr>
        <xdr:cNvSpPr txBox="1"/>
      </xdr:nvSpPr>
      <xdr:spPr>
        <a:xfrm>
          <a:off x="2009775" y="2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3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494D5063-6B44-4B5E-B820-65B0BB951978}"/>
            </a:ext>
          </a:extLst>
        </xdr:cNvPr>
        <xdr:cNvSpPr txBox="1"/>
      </xdr:nvSpPr>
      <xdr:spPr>
        <a:xfrm>
          <a:off x="2009775" y="2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3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65855616-9897-44F4-B1AE-99D83BCDC384}"/>
            </a:ext>
          </a:extLst>
        </xdr:cNvPr>
        <xdr:cNvSpPr txBox="1"/>
      </xdr:nvSpPr>
      <xdr:spPr>
        <a:xfrm>
          <a:off x="2009775" y="2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3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FA0F5F1D-0E68-4819-A81C-0E81FD363799}"/>
            </a:ext>
          </a:extLst>
        </xdr:cNvPr>
        <xdr:cNvSpPr txBox="1"/>
      </xdr:nvSpPr>
      <xdr:spPr>
        <a:xfrm>
          <a:off x="2009775" y="2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3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2A041EC4-DEA8-472E-8BBC-FB3EAAEAEAFD}"/>
            </a:ext>
          </a:extLst>
        </xdr:cNvPr>
        <xdr:cNvSpPr txBox="1"/>
      </xdr:nvSpPr>
      <xdr:spPr>
        <a:xfrm>
          <a:off x="2009775" y="2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3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1FBF905A-0E97-42D0-A333-42C2E5D484C8}"/>
            </a:ext>
          </a:extLst>
        </xdr:cNvPr>
        <xdr:cNvSpPr txBox="1"/>
      </xdr:nvSpPr>
      <xdr:spPr>
        <a:xfrm>
          <a:off x="2009775" y="2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3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18B5B880-617D-4D4B-9B6C-698EC9A127F0}"/>
            </a:ext>
          </a:extLst>
        </xdr:cNvPr>
        <xdr:cNvSpPr txBox="1"/>
      </xdr:nvSpPr>
      <xdr:spPr>
        <a:xfrm>
          <a:off x="2009775" y="2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3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73886D0-CA71-44F4-82AC-99E5E7149708}"/>
            </a:ext>
          </a:extLst>
        </xdr:cNvPr>
        <xdr:cNvSpPr txBox="1"/>
      </xdr:nvSpPr>
      <xdr:spPr>
        <a:xfrm>
          <a:off x="2009775" y="2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3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7960AF8D-9517-40E9-84D7-5C5DCC58312A}"/>
            </a:ext>
          </a:extLst>
        </xdr:cNvPr>
        <xdr:cNvSpPr txBox="1"/>
      </xdr:nvSpPr>
      <xdr:spPr>
        <a:xfrm>
          <a:off x="2009775" y="27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51" name="TextBox 14">
          <a:extLst>
            <a:ext uri="{FF2B5EF4-FFF2-40B4-BE49-F238E27FC236}">
              <a16:creationId xmlns:a16="http://schemas.microsoft.com/office/drawing/2014/main" id="{E010F91F-58C8-4B49-B460-77560481B55B}"/>
            </a:ext>
          </a:extLst>
        </xdr:cNvPr>
        <xdr:cNvSpPr txBox="1"/>
      </xdr:nvSpPr>
      <xdr:spPr>
        <a:xfrm>
          <a:off x="2009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52" name="TextBox 15">
          <a:extLst>
            <a:ext uri="{FF2B5EF4-FFF2-40B4-BE49-F238E27FC236}">
              <a16:creationId xmlns:a16="http://schemas.microsoft.com/office/drawing/2014/main" id="{66439B48-2195-41A3-AE24-257AB440B247}"/>
            </a:ext>
          </a:extLst>
        </xdr:cNvPr>
        <xdr:cNvSpPr txBox="1"/>
      </xdr:nvSpPr>
      <xdr:spPr>
        <a:xfrm>
          <a:off x="2009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53" name="TextBox 16">
          <a:extLst>
            <a:ext uri="{FF2B5EF4-FFF2-40B4-BE49-F238E27FC236}">
              <a16:creationId xmlns:a16="http://schemas.microsoft.com/office/drawing/2014/main" id="{46392D02-0BB9-42CD-9E87-2C1835D944E4}"/>
            </a:ext>
          </a:extLst>
        </xdr:cNvPr>
        <xdr:cNvSpPr txBox="1"/>
      </xdr:nvSpPr>
      <xdr:spPr>
        <a:xfrm>
          <a:off x="2009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54" name="TextBox 17">
          <a:extLst>
            <a:ext uri="{FF2B5EF4-FFF2-40B4-BE49-F238E27FC236}">
              <a16:creationId xmlns:a16="http://schemas.microsoft.com/office/drawing/2014/main" id="{220640BF-0F97-4CDE-A7ED-B43AF879285A}"/>
            </a:ext>
          </a:extLst>
        </xdr:cNvPr>
        <xdr:cNvSpPr txBox="1"/>
      </xdr:nvSpPr>
      <xdr:spPr>
        <a:xfrm>
          <a:off x="2009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55" name="TextBox 18">
          <a:extLst>
            <a:ext uri="{FF2B5EF4-FFF2-40B4-BE49-F238E27FC236}">
              <a16:creationId xmlns:a16="http://schemas.microsoft.com/office/drawing/2014/main" id="{AB665B1A-71C1-451A-9A0C-BAEC1BD98651}"/>
            </a:ext>
          </a:extLst>
        </xdr:cNvPr>
        <xdr:cNvSpPr txBox="1"/>
      </xdr:nvSpPr>
      <xdr:spPr>
        <a:xfrm>
          <a:off x="2009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56" name="TextBox 19">
          <a:extLst>
            <a:ext uri="{FF2B5EF4-FFF2-40B4-BE49-F238E27FC236}">
              <a16:creationId xmlns:a16="http://schemas.microsoft.com/office/drawing/2014/main" id="{7410F8B7-614D-42AD-9541-230A39DAE151}"/>
            </a:ext>
          </a:extLst>
        </xdr:cNvPr>
        <xdr:cNvSpPr txBox="1"/>
      </xdr:nvSpPr>
      <xdr:spPr>
        <a:xfrm>
          <a:off x="2009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57" name="TextBox 20">
          <a:extLst>
            <a:ext uri="{FF2B5EF4-FFF2-40B4-BE49-F238E27FC236}">
              <a16:creationId xmlns:a16="http://schemas.microsoft.com/office/drawing/2014/main" id="{71263A34-D673-4F30-AD23-B17A267A794C}"/>
            </a:ext>
          </a:extLst>
        </xdr:cNvPr>
        <xdr:cNvSpPr txBox="1"/>
      </xdr:nvSpPr>
      <xdr:spPr>
        <a:xfrm>
          <a:off x="2009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58" name="TextBox 21">
          <a:extLst>
            <a:ext uri="{FF2B5EF4-FFF2-40B4-BE49-F238E27FC236}">
              <a16:creationId xmlns:a16="http://schemas.microsoft.com/office/drawing/2014/main" id="{8FFBE916-129F-4C00-91BA-C788A701632B}"/>
            </a:ext>
          </a:extLst>
        </xdr:cNvPr>
        <xdr:cNvSpPr txBox="1"/>
      </xdr:nvSpPr>
      <xdr:spPr>
        <a:xfrm>
          <a:off x="2009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59" name="TextBox 22">
          <a:extLst>
            <a:ext uri="{FF2B5EF4-FFF2-40B4-BE49-F238E27FC236}">
              <a16:creationId xmlns:a16="http://schemas.microsoft.com/office/drawing/2014/main" id="{76832757-5875-44DE-82BA-A13D03C1CEC0}"/>
            </a:ext>
          </a:extLst>
        </xdr:cNvPr>
        <xdr:cNvSpPr txBox="1"/>
      </xdr:nvSpPr>
      <xdr:spPr>
        <a:xfrm>
          <a:off x="2009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60" name="TextBox 23">
          <a:extLst>
            <a:ext uri="{FF2B5EF4-FFF2-40B4-BE49-F238E27FC236}">
              <a16:creationId xmlns:a16="http://schemas.microsoft.com/office/drawing/2014/main" id="{38997593-A26B-4309-834F-523F00EF7BC3}"/>
            </a:ext>
          </a:extLst>
        </xdr:cNvPr>
        <xdr:cNvSpPr txBox="1"/>
      </xdr:nvSpPr>
      <xdr:spPr>
        <a:xfrm>
          <a:off x="2009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61" name="TextBox 24">
          <a:extLst>
            <a:ext uri="{FF2B5EF4-FFF2-40B4-BE49-F238E27FC236}">
              <a16:creationId xmlns:a16="http://schemas.microsoft.com/office/drawing/2014/main" id="{BA2220F0-DA5C-403F-BFD7-CAC30EDA7BB3}"/>
            </a:ext>
          </a:extLst>
        </xdr:cNvPr>
        <xdr:cNvSpPr txBox="1"/>
      </xdr:nvSpPr>
      <xdr:spPr>
        <a:xfrm>
          <a:off x="2009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62" name="TextBox 25">
          <a:extLst>
            <a:ext uri="{FF2B5EF4-FFF2-40B4-BE49-F238E27FC236}">
              <a16:creationId xmlns:a16="http://schemas.microsoft.com/office/drawing/2014/main" id="{7B300EEA-CA6A-48D8-9550-7DA7F9BAD57D}"/>
            </a:ext>
          </a:extLst>
        </xdr:cNvPr>
        <xdr:cNvSpPr txBox="1"/>
      </xdr:nvSpPr>
      <xdr:spPr>
        <a:xfrm>
          <a:off x="2009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9525</xdr:colOff>
      <xdr:row>2</xdr:row>
      <xdr:rowOff>0</xdr:rowOff>
    </xdr:from>
    <xdr:ext cx="184731" cy="264560"/>
    <xdr:sp macro="" textlink="">
      <xdr:nvSpPr>
        <xdr:cNvPr id="63" name="TextBox 26">
          <a:extLst>
            <a:ext uri="{FF2B5EF4-FFF2-40B4-BE49-F238E27FC236}">
              <a16:creationId xmlns:a16="http://schemas.microsoft.com/office/drawing/2014/main" id="{51A8ED8A-C2D5-4FE5-9F87-D91AC1850F63}"/>
            </a:ext>
          </a:extLst>
        </xdr:cNvPr>
        <xdr:cNvSpPr txBox="1"/>
      </xdr:nvSpPr>
      <xdr:spPr>
        <a:xfrm>
          <a:off x="20097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</xdr:col>
      <xdr:colOff>1007259</xdr:colOff>
      <xdr:row>3</xdr:row>
      <xdr:rowOff>381000</xdr:rowOff>
    </xdr:from>
    <xdr:to>
      <xdr:col>3</xdr:col>
      <xdr:colOff>1211767</xdr:colOff>
      <xdr:row>3</xdr:row>
      <xdr:rowOff>381000</xdr:rowOff>
    </xdr:to>
    <xdr:cxnSp macro="">
      <xdr:nvCxnSpPr>
        <xdr:cNvPr id="64" name="Đường nối Thẳng 39">
          <a:extLst>
            <a:ext uri="{FF2B5EF4-FFF2-40B4-BE49-F238E27FC236}">
              <a16:creationId xmlns:a16="http://schemas.microsoft.com/office/drawing/2014/main" id="{69079272-800A-4942-BD04-5713DFEE93A3}"/>
            </a:ext>
          </a:extLst>
        </xdr:cNvPr>
        <xdr:cNvCxnSpPr/>
      </xdr:nvCxnSpPr>
      <xdr:spPr>
        <a:xfrm>
          <a:off x="1320223" y="1034143"/>
          <a:ext cx="15516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1154297</xdr:colOff>
      <xdr:row>3</xdr:row>
      <xdr:rowOff>368995</xdr:rowOff>
    </xdr:from>
    <xdr:to>
      <xdr:col>13</xdr:col>
      <xdr:colOff>99896</xdr:colOff>
      <xdr:row>3</xdr:row>
      <xdr:rowOff>368995</xdr:rowOff>
    </xdr:to>
    <xdr:cxnSp macro="">
      <xdr:nvCxnSpPr>
        <xdr:cNvPr id="65" name="Đường nối Thẳng 40">
          <a:extLst>
            <a:ext uri="{FF2B5EF4-FFF2-40B4-BE49-F238E27FC236}">
              <a16:creationId xmlns:a16="http://schemas.microsoft.com/office/drawing/2014/main" id="{772D3503-4A27-4641-ABEA-F58FCB688A89}"/>
            </a:ext>
          </a:extLst>
        </xdr:cNvPr>
        <xdr:cNvCxnSpPr/>
      </xdr:nvCxnSpPr>
      <xdr:spPr>
        <a:xfrm>
          <a:off x="8787904" y="1022138"/>
          <a:ext cx="24970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66" name="TextBox 14">
          <a:extLst>
            <a:ext uri="{FF2B5EF4-FFF2-40B4-BE49-F238E27FC236}">
              <a16:creationId xmlns:a16="http://schemas.microsoft.com/office/drawing/2014/main" id="{A8446B2E-5448-400E-B0FB-A7B806EF908E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67" name="TextBox 15">
          <a:extLst>
            <a:ext uri="{FF2B5EF4-FFF2-40B4-BE49-F238E27FC236}">
              <a16:creationId xmlns:a16="http://schemas.microsoft.com/office/drawing/2014/main" id="{4389BDFB-7ED4-403D-8D74-8EE83D3E5B7B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68" name="TextBox 16">
          <a:extLst>
            <a:ext uri="{FF2B5EF4-FFF2-40B4-BE49-F238E27FC236}">
              <a16:creationId xmlns:a16="http://schemas.microsoft.com/office/drawing/2014/main" id="{8E9E7249-5BA3-4A1A-9685-AB3198C2CB0C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69" name="TextBox 17">
          <a:extLst>
            <a:ext uri="{FF2B5EF4-FFF2-40B4-BE49-F238E27FC236}">
              <a16:creationId xmlns:a16="http://schemas.microsoft.com/office/drawing/2014/main" id="{A4110934-C762-4A9D-B8B1-D4F6D130145B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70" name="TextBox 18">
          <a:extLst>
            <a:ext uri="{FF2B5EF4-FFF2-40B4-BE49-F238E27FC236}">
              <a16:creationId xmlns:a16="http://schemas.microsoft.com/office/drawing/2014/main" id="{225978FC-CBBF-4B36-8566-3C4F88C7BE12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71" name="TextBox 19">
          <a:extLst>
            <a:ext uri="{FF2B5EF4-FFF2-40B4-BE49-F238E27FC236}">
              <a16:creationId xmlns:a16="http://schemas.microsoft.com/office/drawing/2014/main" id="{0AA32CDE-E142-4ED3-98D5-B46ED475B159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72" name="TextBox 20">
          <a:extLst>
            <a:ext uri="{FF2B5EF4-FFF2-40B4-BE49-F238E27FC236}">
              <a16:creationId xmlns:a16="http://schemas.microsoft.com/office/drawing/2014/main" id="{874ECF95-55F8-4A3D-AB42-B4F6D2AEFAAC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73" name="TextBox 21">
          <a:extLst>
            <a:ext uri="{FF2B5EF4-FFF2-40B4-BE49-F238E27FC236}">
              <a16:creationId xmlns:a16="http://schemas.microsoft.com/office/drawing/2014/main" id="{F4C1D420-C1BE-4A92-8330-AE93F8AB2E98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74" name="TextBox 22">
          <a:extLst>
            <a:ext uri="{FF2B5EF4-FFF2-40B4-BE49-F238E27FC236}">
              <a16:creationId xmlns:a16="http://schemas.microsoft.com/office/drawing/2014/main" id="{FB137743-71F0-4C44-A3F4-FA265CA52CC6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75" name="TextBox 23">
          <a:extLst>
            <a:ext uri="{FF2B5EF4-FFF2-40B4-BE49-F238E27FC236}">
              <a16:creationId xmlns:a16="http://schemas.microsoft.com/office/drawing/2014/main" id="{40B66484-448C-4BCF-8EB2-1E039A301458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76" name="TextBox 24">
          <a:extLst>
            <a:ext uri="{FF2B5EF4-FFF2-40B4-BE49-F238E27FC236}">
              <a16:creationId xmlns:a16="http://schemas.microsoft.com/office/drawing/2014/main" id="{92010825-6B90-4025-84F8-9999D52B8748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77" name="TextBox 25">
          <a:extLst>
            <a:ext uri="{FF2B5EF4-FFF2-40B4-BE49-F238E27FC236}">
              <a16:creationId xmlns:a16="http://schemas.microsoft.com/office/drawing/2014/main" id="{7FBD7520-90C5-4245-8751-7EFF8974CFA7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78" name="TextBox 26">
          <a:extLst>
            <a:ext uri="{FF2B5EF4-FFF2-40B4-BE49-F238E27FC236}">
              <a16:creationId xmlns:a16="http://schemas.microsoft.com/office/drawing/2014/main" id="{032A608F-D8CD-41BA-A6E8-4DC5F7A670CB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79" name="TextBox 3">
          <a:extLst>
            <a:ext uri="{FF2B5EF4-FFF2-40B4-BE49-F238E27FC236}">
              <a16:creationId xmlns:a16="http://schemas.microsoft.com/office/drawing/2014/main" id="{DBC075A6-A90C-4D83-B827-1D591720E60E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80" name="TextBox 4">
          <a:extLst>
            <a:ext uri="{FF2B5EF4-FFF2-40B4-BE49-F238E27FC236}">
              <a16:creationId xmlns:a16="http://schemas.microsoft.com/office/drawing/2014/main" id="{DB5383C0-ED0F-45D9-AA6E-A051C4D2E9CC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81" name="TextBox 5">
          <a:extLst>
            <a:ext uri="{FF2B5EF4-FFF2-40B4-BE49-F238E27FC236}">
              <a16:creationId xmlns:a16="http://schemas.microsoft.com/office/drawing/2014/main" id="{A5581140-3AE6-4349-B3B2-F69221593CC9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82" name="TextBox 6">
          <a:extLst>
            <a:ext uri="{FF2B5EF4-FFF2-40B4-BE49-F238E27FC236}">
              <a16:creationId xmlns:a16="http://schemas.microsoft.com/office/drawing/2014/main" id="{C75B54A0-FA50-43D0-8ECC-C87F3AB86C14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83" name="TextBox 7">
          <a:extLst>
            <a:ext uri="{FF2B5EF4-FFF2-40B4-BE49-F238E27FC236}">
              <a16:creationId xmlns:a16="http://schemas.microsoft.com/office/drawing/2014/main" id="{038A1B0D-CC48-4638-8095-689FD827AC15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84" name="TextBox 8">
          <a:extLst>
            <a:ext uri="{FF2B5EF4-FFF2-40B4-BE49-F238E27FC236}">
              <a16:creationId xmlns:a16="http://schemas.microsoft.com/office/drawing/2014/main" id="{65C712F5-BCA6-4F3B-A8D0-33006617D0A1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85" name="TextBox 9">
          <a:extLst>
            <a:ext uri="{FF2B5EF4-FFF2-40B4-BE49-F238E27FC236}">
              <a16:creationId xmlns:a16="http://schemas.microsoft.com/office/drawing/2014/main" id="{6D4FFA65-8DDF-4E63-A6A2-443FC2D61685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86" name="TextBox 10">
          <a:extLst>
            <a:ext uri="{FF2B5EF4-FFF2-40B4-BE49-F238E27FC236}">
              <a16:creationId xmlns:a16="http://schemas.microsoft.com/office/drawing/2014/main" id="{73C8698A-C135-4CDE-8CBA-97EEAB8E991F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87" name="TextBox 11">
          <a:extLst>
            <a:ext uri="{FF2B5EF4-FFF2-40B4-BE49-F238E27FC236}">
              <a16:creationId xmlns:a16="http://schemas.microsoft.com/office/drawing/2014/main" id="{EA1D2870-DBD9-4370-9284-321004BAF386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88" name="TextBox 12">
          <a:extLst>
            <a:ext uri="{FF2B5EF4-FFF2-40B4-BE49-F238E27FC236}">
              <a16:creationId xmlns:a16="http://schemas.microsoft.com/office/drawing/2014/main" id="{B573DE6A-E359-4721-A796-137F4130A37F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170</xdr:row>
      <xdr:rowOff>0</xdr:rowOff>
    </xdr:from>
    <xdr:ext cx="184731" cy="264560"/>
    <xdr:sp macro="" textlink="">
      <xdr:nvSpPr>
        <xdr:cNvPr id="89" name="TextBox 13">
          <a:extLst>
            <a:ext uri="{FF2B5EF4-FFF2-40B4-BE49-F238E27FC236}">
              <a16:creationId xmlns:a16="http://schemas.microsoft.com/office/drawing/2014/main" id="{DC02762D-9231-41BF-95D7-4B0BF8CFCF93}"/>
            </a:ext>
          </a:extLst>
        </xdr:cNvPr>
        <xdr:cNvSpPr txBox="1"/>
      </xdr:nvSpPr>
      <xdr:spPr>
        <a:xfrm>
          <a:off x="43815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170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E799F04-BC51-46A6-A2F7-E0812FA62430}"/>
            </a:ext>
          </a:extLst>
        </xdr:cNvPr>
        <xdr:cNvSpPr txBox="1"/>
      </xdr:nvSpPr>
      <xdr:spPr>
        <a:xfrm>
          <a:off x="136398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170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69DAC75A-8B2D-4641-B743-990E8FBFD67A}"/>
            </a:ext>
          </a:extLst>
        </xdr:cNvPr>
        <xdr:cNvSpPr txBox="1"/>
      </xdr:nvSpPr>
      <xdr:spPr>
        <a:xfrm>
          <a:off x="136398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170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3727FC19-0C17-49D2-A365-EB90ABAF77F6}"/>
            </a:ext>
          </a:extLst>
        </xdr:cNvPr>
        <xdr:cNvSpPr txBox="1"/>
      </xdr:nvSpPr>
      <xdr:spPr>
        <a:xfrm>
          <a:off x="136398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170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F1536D14-C450-4CFD-A43F-32FDB223C394}"/>
            </a:ext>
          </a:extLst>
        </xdr:cNvPr>
        <xdr:cNvSpPr txBox="1"/>
      </xdr:nvSpPr>
      <xdr:spPr>
        <a:xfrm>
          <a:off x="136398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170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7261AE88-5D06-4FB9-B2C5-336A73907F99}"/>
            </a:ext>
          </a:extLst>
        </xdr:cNvPr>
        <xdr:cNvSpPr txBox="1"/>
      </xdr:nvSpPr>
      <xdr:spPr>
        <a:xfrm>
          <a:off x="136398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170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F2E72E69-D2C2-488A-A86E-11528BACCAC5}"/>
            </a:ext>
          </a:extLst>
        </xdr:cNvPr>
        <xdr:cNvSpPr txBox="1"/>
      </xdr:nvSpPr>
      <xdr:spPr>
        <a:xfrm>
          <a:off x="136398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170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CF31AF93-6C39-4CD9-B87D-94F832C95F34}"/>
            </a:ext>
          </a:extLst>
        </xdr:cNvPr>
        <xdr:cNvSpPr txBox="1"/>
      </xdr:nvSpPr>
      <xdr:spPr>
        <a:xfrm>
          <a:off x="136398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170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7016F5A4-F582-4404-9ED9-1C50680B085E}"/>
            </a:ext>
          </a:extLst>
        </xdr:cNvPr>
        <xdr:cNvSpPr txBox="1"/>
      </xdr:nvSpPr>
      <xdr:spPr>
        <a:xfrm>
          <a:off x="136398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170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33D9D79A-2E2D-4A24-880E-BB7488E20F2F}"/>
            </a:ext>
          </a:extLst>
        </xdr:cNvPr>
        <xdr:cNvSpPr txBox="1"/>
      </xdr:nvSpPr>
      <xdr:spPr>
        <a:xfrm>
          <a:off x="136398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170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F7719321-CB84-4CAF-A08C-A36ED96FCF28}"/>
            </a:ext>
          </a:extLst>
        </xdr:cNvPr>
        <xdr:cNvSpPr txBox="1"/>
      </xdr:nvSpPr>
      <xdr:spPr>
        <a:xfrm>
          <a:off x="136398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170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857D0B72-0BE1-4DF4-8E7C-C07B598546F0}"/>
            </a:ext>
          </a:extLst>
        </xdr:cNvPr>
        <xdr:cNvSpPr txBox="1"/>
      </xdr:nvSpPr>
      <xdr:spPr>
        <a:xfrm>
          <a:off x="13639800" y="4905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10A2104A-0FE4-40DA-A851-CB4A864028AD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94A11870-BABE-4099-A958-7C365FDDAF28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764713B-038F-43D9-B45A-3FF495230197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67C04057-D949-4230-B9AE-5D5FE13B3F45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8B2AE588-7600-4523-94E3-BB2AAD68E01A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F405013F-3891-455D-A44C-63EAF9D796F9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800C8639-46C6-46D6-BD52-C990B69A34BB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21D5D3A2-FC8E-48BF-8D83-AE7A020CB062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2032EABC-74E5-4F9A-BA90-5B23551DBB82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E8304F11-9F79-4DDF-9607-4EDF91147028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ADB77A87-5182-4BD7-8C99-A6148D3D73F9}"/>
            </a:ext>
          </a:extLst>
        </xdr:cNvPr>
        <xdr:cNvSpPr txBox="1"/>
      </xdr:nvSpPr>
      <xdr:spPr>
        <a:xfrm>
          <a:off x="13639800" y="4811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146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E6C83C7E-6F30-4568-A265-8E4D523D016B}"/>
            </a:ext>
          </a:extLst>
        </xdr:cNvPr>
        <xdr:cNvSpPr txBox="1"/>
      </xdr:nvSpPr>
      <xdr:spPr>
        <a:xfrm>
          <a:off x="3752850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146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B7F38FD8-45B2-4AF5-831D-D20F039F0957}"/>
            </a:ext>
          </a:extLst>
        </xdr:cNvPr>
        <xdr:cNvSpPr txBox="1"/>
      </xdr:nvSpPr>
      <xdr:spPr>
        <a:xfrm>
          <a:off x="3752850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146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77BEDC63-9A96-4773-9132-A972C67F222E}"/>
            </a:ext>
          </a:extLst>
        </xdr:cNvPr>
        <xdr:cNvSpPr txBox="1"/>
      </xdr:nvSpPr>
      <xdr:spPr>
        <a:xfrm>
          <a:off x="3752850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146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A9B4939-0784-4BC5-8E9B-BD2EEE8D914F}"/>
            </a:ext>
          </a:extLst>
        </xdr:cNvPr>
        <xdr:cNvSpPr txBox="1"/>
      </xdr:nvSpPr>
      <xdr:spPr>
        <a:xfrm>
          <a:off x="3752850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146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4E296AF6-6925-4670-B40E-CD477CADC726}"/>
            </a:ext>
          </a:extLst>
        </xdr:cNvPr>
        <xdr:cNvSpPr txBox="1"/>
      </xdr:nvSpPr>
      <xdr:spPr>
        <a:xfrm>
          <a:off x="3752850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146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824F91F8-F808-4E51-B82E-C9A65016A5CC}"/>
            </a:ext>
          </a:extLst>
        </xdr:cNvPr>
        <xdr:cNvSpPr txBox="1"/>
      </xdr:nvSpPr>
      <xdr:spPr>
        <a:xfrm>
          <a:off x="3752850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146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23F6591F-64E7-4235-8DFA-412C37735B49}"/>
            </a:ext>
          </a:extLst>
        </xdr:cNvPr>
        <xdr:cNvSpPr txBox="1"/>
      </xdr:nvSpPr>
      <xdr:spPr>
        <a:xfrm>
          <a:off x="3752850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146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3BAF3364-72EF-41C6-9A69-6E0DA6F72641}"/>
            </a:ext>
          </a:extLst>
        </xdr:cNvPr>
        <xdr:cNvSpPr txBox="1"/>
      </xdr:nvSpPr>
      <xdr:spPr>
        <a:xfrm>
          <a:off x="3752850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146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D060F28B-F8F8-4611-ABE2-ADF54779AE92}"/>
            </a:ext>
          </a:extLst>
        </xdr:cNvPr>
        <xdr:cNvSpPr txBox="1"/>
      </xdr:nvSpPr>
      <xdr:spPr>
        <a:xfrm>
          <a:off x="3752850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146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E8017276-30E7-48E2-8D65-A4FB1C880C5B}"/>
            </a:ext>
          </a:extLst>
        </xdr:cNvPr>
        <xdr:cNvSpPr txBox="1"/>
      </xdr:nvSpPr>
      <xdr:spPr>
        <a:xfrm>
          <a:off x="3752850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146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664A355E-D64F-4B45-9BA5-B697DA6FF395}"/>
            </a:ext>
          </a:extLst>
        </xdr:cNvPr>
        <xdr:cNvSpPr txBox="1"/>
      </xdr:nvSpPr>
      <xdr:spPr>
        <a:xfrm>
          <a:off x="3752850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146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FE69F5E8-A7B1-4D8F-96A0-05560F4DA9F6}"/>
            </a:ext>
          </a:extLst>
        </xdr:cNvPr>
        <xdr:cNvSpPr txBox="1"/>
      </xdr:nvSpPr>
      <xdr:spPr>
        <a:xfrm>
          <a:off x="3752850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152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AB0FFFBC-B4F1-4EC0-A846-935CDB189B2D}"/>
            </a:ext>
          </a:extLst>
        </xdr:cNvPr>
        <xdr:cNvSpPr txBox="1"/>
      </xdr:nvSpPr>
      <xdr:spPr>
        <a:xfrm>
          <a:off x="3752850" y="2123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152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DADE1A90-7B69-4392-A9EE-E7D7C406C8F0}"/>
            </a:ext>
          </a:extLst>
        </xdr:cNvPr>
        <xdr:cNvSpPr txBox="1"/>
      </xdr:nvSpPr>
      <xdr:spPr>
        <a:xfrm>
          <a:off x="3752850" y="2123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152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9859A9BF-4CF2-499F-9282-5A97EF8628D8}"/>
            </a:ext>
          </a:extLst>
        </xdr:cNvPr>
        <xdr:cNvSpPr txBox="1"/>
      </xdr:nvSpPr>
      <xdr:spPr>
        <a:xfrm>
          <a:off x="3752850" y="2123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152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445899E2-0237-4D4C-A66F-212F32252F66}"/>
            </a:ext>
          </a:extLst>
        </xdr:cNvPr>
        <xdr:cNvSpPr txBox="1"/>
      </xdr:nvSpPr>
      <xdr:spPr>
        <a:xfrm>
          <a:off x="3752850" y="2123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152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E3D865D2-49F3-4239-A630-E171F67D793B}"/>
            </a:ext>
          </a:extLst>
        </xdr:cNvPr>
        <xdr:cNvSpPr txBox="1"/>
      </xdr:nvSpPr>
      <xdr:spPr>
        <a:xfrm>
          <a:off x="3752850" y="2123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152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B0F34ADC-BC0A-4254-BE1D-86660DB8CC9E}"/>
            </a:ext>
          </a:extLst>
        </xdr:cNvPr>
        <xdr:cNvSpPr txBox="1"/>
      </xdr:nvSpPr>
      <xdr:spPr>
        <a:xfrm>
          <a:off x="3752850" y="2123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152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39E7F59-1F69-410B-870F-28E4A2DD636E}"/>
            </a:ext>
          </a:extLst>
        </xdr:cNvPr>
        <xdr:cNvSpPr txBox="1"/>
      </xdr:nvSpPr>
      <xdr:spPr>
        <a:xfrm>
          <a:off x="3752850" y="2123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152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616E1F3A-0DE7-4B0E-ABF5-7B71A71159E0}"/>
            </a:ext>
          </a:extLst>
        </xdr:cNvPr>
        <xdr:cNvSpPr txBox="1"/>
      </xdr:nvSpPr>
      <xdr:spPr>
        <a:xfrm>
          <a:off x="3752850" y="2123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152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90E29CAB-FE8F-41BC-90D9-0DC4437A27AF}"/>
            </a:ext>
          </a:extLst>
        </xdr:cNvPr>
        <xdr:cNvSpPr txBox="1"/>
      </xdr:nvSpPr>
      <xdr:spPr>
        <a:xfrm>
          <a:off x="3752850" y="2123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152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D61C2E76-765F-42C3-8484-9754B7A127D3}"/>
            </a:ext>
          </a:extLst>
        </xdr:cNvPr>
        <xdr:cNvSpPr txBox="1"/>
      </xdr:nvSpPr>
      <xdr:spPr>
        <a:xfrm>
          <a:off x="3752850" y="2123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152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B1D6F609-26DC-491D-BAA0-7F704C1FD9F5}"/>
            </a:ext>
          </a:extLst>
        </xdr:cNvPr>
        <xdr:cNvSpPr txBox="1"/>
      </xdr:nvSpPr>
      <xdr:spPr>
        <a:xfrm>
          <a:off x="3752850" y="2123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9525</xdr:colOff>
      <xdr:row>152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41C249F9-F815-40C8-82EF-CA0F0729178E}"/>
            </a:ext>
          </a:extLst>
        </xdr:cNvPr>
        <xdr:cNvSpPr txBox="1"/>
      </xdr:nvSpPr>
      <xdr:spPr>
        <a:xfrm>
          <a:off x="3752850" y="2123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6BD246AD-7CA1-4F42-A96B-4CF016F70BB4}"/>
            </a:ext>
          </a:extLst>
        </xdr:cNvPr>
        <xdr:cNvSpPr txBox="1"/>
      </xdr:nvSpPr>
      <xdr:spPr>
        <a:xfrm>
          <a:off x="15487650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1099461E-6C93-44BA-B36D-E9A6C0CED593}"/>
            </a:ext>
          </a:extLst>
        </xdr:cNvPr>
        <xdr:cNvSpPr txBox="1"/>
      </xdr:nvSpPr>
      <xdr:spPr>
        <a:xfrm>
          <a:off x="15487650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FA9CDF6-0BD1-448B-9400-C6EEFBC0E229}"/>
            </a:ext>
          </a:extLst>
        </xdr:cNvPr>
        <xdr:cNvSpPr txBox="1"/>
      </xdr:nvSpPr>
      <xdr:spPr>
        <a:xfrm>
          <a:off x="15487650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FE06CA-C6AF-46F5-9F0E-17337936E2E8}"/>
            </a:ext>
          </a:extLst>
        </xdr:cNvPr>
        <xdr:cNvSpPr txBox="1"/>
      </xdr:nvSpPr>
      <xdr:spPr>
        <a:xfrm>
          <a:off x="15487650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489BD8A2-7B83-4854-9186-029E0FD671CD}"/>
            </a:ext>
          </a:extLst>
        </xdr:cNvPr>
        <xdr:cNvSpPr txBox="1"/>
      </xdr:nvSpPr>
      <xdr:spPr>
        <a:xfrm>
          <a:off x="15487650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C9DCE4DB-5997-4164-9130-536CE9740FB3}"/>
            </a:ext>
          </a:extLst>
        </xdr:cNvPr>
        <xdr:cNvSpPr txBox="1"/>
      </xdr:nvSpPr>
      <xdr:spPr>
        <a:xfrm>
          <a:off x="15487650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5BF0025A-AE30-4179-8325-D4510ADBC29F}"/>
            </a:ext>
          </a:extLst>
        </xdr:cNvPr>
        <xdr:cNvSpPr txBox="1"/>
      </xdr:nvSpPr>
      <xdr:spPr>
        <a:xfrm>
          <a:off x="15487650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3AF878AC-7F15-4D0C-B7A4-67564751286C}"/>
            </a:ext>
          </a:extLst>
        </xdr:cNvPr>
        <xdr:cNvSpPr txBox="1"/>
      </xdr:nvSpPr>
      <xdr:spPr>
        <a:xfrm>
          <a:off x="15487650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CD6FF1D3-9961-4186-8DF7-E9102D3B0ADC}"/>
            </a:ext>
          </a:extLst>
        </xdr:cNvPr>
        <xdr:cNvSpPr txBox="1"/>
      </xdr:nvSpPr>
      <xdr:spPr>
        <a:xfrm>
          <a:off x="15487650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3AD060EB-A4B8-4723-9BE6-F6BF386EBD8E}"/>
            </a:ext>
          </a:extLst>
        </xdr:cNvPr>
        <xdr:cNvSpPr txBox="1"/>
      </xdr:nvSpPr>
      <xdr:spPr>
        <a:xfrm>
          <a:off x="15487650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17</xdr:col>
      <xdr:colOff>0</xdr:colOff>
      <xdr:row>170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A487506D-56CE-44CD-A646-E05C0E326AC2}"/>
            </a:ext>
          </a:extLst>
        </xdr:cNvPr>
        <xdr:cNvSpPr txBox="1"/>
      </xdr:nvSpPr>
      <xdr:spPr>
        <a:xfrm>
          <a:off x="15487650" y="579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183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6BD246AD-7CA1-4F42-A96B-4CF016F70BB4}"/>
            </a:ext>
          </a:extLst>
        </xdr:cNvPr>
        <xdr:cNvSpPr txBox="1"/>
      </xdr:nvSpPr>
      <xdr:spPr>
        <a:xfrm>
          <a:off x="1548765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183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1099461E-6C93-44BA-B36D-E9A6C0CED593}"/>
            </a:ext>
          </a:extLst>
        </xdr:cNvPr>
        <xdr:cNvSpPr txBox="1"/>
      </xdr:nvSpPr>
      <xdr:spPr>
        <a:xfrm>
          <a:off x="1548765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183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FA9CDF6-0BD1-448B-9400-C6EEFBC0E229}"/>
            </a:ext>
          </a:extLst>
        </xdr:cNvPr>
        <xdr:cNvSpPr txBox="1"/>
      </xdr:nvSpPr>
      <xdr:spPr>
        <a:xfrm>
          <a:off x="1548765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183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FE06CA-C6AF-46F5-9F0E-17337936E2E8}"/>
            </a:ext>
          </a:extLst>
        </xdr:cNvPr>
        <xdr:cNvSpPr txBox="1"/>
      </xdr:nvSpPr>
      <xdr:spPr>
        <a:xfrm>
          <a:off x="1548765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183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489BD8A2-7B83-4854-9186-029E0FD671CD}"/>
            </a:ext>
          </a:extLst>
        </xdr:cNvPr>
        <xdr:cNvSpPr txBox="1"/>
      </xdr:nvSpPr>
      <xdr:spPr>
        <a:xfrm>
          <a:off x="1548765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183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C9DCE4DB-5997-4164-9130-536CE9740FB3}"/>
            </a:ext>
          </a:extLst>
        </xdr:cNvPr>
        <xdr:cNvSpPr txBox="1"/>
      </xdr:nvSpPr>
      <xdr:spPr>
        <a:xfrm>
          <a:off x="1548765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183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5BF0025A-AE30-4179-8325-D4510ADBC29F}"/>
            </a:ext>
          </a:extLst>
        </xdr:cNvPr>
        <xdr:cNvSpPr txBox="1"/>
      </xdr:nvSpPr>
      <xdr:spPr>
        <a:xfrm>
          <a:off x="1548765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183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3AF878AC-7F15-4D0C-B7A4-67564751286C}"/>
            </a:ext>
          </a:extLst>
        </xdr:cNvPr>
        <xdr:cNvSpPr txBox="1"/>
      </xdr:nvSpPr>
      <xdr:spPr>
        <a:xfrm>
          <a:off x="1548765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183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CD6FF1D3-9961-4186-8DF7-E9102D3B0ADC}"/>
            </a:ext>
          </a:extLst>
        </xdr:cNvPr>
        <xdr:cNvSpPr txBox="1"/>
      </xdr:nvSpPr>
      <xdr:spPr>
        <a:xfrm>
          <a:off x="1548765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183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3AD060EB-A4B8-4723-9BE6-F6BF386EBD8E}"/>
            </a:ext>
          </a:extLst>
        </xdr:cNvPr>
        <xdr:cNvSpPr txBox="1"/>
      </xdr:nvSpPr>
      <xdr:spPr>
        <a:xfrm>
          <a:off x="1548765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16</xdr:col>
      <xdr:colOff>0</xdr:colOff>
      <xdr:row>183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A487506D-56CE-44CD-A646-E05C0E326AC2}"/>
            </a:ext>
          </a:extLst>
        </xdr:cNvPr>
        <xdr:cNvSpPr txBox="1"/>
      </xdr:nvSpPr>
      <xdr:spPr>
        <a:xfrm>
          <a:off x="1548765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630.395775694444" createdVersion="6" refreshedVersion="6" minRefreshableVersion="3" recordCount="90" xr:uid="{00000000-000A-0000-FFFF-FFFF00000000}">
  <cacheSource type="worksheet">
    <worksheetSource ref="F8:F113" sheet="B7. BTH- Quá thời gian ĐT - 105"/>
  </cacheSource>
  <cacheFields count="1">
    <cacheField name="Trường/ viện/ khoa" numFmtId="0">
      <sharedItems count="8">
        <s v="Trường Kinh tế"/>
        <s v="Trường KHXH&amp;NV"/>
        <s v="Trường Sư phạm"/>
        <s v="Khoa Sư phạm Ngoại Ngữ"/>
        <s v="Khoa Xây dựng"/>
        <s v="Viện CN Hóa sinh - Môi trường"/>
        <s v="Viện Nông nghiệp - Tài nguyên"/>
        <s v="Viện Kỹ thuật - Công nghệ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630.412303356483" createdVersion="6" refreshedVersion="6" minRefreshableVersion="3" recordCount="198" xr:uid="{00000000-000A-0000-FFFF-FFFF01000000}">
  <cacheSource type="worksheet">
    <worksheetSource ref="M9:M207" sheet="B9. SVCQ - 198"/>
  </cacheSource>
  <cacheFields count="1">
    <cacheField name="Lý do nghỉ học" numFmtId="0">
      <sharedItems count="4">
        <s v="Tự ý nghỉ học chưa rõ lý do/ lý do khá"/>
        <s v="Lập gia đình/sinh con"/>
        <s v="Đi làm/ đi XKLĐ"/>
        <s v="Học nghề/ học trường khác/ đi du họ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0"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8"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2"/>
  </r>
  <r>
    <x v="0"/>
  </r>
  <r>
    <x v="0"/>
  </r>
  <r>
    <x v="2"/>
  </r>
  <r>
    <x v="0"/>
  </r>
  <r>
    <x v="2"/>
  </r>
  <r>
    <x v="0"/>
  </r>
  <r>
    <x v="0"/>
  </r>
  <r>
    <x v="0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1"/>
  </r>
  <r>
    <x v="3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0"/>
  </r>
  <r>
    <x v="0"/>
  </r>
  <r>
    <x v="0"/>
  </r>
  <r>
    <x v="2"/>
  </r>
  <r>
    <x v="2"/>
  </r>
  <r>
    <x v="2"/>
  </r>
  <r>
    <x v="2"/>
  </r>
  <r>
    <x v="2"/>
  </r>
  <r>
    <x v="2"/>
  </r>
  <r>
    <x v="2"/>
  </r>
  <r>
    <x v="2"/>
  </r>
  <r>
    <x v="2"/>
  </r>
  <r>
    <x v="0"/>
  </r>
  <r>
    <x v="0"/>
  </r>
  <r>
    <x v="1"/>
  </r>
  <r>
    <x v="2"/>
  </r>
  <r>
    <x v="2"/>
  </r>
  <r>
    <x v="2"/>
  </r>
  <r>
    <x v="1"/>
  </r>
  <r>
    <x v="2"/>
  </r>
  <r>
    <x v="1"/>
  </r>
  <r>
    <x v="2"/>
  </r>
  <r>
    <x v="2"/>
  </r>
  <r>
    <x v="2"/>
  </r>
  <r>
    <x v="2"/>
  </r>
  <r>
    <x v="2"/>
  </r>
  <r>
    <x v="3"/>
  </r>
  <r>
    <x v="3"/>
  </r>
  <r>
    <x v="3"/>
  </r>
  <r>
    <x v="2"/>
  </r>
  <r>
    <x v="2"/>
  </r>
  <r>
    <x v="2"/>
  </r>
  <r>
    <x v="2"/>
  </r>
  <r>
    <x v="2"/>
  </r>
  <r>
    <x v="2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3"/>
  </r>
  <r>
    <x v="2"/>
  </r>
  <r>
    <x v="2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2"/>
  </r>
  <r>
    <x v="2"/>
  </r>
  <r>
    <x v="2"/>
  </r>
  <r>
    <x v="2"/>
  </r>
  <r>
    <x v="2"/>
  </r>
  <r>
    <x v="2"/>
  </r>
  <r>
    <x v="3"/>
  </r>
  <r>
    <x v="2"/>
  </r>
  <r>
    <x v="0"/>
  </r>
  <r>
    <x v="0"/>
  </r>
  <r>
    <x v="2"/>
  </r>
  <r>
    <x v="0"/>
  </r>
  <r>
    <x v="3"/>
  </r>
  <r>
    <x v="0"/>
  </r>
  <r>
    <x v="0"/>
  </r>
  <r>
    <x v="0"/>
  </r>
  <r>
    <x v="0"/>
  </r>
  <r>
    <x v="2"/>
  </r>
  <r>
    <x v="0"/>
  </r>
  <r>
    <x v="0"/>
  </r>
  <r>
    <x v="0"/>
  </r>
  <r>
    <x v="2"/>
  </r>
  <r>
    <x v="0"/>
  </r>
  <r>
    <x v="0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0"/>
  </r>
  <r>
    <x v="0"/>
  </r>
  <r>
    <x v="2"/>
  </r>
  <r>
    <x v="2"/>
  </r>
  <r>
    <x v="0"/>
  </r>
  <r>
    <x v="0"/>
  </r>
  <r>
    <x v="2"/>
  </r>
  <r>
    <x v="2"/>
  </r>
  <r>
    <x v="2"/>
  </r>
  <r>
    <x v="0"/>
  </r>
  <r>
    <x v="2"/>
  </r>
  <r>
    <x v="2"/>
  </r>
  <r>
    <x v="0"/>
  </r>
  <r>
    <x v="0"/>
  </r>
  <r>
    <x v="2"/>
  </r>
  <r>
    <x v="2"/>
  </r>
  <r>
    <x v="2"/>
  </r>
  <r>
    <x v="2"/>
  </r>
  <r>
    <x v="2"/>
  </r>
  <r>
    <x v="0"/>
  </r>
  <r>
    <x v="3"/>
  </r>
  <r>
    <x v="0"/>
  </r>
  <r>
    <x v="0"/>
  </r>
  <r>
    <x v="2"/>
  </r>
  <r>
    <x v="0"/>
  </r>
  <r>
    <x v="0"/>
  </r>
  <r>
    <x v="0"/>
  </r>
  <r>
    <x v="0"/>
  </r>
  <r>
    <x v="3"/>
  </r>
  <r>
    <x v="0"/>
  </r>
  <r>
    <x v="2"/>
  </r>
  <r>
    <x v="3"/>
  </r>
  <r>
    <x v="0"/>
  </r>
  <r>
    <x v="0"/>
  </r>
  <r>
    <x v="3"/>
  </r>
  <r>
    <x v="2"/>
  </r>
  <r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M14:N23" firstHeaderRow="1" firstDataRow="1" firstDataCol="1"/>
  <pivotFields count="1">
    <pivotField axis="axisRow" dataField="1" showAll="0">
      <items count="9">
        <item x="3"/>
        <item x="4"/>
        <item x="1"/>
        <item x="0"/>
        <item x="2"/>
        <item x="5"/>
        <item x="7"/>
        <item x="6"/>
        <item t="default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Trường/ viện/ kho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1000000}" name="PivotTable4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L214:M219" firstHeaderRow="1" firstDataRow="1" firstDataCol="1"/>
  <pivotFields count="1">
    <pivotField axis="axisRow" dataField="1" showAll="0">
      <items count="5">
        <item x="2"/>
        <item x="3"/>
        <item x="1"/>
        <item x="0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unt of Lý do nghỉ học" fld="0" subtotal="count" baseField="0" baseItem="0"/>
  </dataFields>
  <formats count="19">
    <format dxfId="295">
      <pivotArea type="all" dataOnly="0" outline="0" fieldPosition="0"/>
    </format>
    <format dxfId="294">
      <pivotArea outline="0" collapsedLevelsAreSubtotals="1" fieldPosition="0"/>
    </format>
    <format dxfId="293">
      <pivotArea field="0" type="button" dataOnly="0" labelOnly="1" outline="0" axis="axisRow" fieldPosition="0"/>
    </format>
    <format dxfId="292">
      <pivotArea dataOnly="0" labelOnly="1" outline="0" axis="axisValues" fieldPosition="0"/>
    </format>
    <format dxfId="291">
      <pivotArea dataOnly="0" labelOnly="1" fieldPosition="0">
        <references count="1">
          <reference field="0" count="0"/>
        </references>
      </pivotArea>
    </format>
    <format dxfId="290">
      <pivotArea dataOnly="0" labelOnly="1" grandRow="1" outline="0" fieldPosition="0"/>
    </format>
    <format dxfId="289">
      <pivotArea dataOnly="0" labelOnly="1" outline="0" axis="axisValues" fieldPosition="0"/>
    </format>
    <format dxfId="288">
      <pivotArea type="all" dataOnly="0" outline="0" fieldPosition="0"/>
    </format>
    <format dxfId="287">
      <pivotArea outline="0" collapsedLevelsAreSubtotals="1" fieldPosition="0"/>
    </format>
    <format dxfId="286">
      <pivotArea field="0" type="button" dataOnly="0" labelOnly="1" outline="0" axis="axisRow" fieldPosition="0"/>
    </format>
    <format dxfId="285">
      <pivotArea dataOnly="0" labelOnly="1" outline="0" axis="axisValues" fieldPosition="0"/>
    </format>
    <format dxfId="284">
      <pivotArea dataOnly="0" labelOnly="1" fieldPosition="0">
        <references count="1">
          <reference field="0" count="0"/>
        </references>
      </pivotArea>
    </format>
    <format dxfId="283">
      <pivotArea dataOnly="0" labelOnly="1" grandRow="1" outline="0" fieldPosition="0"/>
    </format>
    <format dxfId="282">
      <pivotArea dataOnly="0" labelOnly="1" outline="0" axis="axisValues" fieldPosition="0"/>
    </format>
    <format dxfId="281">
      <pivotArea collapsedLevelsAreSubtotals="1" fieldPosition="0">
        <references count="1">
          <reference field="0" count="0"/>
        </references>
      </pivotArea>
    </format>
    <format dxfId="280">
      <pivotArea field="0" type="button" dataOnly="0" labelOnly="1" outline="0" axis="axisRow" fieldPosition="0"/>
    </format>
    <format dxfId="279">
      <pivotArea dataOnly="0" labelOnly="1" outline="0" axis="axisValues" fieldPosition="0"/>
    </format>
    <format dxfId="278">
      <pivotArea dataOnly="0" labelOnly="1" fieldPosition="0">
        <references count="1">
          <reference field="0" count="0"/>
        </references>
      </pivotArea>
    </format>
    <format dxfId="27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2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747"/>
  <sheetViews>
    <sheetView view="pageBreakPreview" topLeftCell="A202" zoomScale="70" zoomScaleNormal="70" zoomScaleSheetLayoutView="70" workbookViewId="0">
      <selection activeCell="A438" sqref="A438"/>
    </sheetView>
  </sheetViews>
  <sheetFormatPr defaultRowHeight="16.5" x14ac:dyDescent="0.25"/>
  <cols>
    <col min="1" max="1" width="7.42578125" style="329" customWidth="1"/>
    <col min="2" max="2" width="20.85546875" style="330" customWidth="1"/>
    <col min="3" max="3" width="33.28515625" style="330" customWidth="1"/>
    <col min="4" max="4" width="32.28515625" style="329" customWidth="1"/>
    <col min="5" max="5" width="8.7109375" style="329" customWidth="1"/>
    <col min="6" max="6" width="7.140625" style="329" customWidth="1"/>
    <col min="7" max="7" width="9.85546875" style="329" customWidth="1"/>
    <col min="8" max="8" width="55.85546875" style="331" customWidth="1"/>
    <col min="9" max="16384" width="9.140625" style="14"/>
  </cols>
  <sheetData>
    <row r="1" spans="1:16" ht="24.75" customHeight="1" x14ac:dyDescent="0.3">
      <c r="A1" s="225"/>
      <c r="B1" s="224"/>
      <c r="C1" s="224"/>
      <c r="D1" s="14"/>
      <c r="E1" s="287"/>
      <c r="F1" s="287"/>
      <c r="G1" s="287"/>
      <c r="H1" s="288" t="s">
        <v>3360</v>
      </c>
      <c r="K1" s="224"/>
      <c r="L1" s="224"/>
      <c r="N1" s="289"/>
      <c r="O1" s="289"/>
    </row>
    <row r="2" spans="1:16" s="19" customFormat="1" ht="22.5" customHeight="1" x14ac:dyDescent="0.3">
      <c r="A2" s="528" t="s">
        <v>22</v>
      </c>
      <c r="B2" s="528"/>
      <c r="C2" s="528"/>
      <c r="E2" s="529" t="s">
        <v>16</v>
      </c>
      <c r="F2" s="529"/>
      <c r="G2" s="529"/>
      <c r="H2" s="529"/>
      <c r="I2" s="15"/>
      <c r="J2" s="15"/>
      <c r="K2" s="15"/>
      <c r="L2" s="15"/>
      <c r="M2" s="15"/>
      <c r="N2" s="15"/>
      <c r="O2" s="290"/>
      <c r="P2" s="290"/>
    </row>
    <row r="3" spans="1:16" s="19" customFormat="1" ht="22.5" customHeight="1" x14ac:dyDescent="0.3">
      <c r="A3" s="529" t="s">
        <v>0</v>
      </c>
      <c r="B3" s="529"/>
      <c r="C3" s="529"/>
      <c r="D3" s="15"/>
      <c r="E3" s="530" t="s">
        <v>40</v>
      </c>
      <c r="F3" s="530"/>
      <c r="G3" s="530"/>
      <c r="H3" s="530"/>
      <c r="I3" s="15"/>
      <c r="J3" s="15"/>
      <c r="K3" s="15"/>
      <c r="L3" s="15"/>
      <c r="M3" s="15"/>
      <c r="N3" s="15"/>
      <c r="O3" s="290"/>
    </row>
    <row r="4" spans="1:16" ht="8.25" customHeight="1" x14ac:dyDescent="0.25">
      <c r="A4" s="11"/>
      <c r="B4" s="11"/>
      <c r="C4" s="11"/>
      <c r="D4" s="11"/>
      <c r="E4" s="225"/>
      <c r="F4" s="225"/>
      <c r="G4" s="225"/>
      <c r="H4" s="224"/>
      <c r="K4" s="224"/>
      <c r="L4" s="224"/>
      <c r="M4" s="225"/>
      <c r="N4" s="291"/>
      <c r="O4" s="292"/>
    </row>
    <row r="5" spans="1:16" ht="25.5" customHeight="1" x14ac:dyDescent="0.25">
      <c r="A5" s="531" t="s">
        <v>1579</v>
      </c>
      <c r="B5" s="531"/>
      <c r="C5" s="531"/>
      <c r="D5" s="531"/>
      <c r="E5" s="531"/>
      <c r="F5" s="531"/>
      <c r="G5" s="531"/>
      <c r="H5" s="531"/>
      <c r="I5" s="68"/>
      <c r="J5" s="68"/>
      <c r="K5" s="68"/>
      <c r="L5" s="68"/>
      <c r="M5" s="68"/>
      <c r="N5" s="68"/>
    </row>
    <row r="6" spans="1:16" s="222" customFormat="1" ht="18.75" customHeight="1" x14ac:dyDescent="0.25">
      <c r="A6" s="527" t="s">
        <v>1580</v>
      </c>
      <c r="B6" s="527"/>
      <c r="C6" s="527"/>
      <c r="D6" s="527"/>
      <c r="E6" s="527"/>
      <c r="F6" s="527"/>
      <c r="G6" s="527"/>
      <c r="H6" s="527"/>
    </row>
    <row r="7" spans="1:16" s="222" customFormat="1" x14ac:dyDescent="0.25">
      <c r="A7" s="532"/>
      <c r="B7" s="532"/>
      <c r="C7" s="532"/>
      <c r="D7" s="532"/>
      <c r="E7" s="532"/>
      <c r="F7" s="532"/>
      <c r="G7" s="532"/>
      <c r="H7" s="532"/>
    </row>
    <row r="8" spans="1:16" ht="66" x14ac:dyDescent="0.25">
      <c r="A8" s="203" t="s">
        <v>1</v>
      </c>
      <c r="B8" s="293" t="s">
        <v>1581</v>
      </c>
      <c r="C8" s="203" t="s">
        <v>8</v>
      </c>
      <c r="D8" s="203" t="s">
        <v>2</v>
      </c>
      <c r="E8" s="241" t="s">
        <v>600</v>
      </c>
      <c r="F8" s="241" t="s">
        <v>1582</v>
      </c>
      <c r="G8" s="203" t="s">
        <v>1583</v>
      </c>
      <c r="H8" s="203" t="s">
        <v>603</v>
      </c>
    </row>
    <row r="9" spans="1:16" x14ac:dyDescent="0.25">
      <c r="A9" s="203" t="s">
        <v>1584</v>
      </c>
      <c r="B9" s="294" t="s">
        <v>9</v>
      </c>
      <c r="C9" s="295"/>
      <c r="D9" s="295"/>
      <c r="E9" s="296"/>
      <c r="F9" s="296"/>
      <c r="G9" s="297"/>
      <c r="H9" s="298"/>
    </row>
    <row r="10" spans="1:16" ht="19.5" customHeight="1" x14ac:dyDescent="0.25">
      <c r="A10" s="299">
        <v>1</v>
      </c>
      <c r="B10" s="300" t="s">
        <v>1585</v>
      </c>
      <c r="C10" s="301" t="s">
        <v>1586</v>
      </c>
      <c r="D10" s="302" t="s">
        <v>1587</v>
      </c>
      <c r="E10" s="299">
        <v>1.75</v>
      </c>
      <c r="F10" s="299">
        <v>0</v>
      </c>
      <c r="G10" s="299">
        <v>0</v>
      </c>
      <c r="H10" s="301" t="s">
        <v>625</v>
      </c>
    </row>
    <row r="11" spans="1:16" ht="19.5" customHeight="1" x14ac:dyDescent="0.25">
      <c r="A11" s="299">
        <v>2</v>
      </c>
      <c r="B11" s="300" t="s">
        <v>1588</v>
      </c>
      <c r="C11" s="301" t="s">
        <v>1589</v>
      </c>
      <c r="D11" s="302" t="s">
        <v>1590</v>
      </c>
      <c r="E11" s="299">
        <v>1.79</v>
      </c>
      <c r="F11" s="299">
        <v>0</v>
      </c>
      <c r="G11" s="299">
        <v>23</v>
      </c>
      <c r="H11" s="301" t="s">
        <v>625</v>
      </c>
    </row>
    <row r="12" spans="1:16" ht="19.5" customHeight="1" x14ac:dyDescent="0.25">
      <c r="A12" s="299">
        <v>3</v>
      </c>
      <c r="B12" s="300" t="s">
        <v>1591</v>
      </c>
      <c r="C12" s="301" t="s">
        <v>1592</v>
      </c>
      <c r="D12" s="302" t="s">
        <v>1593</v>
      </c>
      <c r="E12" s="299">
        <v>1.76</v>
      </c>
      <c r="F12" s="299">
        <v>0</v>
      </c>
      <c r="G12" s="299">
        <v>17</v>
      </c>
      <c r="H12" s="301" t="s">
        <v>625</v>
      </c>
    </row>
    <row r="13" spans="1:16" ht="19.5" customHeight="1" x14ac:dyDescent="0.25">
      <c r="A13" s="299">
        <v>4</v>
      </c>
      <c r="B13" s="300" t="s">
        <v>969</v>
      </c>
      <c r="C13" s="301" t="s">
        <v>1592</v>
      </c>
      <c r="D13" s="302" t="s">
        <v>970</v>
      </c>
      <c r="E13" s="299">
        <v>1.51</v>
      </c>
      <c r="F13" s="299">
        <v>0</v>
      </c>
      <c r="G13" s="299">
        <v>42</v>
      </c>
      <c r="H13" s="301" t="s">
        <v>607</v>
      </c>
    </row>
    <row r="14" spans="1:16" ht="19.5" customHeight="1" x14ac:dyDescent="0.25">
      <c r="A14" s="299">
        <v>5</v>
      </c>
      <c r="B14" s="300" t="s">
        <v>1594</v>
      </c>
      <c r="C14" s="301" t="s">
        <v>1595</v>
      </c>
      <c r="D14" s="302" t="s">
        <v>1596</v>
      </c>
      <c r="E14" s="299">
        <v>1.62</v>
      </c>
      <c r="F14" s="299">
        <v>0</v>
      </c>
      <c r="G14" s="299">
        <v>21</v>
      </c>
      <c r="H14" s="301" t="s">
        <v>625</v>
      </c>
    </row>
    <row r="15" spans="1:16" ht="19.5" customHeight="1" x14ac:dyDescent="0.25">
      <c r="A15" s="299">
        <v>6</v>
      </c>
      <c r="B15" s="300" t="s">
        <v>1597</v>
      </c>
      <c r="C15" s="301" t="s">
        <v>1595</v>
      </c>
      <c r="D15" s="302" t="s">
        <v>1598</v>
      </c>
      <c r="E15" s="299">
        <v>1.72</v>
      </c>
      <c r="F15" s="299">
        <v>0</v>
      </c>
      <c r="G15" s="299">
        <v>23</v>
      </c>
      <c r="H15" s="301" t="s">
        <v>625</v>
      </c>
    </row>
    <row r="16" spans="1:16" ht="19.5" customHeight="1" x14ac:dyDescent="0.25">
      <c r="A16" s="299">
        <v>7</v>
      </c>
      <c r="B16" s="300" t="s">
        <v>974</v>
      </c>
      <c r="C16" s="301" t="s">
        <v>1595</v>
      </c>
      <c r="D16" s="302" t="s">
        <v>146</v>
      </c>
      <c r="E16" s="299">
        <v>1.6</v>
      </c>
      <c r="F16" s="299">
        <v>0</v>
      </c>
      <c r="G16" s="299">
        <v>0</v>
      </c>
      <c r="H16" s="301" t="s">
        <v>625</v>
      </c>
    </row>
    <row r="17" spans="1:8" ht="19.5" customHeight="1" x14ac:dyDescent="0.25">
      <c r="A17" s="299">
        <v>8</v>
      </c>
      <c r="B17" s="300" t="s">
        <v>1599</v>
      </c>
      <c r="C17" s="301" t="s">
        <v>1595</v>
      </c>
      <c r="D17" s="302" t="s">
        <v>1600</v>
      </c>
      <c r="E17" s="299">
        <v>1.8</v>
      </c>
      <c r="F17" s="299">
        <v>0</v>
      </c>
      <c r="G17" s="299">
        <v>0</v>
      </c>
      <c r="H17" s="301" t="s">
        <v>625</v>
      </c>
    </row>
    <row r="18" spans="1:8" ht="19.5" customHeight="1" x14ac:dyDescent="0.25">
      <c r="A18" s="299">
        <v>9</v>
      </c>
      <c r="B18" s="300" t="s">
        <v>1601</v>
      </c>
      <c r="C18" s="301" t="s">
        <v>1602</v>
      </c>
      <c r="D18" s="302" t="s">
        <v>1603</v>
      </c>
      <c r="E18" s="299">
        <v>1.98</v>
      </c>
      <c r="F18" s="299">
        <v>0</v>
      </c>
      <c r="G18" s="299">
        <v>25</v>
      </c>
      <c r="H18" s="301" t="s">
        <v>607</v>
      </c>
    </row>
    <row r="19" spans="1:8" ht="19.5" customHeight="1" x14ac:dyDescent="0.25">
      <c r="A19" s="299">
        <v>10</v>
      </c>
      <c r="B19" s="300" t="s">
        <v>1604</v>
      </c>
      <c r="C19" s="301" t="s">
        <v>1605</v>
      </c>
      <c r="D19" s="302" t="s">
        <v>1606</v>
      </c>
      <c r="E19" s="299" t="s">
        <v>1607</v>
      </c>
      <c r="F19" s="299">
        <v>0.44</v>
      </c>
      <c r="G19" s="299">
        <v>39</v>
      </c>
      <c r="H19" s="301" t="s">
        <v>615</v>
      </c>
    </row>
    <row r="20" spans="1:8" ht="33" x14ac:dyDescent="0.25">
      <c r="A20" s="299">
        <v>11</v>
      </c>
      <c r="B20" s="300" t="s">
        <v>953</v>
      </c>
      <c r="C20" s="301" t="s">
        <v>1605</v>
      </c>
      <c r="D20" s="302" t="s">
        <v>954</v>
      </c>
      <c r="E20" s="299">
        <v>1.46</v>
      </c>
      <c r="F20" s="299">
        <v>0</v>
      </c>
      <c r="G20" s="299">
        <v>18</v>
      </c>
      <c r="H20" s="301" t="s">
        <v>1608</v>
      </c>
    </row>
    <row r="21" spans="1:8" ht="33" x14ac:dyDescent="0.25">
      <c r="A21" s="299">
        <v>12</v>
      </c>
      <c r="B21" s="300" t="s">
        <v>1609</v>
      </c>
      <c r="C21" s="301" t="s">
        <v>1610</v>
      </c>
      <c r="D21" s="302" t="s">
        <v>1611</v>
      </c>
      <c r="E21" s="299" t="s">
        <v>1612</v>
      </c>
      <c r="F21" s="299">
        <v>0</v>
      </c>
      <c r="G21" s="299">
        <v>28</v>
      </c>
      <c r="H21" s="301" t="s">
        <v>1613</v>
      </c>
    </row>
    <row r="22" spans="1:8" ht="33" x14ac:dyDescent="0.25">
      <c r="A22" s="299">
        <v>13</v>
      </c>
      <c r="B22" s="300" t="s">
        <v>978</v>
      </c>
      <c r="C22" s="301" t="s">
        <v>1610</v>
      </c>
      <c r="D22" s="302" t="s">
        <v>979</v>
      </c>
      <c r="E22" s="299">
        <v>1.49</v>
      </c>
      <c r="F22" s="299">
        <v>0</v>
      </c>
      <c r="G22" s="299">
        <v>25</v>
      </c>
      <c r="H22" s="301" t="s">
        <v>1614</v>
      </c>
    </row>
    <row r="23" spans="1:8" ht="33" x14ac:dyDescent="0.25">
      <c r="A23" s="299">
        <v>14</v>
      </c>
      <c r="B23" s="300" t="s">
        <v>1615</v>
      </c>
      <c r="C23" s="301" t="s">
        <v>1616</v>
      </c>
      <c r="D23" s="302" t="s">
        <v>1617</v>
      </c>
      <c r="E23" s="299" t="s">
        <v>1618</v>
      </c>
      <c r="F23" s="299">
        <v>1.21</v>
      </c>
      <c r="G23" s="299">
        <v>0</v>
      </c>
      <c r="H23" s="301" t="s">
        <v>1619</v>
      </c>
    </row>
    <row r="24" spans="1:8" x14ac:dyDescent="0.25">
      <c r="A24" s="299">
        <v>15</v>
      </c>
      <c r="B24" s="300" t="s">
        <v>1620</v>
      </c>
      <c r="C24" s="301" t="s">
        <v>1616</v>
      </c>
      <c r="D24" s="302" t="s">
        <v>1621</v>
      </c>
      <c r="E24" s="299">
        <v>2.1</v>
      </c>
      <c r="F24" s="299">
        <v>0</v>
      </c>
      <c r="G24" s="299">
        <v>45</v>
      </c>
      <c r="H24" s="301" t="s">
        <v>615</v>
      </c>
    </row>
    <row r="25" spans="1:8" ht="33" x14ac:dyDescent="0.25">
      <c r="A25" s="299">
        <v>16</v>
      </c>
      <c r="B25" s="300" t="s">
        <v>1622</v>
      </c>
      <c r="C25" s="301" t="s">
        <v>1616</v>
      </c>
      <c r="D25" s="302" t="s">
        <v>1623</v>
      </c>
      <c r="E25" s="299">
        <v>1.51</v>
      </c>
      <c r="F25" s="299">
        <v>0</v>
      </c>
      <c r="G25" s="299">
        <v>61</v>
      </c>
      <c r="H25" s="301" t="s">
        <v>1624</v>
      </c>
    </row>
    <row r="26" spans="1:8" ht="18.75" customHeight="1" x14ac:dyDescent="0.25">
      <c r="A26" s="299">
        <v>17</v>
      </c>
      <c r="B26" s="300" t="s">
        <v>1625</v>
      </c>
      <c r="C26" s="301" t="s">
        <v>1616</v>
      </c>
      <c r="D26" s="302" t="s">
        <v>1626</v>
      </c>
      <c r="E26" s="299" t="s">
        <v>1627</v>
      </c>
      <c r="F26" s="299">
        <v>0</v>
      </c>
      <c r="G26" s="299">
        <v>34</v>
      </c>
      <c r="H26" s="301" t="s">
        <v>615</v>
      </c>
    </row>
    <row r="27" spans="1:8" ht="18.75" customHeight="1" x14ac:dyDescent="0.25">
      <c r="A27" s="299">
        <v>18</v>
      </c>
      <c r="B27" s="300" t="s">
        <v>1628</v>
      </c>
      <c r="C27" s="301" t="s">
        <v>1629</v>
      </c>
      <c r="D27" s="302" t="s">
        <v>1630</v>
      </c>
      <c r="E27" s="299">
        <v>1.88</v>
      </c>
      <c r="F27" s="299">
        <v>0</v>
      </c>
      <c r="G27" s="299">
        <v>51</v>
      </c>
      <c r="H27" s="301" t="s">
        <v>615</v>
      </c>
    </row>
    <row r="28" spans="1:8" ht="18.75" customHeight="1" x14ac:dyDescent="0.25">
      <c r="A28" s="299">
        <v>19</v>
      </c>
      <c r="B28" s="300" t="s">
        <v>1631</v>
      </c>
      <c r="C28" s="301" t="s">
        <v>1629</v>
      </c>
      <c r="D28" s="302" t="s">
        <v>1632</v>
      </c>
      <c r="E28" s="299">
        <v>1.68</v>
      </c>
      <c r="F28" s="299">
        <v>0</v>
      </c>
      <c r="G28" s="299">
        <v>13</v>
      </c>
      <c r="H28" s="301" t="s">
        <v>1633</v>
      </c>
    </row>
    <row r="29" spans="1:8" ht="18.75" customHeight="1" x14ac:dyDescent="0.25">
      <c r="A29" s="299">
        <v>20</v>
      </c>
      <c r="B29" s="300" t="s">
        <v>1634</v>
      </c>
      <c r="C29" s="301" t="s">
        <v>1635</v>
      </c>
      <c r="D29" s="302" t="s">
        <v>1636</v>
      </c>
      <c r="E29" s="299">
        <v>1.85</v>
      </c>
      <c r="F29" s="299">
        <v>0</v>
      </c>
      <c r="G29" s="299">
        <v>80</v>
      </c>
      <c r="H29" s="301" t="s">
        <v>615</v>
      </c>
    </row>
    <row r="30" spans="1:8" ht="33" x14ac:dyDescent="0.25">
      <c r="A30" s="299">
        <v>21</v>
      </c>
      <c r="B30" s="300" t="s">
        <v>1637</v>
      </c>
      <c r="C30" s="301" t="s">
        <v>1635</v>
      </c>
      <c r="D30" s="302" t="s">
        <v>1638</v>
      </c>
      <c r="E30" s="299">
        <v>1.46</v>
      </c>
      <c r="F30" s="299">
        <v>0</v>
      </c>
      <c r="G30" s="299">
        <v>93</v>
      </c>
      <c r="H30" s="301" t="s">
        <v>1624</v>
      </c>
    </row>
    <row r="31" spans="1:8" ht="33" x14ac:dyDescent="0.25">
      <c r="A31" s="299">
        <v>22</v>
      </c>
      <c r="B31" s="303" t="s">
        <v>982</v>
      </c>
      <c r="C31" s="301" t="s">
        <v>1639</v>
      </c>
      <c r="D31" s="302" t="s">
        <v>983</v>
      </c>
      <c r="E31" s="299">
        <v>1.35</v>
      </c>
      <c r="F31" s="299">
        <v>0</v>
      </c>
      <c r="G31" s="299">
        <v>11</v>
      </c>
      <c r="H31" s="301" t="s">
        <v>1640</v>
      </c>
    </row>
    <row r="32" spans="1:8" ht="33" x14ac:dyDescent="0.25">
      <c r="A32" s="299">
        <v>23</v>
      </c>
      <c r="B32" s="303" t="s">
        <v>1641</v>
      </c>
      <c r="C32" s="301" t="s">
        <v>1639</v>
      </c>
      <c r="D32" s="302" t="s">
        <v>1642</v>
      </c>
      <c r="E32" s="299" t="s">
        <v>1643</v>
      </c>
      <c r="F32" s="299" t="s">
        <v>1644</v>
      </c>
      <c r="G32" s="299">
        <v>71</v>
      </c>
      <c r="H32" s="301" t="s">
        <v>1613</v>
      </c>
    </row>
    <row r="33" spans="1:8" ht="33" x14ac:dyDescent="0.25">
      <c r="A33" s="299">
        <v>24</v>
      </c>
      <c r="B33" s="303" t="s">
        <v>1645</v>
      </c>
      <c r="C33" s="301" t="s">
        <v>1646</v>
      </c>
      <c r="D33" s="302" t="s">
        <v>1647</v>
      </c>
      <c r="E33" s="299" t="s">
        <v>1643</v>
      </c>
      <c r="F33" s="299">
        <v>0</v>
      </c>
      <c r="G33" s="299">
        <v>20</v>
      </c>
      <c r="H33" s="301" t="s">
        <v>1648</v>
      </c>
    </row>
    <row r="34" spans="1:8" ht="17.25" customHeight="1" x14ac:dyDescent="0.25">
      <c r="A34" s="299">
        <v>25</v>
      </c>
      <c r="B34" s="303" t="s">
        <v>1649</v>
      </c>
      <c r="C34" s="301" t="s">
        <v>1639</v>
      </c>
      <c r="D34" s="302" t="s">
        <v>1650</v>
      </c>
      <c r="E34" s="299">
        <v>2.5</v>
      </c>
      <c r="F34" s="299">
        <v>0</v>
      </c>
      <c r="G34" s="299">
        <v>41</v>
      </c>
      <c r="H34" s="301" t="s">
        <v>615</v>
      </c>
    </row>
    <row r="35" spans="1:8" ht="17.25" customHeight="1" x14ac:dyDescent="0.25">
      <c r="A35" s="299">
        <v>26</v>
      </c>
      <c r="B35" s="303" t="s">
        <v>1651</v>
      </c>
      <c r="C35" s="301" t="s">
        <v>1639</v>
      </c>
      <c r="D35" s="302" t="s">
        <v>1652</v>
      </c>
      <c r="E35" s="299" t="s">
        <v>1653</v>
      </c>
      <c r="F35" s="299">
        <v>0</v>
      </c>
      <c r="G35" s="299">
        <v>33</v>
      </c>
      <c r="H35" s="301" t="s">
        <v>615</v>
      </c>
    </row>
    <row r="36" spans="1:8" ht="17.25" customHeight="1" x14ac:dyDescent="0.25">
      <c r="A36" s="299">
        <v>27</v>
      </c>
      <c r="B36" s="303" t="s">
        <v>1654</v>
      </c>
      <c r="C36" s="301" t="s">
        <v>1639</v>
      </c>
      <c r="D36" s="302" t="s">
        <v>1655</v>
      </c>
      <c r="E36" s="299" t="s">
        <v>1656</v>
      </c>
      <c r="F36" s="299">
        <v>0</v>
      </c>
      <c r="G36" s="299">
        <v>36</v>
      </c>
      <c r="H36" s="301" t="s">
        <v>615</v>
      </c>
    </row>
    <row r="37" spans="1:8" ht="17.25" customHeight="1" x14ac:dyDescent="0.25">
      <c r="A37" s="299">
        <v>28</v>
      </c>
      <c r="B37" s="303" t="s">
        <v>1657</v>
      </c>
      <c r="C37" s="301" t="s">
        <v>1639</v>
      </c>
      <c r="D37" s="302" t="s">
        <v>1658</v>
      </c>
      <c r="E37" s="299" t="s">
        <v>1659</v>
      </c>
      <c r="F37" s="299" t="s">
        <v>1660</v>
      </c>
      <c r="G37" s="299">
        <v>50</v>
      </c>
      <c r="H37" s="301" t="s">
        <v>615</v>
      </c>
    </row>
    <row r="38" spans="1:8" ht="17.25" customHeight="1" x14ac:dyDescent="0.25">
      <c r="A38" s="299">
        <v>29</v>
      </c>
      <c r="B38" s="303" t="s">
        <v>1661</v>
      </c>
      <c r="C38" s="301" t="s">
        <v>1662</v>
      </c>
      <c r="D38" s="302" t="s">
        <v>1663</v>
      </c>
      <c r="E38" s="299" t="s">
        <v>1664</v>
      </c>
      <c r="F38" s="299">
        <v>0</v>
      </c>
      <c r="G38" s="299">
        <v>40</v>
      </c>
      <c r="H38" s="301" t="s">
        <v>615</v>
      </c>
    </row>
    <row r="39" spans="1:8" ht="33" x14ac:dyDescent="0.25">
      <c r="A39" s="299">
        <v>30</v>
      </c>
      <c r="B39" s="303" t="s">
        <v>958</v>
      </c>
      <c r="C39" s="301" t="s">
        <v>1662</v>
      </c>
      <c r="D39" s="302" t="s">
        <v>959</v>
      </c>
      <c r="E39" s="299">
        <v>1.58</v>
      </c>
      <c r="F39" s="299">
        <v>0</v>
      </c>
      <c r="G39" s="299">
        <v>31</v>
      </c>
      <c r="H39" s="301" t="s">
        <v>1665</v>
      </c>
    </row>
    <row r="40" spans="1:8" ht="17.25" customHeight="1" x14ac:dyDescent="0.25">
      <c r="A40" s="299">
        <v>31</v>
      </c>
      <c r="B40" s="303" t="s">
        <v>962</v>
      </c>
      <c r="C40" s="301" t="s">
        <v>1666</v>
      </c>
      <c r="D40" s="302" t="s">
        <v>963</v>
      </c>
      <c r="E40" s="299">
        <v>2</v>
      </c>
      <c r="F40" s="299">
        <v>0</v>
      </c>
      <c r="G40" s="299">
        <v>33</v>
      </c>
      <c r="H40" s="301" t="s">
        <v>615</v>
      </c>
    </row>
    <row r="41" spans="1:8" ht="17.25" customHeight="1" x14ac:dyDescent="0.25">
      <c r="A41" s="299">
        <v>32</v>
      </c>
      <c r="B41" s="303" t="s">
        <v>966</v>
      </c>
      <c r="C41" s="301" t="s">
        <v>1662</v>
      </c>
      <c r="D41" s="302" t="s">
        <v>967</v>
      </c>
      <c r="E41" s="299">
        <v>2.29</v>
      </c>
      <c r="F41" s="299">
        <v>0</v>
      </c>
      <c r="G41" s="299">
        <v>37</v>
      </c>
      <c r="H41" s="301" t="s">
        <v>615</v>
      </c>
    </row>
    <row r="42" spans="1:8" ht="17.25" customHeight="1" x14ac:dyDescent="0.25">
      <c r="A42" s="299">
        <v>33</v>
      </c>
      <c r="B42" s="303" t="s">
        <v>1667</v>
      </c>
      <c r="C42" s="301" t="s">
        <v>1668</v>
      </c>
      <c r="D42" s="302" t="s">
        <v>1669</v>
      </c>
      <c r="E42" s="299" t="s">
        <v>1670</v>
      </c>
      <c r="F42" s="299">
        <v>0</v>
      </c>
      <c r="G42" s="299">
        <v>55</v>
      </c>
      <c r="H42" s="301" t="s">
        <v>615</v>
      </c>
    </row>
    <row r="43" spans="1:8" ht="17.25" customHeight="1" x14ac:dyDescent="0.25">
      <c r="A43" s="299">
        <v>34</v>
      </c>
      <c r="B43" s="303" t="s">
        <v>1671</v>
      </c>
      <c r="C43" s="301" t="s">
        <v>1662</v>
      </c>
      <c r="D43" s="302" t="s">
        <v>1672</v>
      </c>
      <c r="E43" s="299" t="s">
        <v>1673</v>
      </c>
      <c r="F43" s="299">
        <v>0</v>
      </c>
      <c r="G43" s="299">
        <v>47</v>
      </c>
      <c r="H43" s="301" t="s">
        <v>615</v>
      </c>
    </row>
    <row r="44" spans="1:8" ht="17.25" customHeight="1" x14ac:dyDescent="0.25">
      <c r="A44" s="299">
        <v>35</v>
      </c>
      <c r="B44" s="303" t="s">
        <v>1674</v>
      </c>
      <c r="C44" s="301" t="s">
        <v>1666</v>
      </c>
      <c r="D44" s="302" t="s">
        <v>1675</v>
      </c>
      <c r="E44" s="299">
        <v>1.86</v>
      </c>
      <c r="F44" s="299" t="s">
        <v>1676</v>
      </c>
      <c r="G44" s="299">
        <v>26</v>
      </c>
      <c r="H44" s="301" t="s">
        <v>615</v>
      </c>
    </row>
    <row r="45" spans="1:8" ht="17.25" customHeight="1" x14ac:dyDescent="0.25">
      <c r="A45" s="299">
        <v>36</v>
      </c>
      <c r="B45" s="303" t="s">
        <v>1677</v>
      </c>
      <c r="C45" s="301" t="s">
        <v>1668</v>
      </c>
      <c r="D45" s="302" t="s">
        <v>1678</v>
      </c>
      <c r="E45" s="299" t="s">
        <v>1679</v>
      </c>
      <c r="F45" s="299">
        <v>1</v>
      </c>
      <c r="G45" s="299">
        <v>69</v>
      </c>
      <c r="H45" s="301" t="s">
        <v>615</v>
      </c>
    </row>
    <row r="46" spans="1:8" ht="33" x14ac:dyDescent="0.25">
      <c r="A46" s="299">
        <v>37</v>
      </c>
      <c r="B46" s="303" t="s">
        <v>1680</v>
      </c>
      <c r="C46" s="301" t="s">
        <v>1666</v>
      </c>
      <c r="D46" s="302" t="s">
        <v>1681</v>
      </c>
      <c r="E46" s="299" t="s">
        <v>659</v>
      </c>
      <c r="F46" s="299">
        <v>0</v>
      </c>
      <c r="G46" s="299">
        <v>12</v>
      </c>
      <c r="H46" s="301" t="s">
        <v>1648</v>
      </c>
    </row>
    <row r="47" spans="1:8" ht="33" x14ac:dyDescent="0.25">
      <c r="A47" s="299">
        <v>38</v>
      </c>
      <c r="B47" s="303" t="s">
        <v>1682</v>
      </c>
      <c r="C47" s="301" t="s">
        <v>1683</v>
      </c>
      <c r="D47" s="302" t="s">
        <v>1684</v>
      </c>
      <c r="E47" s="299" t="s">
        <v>1676</v>
      </c>
      <c r="F47" s="299">
        <v>0</v>
      </c>
      <c r="G47" s="299">
        <v>15</v>
      </c>
      <c r="H47" s="301" t="s">
        <v>1648</v>
      </c>
    </row>
    <row r="48" spans="1:8" x14ac:dyDescent="0.25">
      <c r="A48" s="299">
        <v>39</v>
      </c>
      <c r="B48" s="303">
        <v>215734012210033</v>
      </c>
      <c r="C48" s="301" t="s">
        <v>1685</v>
      </c>
      <c r="D48" s="302" t="s">
        <v>1686</v>
      </c>
      <c r="E48" s="299" t="s">
        <v>1687</v>
      </c>
      <c r="F48" s="299">
        <v>30</v>
      </c>
      <c r="G48" s="299">
        <v>30</v>
      </c>
      <c r="H48" s="301" t="s">
        <v>615</v>
      </c>
    </row>
    <row r="49" spans="1:8" ht="33" x14ac:dyDescent="0.25">
      <c r="A49" s="299">
        <v>40</v>
      </c>
      <c r="B49" s="304" t="s">
        <v>1688</v>
      </c>
      <c r="C49" s="301" t="s">
        <v>1689</v>
      </c>
      <c r="D49" s="301" t="s">
        <v>1690</v>
      </c>
      <c r="E49" s="305">
        <v>2</v>
      </c>
      <c r="F49" s="305" t="s">
        <v>1691</v>
      </c>
      <c r="G49" s="305">
        <v>38</v>
      </c>
      <c r="H49" s="301" t="s">
        <v>1692</v>
      </c>
    </row>
    <row r="50" spans="1:8" x14ac:dyDescent="0.25">
      <c r="A50" s="299">
        <v>41</v>
      </c>
      <c r="B50" s="304" t="s">
        <v>986</v>
      </c>
      <c r="C50" s="301" t="s">
        <v>1689</v>
      </c>
      <c r="D50" s="301" t="s">
        <v>987</v>
      </c>
      <c r="E50" s="305">
        <v>3</v>
      </c>
      <c r="F50" s="305">
        <v>0</v>
      </c>
      <c r="G50" s="305">
        <v>28</v>
      </c>
      <c r="H50" s="301" t="s">
        <v>615</v>
      </c>
    </row>
    <row r="51" spans="1:8" ht="33" x14ac:dyDescent="0.25">
      <c r="A51" s="299">
        <v>42</v>
      </c>
      <c r="B51" s="304" t="s">
        <v>1693</v>
      </c>
      <c r="C51" s="301" t="s">
        <v>1689</v>
      </c>
      <c r="D51" s="301" t="s">
        <v>1694</v>
      </c>
      <c r="E51" s="305" t="s">
        <v>1695</v>
      </c>
      <c r="F51" s="305">
        <v>0</v>
      </c>
      <c r="G51" s="305">
        <v>25</v>
      </c>
      <c r="H51" s="301" t="s">
        <v>1692</v>
      </c>
    </row>
    <row r="52" spans="1:8" ht="33" x14ac:dyDescent="0.25">
      <c r="A52" s="299">
        <v>43</v>
      </c>
      <c r="B52" s="304" t="s">
        <v>1696</v>
      </c>
      <c r="C52" s="301" t="s">
        <v>1689</v>
      </c>
      <c r="D52" s="301" t="s">
        <v>1697</v>
      </c>
      <c r="E52" s="305">
        <v>2</v>
      </c>
      <c r="F52" s="305" t="s">
        <v>1698</v>
      </c>
      <c r="G52" s="305">
        <v>10</v>
      </c>
      <c r="H52" s="301" t="s">
        <v>1699</v>
      </c>
    </row>
    <row r="53" spans="1:8" x14ac:dyDescent="0.25">
      <c r="A53" s="299">
        <v>44</v>
      </c>
      <c r="B53" s="304" t="s">
        <v>1700</v>
      </c>
      <c r="C53" s="301" t="s">
        <v>1701</v>
      </c>
      <c r="D53" s="306" t="s">
        <v>1702</v>
      </c>
      <c r="E53" s="305">
        <v>1.69</v>
      </c>
      <c r="F53" s="305">
        <v>0</v>
      </c>
      <c r="G53" s="305">
        <v>34</v>
      </c>
      <c r="H53" s="301" t="s">
        <v>615</v>
      </c>
    </row>
    <row r="54" spans="1:8" ht="33" x14ac:dyDescent="0.25">
      <c r="A54" s="299">
        <v>45</v>
      </c>
      <c r="B54" s="304" t="s">
        <v>1703</v>
      </c>
      <c r="C54" s="301" t="s">
        <v>1701</v>
      </c>
      <c r="D54" s="306" t="s">
        <v>1704</v>
      </c>
      <c r="E54" s="305" t="s">
        <v>1705</v>
      </c>
      <c r="F54" s="305">
        <v>0</v>
      </c>
      <c r="G54" s="305">
        <v>30</v>
      </c>
      <c r="H54" s="301" t="s">
        <v>1692</v>
      </c>
    </row>
    <row r="55" spans="1:8" x14ac:dyDescent="0.25">
      <c r="A55" s="299">
        <v>46</v>
      </c>
      <c r="B55" s="304" t="s">
        <v>1706</v>
      </c>
      <c r="C55" s="301" t="s">
        <v>1701</v>
      </c>
      <c r="D55" s="306" t="s">
        <v>1707</v>
      </c>
      <c r="E55" s="305">
        <v>2.04</v>
      </c>
      <c r="F55" s="305">
        <v>0</v>
      </c>
      <c r="G55" s="305">
        <v>26</v>
      </c>
      <c r="H55" s="301" t="s">
        <v>615</v>
      </c>
    </row>
    <row r="56" spans="1:8" ht="33" x14ac:dyDescent="0.25">
      <c r="A56" s="299">
        <v>47</v>
      </c>
      <c r="B56" s="304" t="s">
        <v>1708</v>
      </c>
      <c r="C56" s="301" t="s">
        <v>1709</v>
      </c>
      <c r="D56" s="306" t="s">
        <v>1189</v>
      </c>
      <c r="E56" s="305">
        <v>2</v>
      </c>
      <c r="F56" s="305">
        <v>0</v>
      </c>
      <c r="G56" s="305">
        <v>13</v>
      </c>
      <c r="H56" s="301" t="s">
        <v>1699</v>
      </c>
    </row>
    <row r="57" spans="1:8" ht="33" x14ac:dyDescent="0.25">
      <c r="A57" s="299">
        <v>48</v>
      </c>
      <c r="B57" s="304" t="s">
        <v>1710</v>
      </c>
      <c r="C57" s="301" t="s">
        <v>1711</v>
      </c>
      <c r="D57" s="306" t="s">
        <v>1712</v>
      </c>
      <c r="E57" s="305" t="s">
        <v>1713</v>
      </c>
      <c r="F57" s="305">
        <v>0</v>
      </c>
      <c r="G57" s="305">
        <v>38</v>
      </c>
      <c r="H57" s="301" t="s">
        <v>1692</v>
      </c>
    </row>
    <row r="58" spans="1:8" x14ac:dyDescent="0.25">
      <c r="A58" s="299">
        <v>49</v>
      </c>
      <c r="B58" s="304" t="s">
        <v>1714</v>
      </c>
      <c r="C58" s="301" t="s">
        <v>1711</v>
      </c>
      <c r="D58" s="306" t="s">
        <v>1715</v>
      </c>
      <c r="E58" s="305">
        <v>3.5</v>
      </c>
      <c r="F58" s="305">
        <v>0</v>
      </c>
      <c r="G58" s="305">
        <v>31</v>
      </c>
      <c r="H58" s="301" t="s">
        <v>615</v>
      </c>
    </row>
    <row r="59" spans="1:8" ht="33" x14ac:dyDescent="0.25">
      <c r="A59" s="299">
        <v>50</v>
      </c>
      <c r="B59" s="304" t="s">
        <v>1716</v>
      </c>
      <c r="C59" s="301" t="s">
        <v>1711</v>
      </c>
      <c r="D59" s="306" t="s">
        <v>1717</v>
      </c>
      <c r="E59" s="305" t="s">
        <v>1718</v>
      </c>
      <c r="F59" s="305" t="s">
        <v>1719</v>
      </c>
      <c r="G59" s="305">
        <v>20</v>
      </c>
      <c r="H59" s="301" t="s">
        <v>1699</v>
      </c>
    </row>
    <row r="60" spans="1:8" ht="33" x14ac:dyDescent="0.25">
      <c r="A60" s="299">
        <v>51</v>
      </c>
      <c r="B60" s="304" t="s">
        <v>1720</v>
      </c>
      <c r="C60" s="301" t="s">
        <v>1711</v>
      </c>
      <c r="D60" s="306" t="s">
        <v>1721</v>
      </c>
      <c r="E60" s="305" t="s">
        <v>1722</v>
      </c>
      <c r="F60" s="305">
        <v>0</v>
      </c>
      <c r="G60" s="305">
        <v>33</v>
      </c>
      <c r="H60" s="301" t="s">
        <v>1692</v>
      </c>
    </row>
    <row r="61" spans="1:8" ht="33" x14ac:dyDescent="0.25">
      <c r="A61" s="299">
        <v>52</v>
      </c>
      <c r="B61" s="304" t="s">
        <v>1723</v>
      </c>
      <c r="C61" s="301" t="s">
        <v>1711</v>
      </c>
      <c r="D61" s="306" t="s">
        <v>1724</v>
      </c>
      <c r="E61" s="305" t="s">
        <v>1725</v>
      </c>
      <c r="F61" s="305">
        <v>0</v>
      </c>
      <c r="G61" s="305">
        <v>20</v>
      </c>
      <c r="H61" s="301" t="s">
        <v>1699</v>
      </c>
    </row>
    <row r="62" spans="1:8" ht="33" x14ac:dyDescent="0.25">
      <c r="A62" s="299">
        <v>53</v>
      </c>
      <c r="B62" s="304" t="s">
        <v>1726</v>
      </c>
      <c r="C62" s="301" t="s">
        <v>1727</v>
      </c>
      <c r="D62" s="306" t="s">
        <v>1728</v>
      </c>
      <c r="E62" s="305" t="s">
        <v>1729</v>
      </c>
      <c r="F62" s="305">
        <v>0</v>
      </c>
      <c r="G62" s="305">
        <v>36</v>
      </c>
      <c r="H62" s="301" t="s">
        <v>1692</v>
      </c>
    </row>
    <row r="63" spans="1:8" x14ac:dyDescent="0.25">
      <c r="A63" s="299">
        <v>54</v>
      </c>
      <c r="B63" s="304" t="s">
        <v>1730</v>
      </c>
      <c r="C63" s="301" t="s">
        <v>1727</v>
      </c>
      <c r="D63" s="306" t="s">
        <v>1731</v>
      </c>
      <c r="E63" s="305" t="s">
        <v>1732</v>
      </c>
      <c r="F63" s="305" t="s">
        <v>1733</v>
      </c>
      <c r="G63" s="305">
        <v>27</v>
      </c>
      <c r="H63" s="301" t="s">
        <v>615</v>
      </c>
    </row>
    <row r="64" spans="1:8" ht="33" x14ac:dyDescent="0.25">
      <c r="A64" s="299">
        <v>55</v>
      </c>
      <c r="B64" s="304" t="s">
        <v>1734</v>
      </c>
      <c r="C64" s="301" t="s">
        <v>1727</v>
      </c>
      <c r="D64" s="306" t="s">
        <v>1735</v>
      </c>
      <c r="E64" s="305" t="s">
        <v>1736</v>
      </c>
      <c r="F64" s="305">
        <v>0</v>
      </c>
      <c r="G64" s="305">
        <v>29</v>
      </c>
      <c r="H64" s="301" t="s">
        <v>1692</v>
      </c>
    </row>
    <row r="65" spans="1:8" x14ac:dyDescent="0.25">
      <c r="A65" s="299">
        <v>56</v>
      </c>
      <c r="B65" s="304" t="s">
        <v>999</v>
      </c>
      <c r="C65" s="301" t="s">
        <v>1727</v>
      </c>
      <c r="D65" s="306" t="s">
        <v>1000</v>
      </c>
      <c r="E65" s="305">
        <v>2.25</v>
      </c>
      <c r="F65" s="305">
        <v>0</v>
      </c>
      <c r="G65" s="305">
        <v>28</v>
      </c>
      <c r="H65" s="301" t="s">
        <v>615</v>
      </c>
    </row>
    <row r="66" spans="1:8" x14ac:dyDescent="0.25">
      <c r="A66" s="299">
        <v>57</v>
      </c>
      <c r="B66" s="304" t="s">
        <v>990</v>
      </c>
      <c r="C66" s="301" t="s">
        <v>1727</v>
      </c>
      <c r="D66" s="306" t="s">
        <v>991</v>
      </c>
      <c r="E66" s="305">
        <v>3</v>
      </c>
      <c r="F66" s="305">
        <v>0</v>
      </c>
      <c r="G66" s="305">
        <v>31</v>
      </c>
      <c r="H66" s="301" t="s">
        <v>615</v>
      </c>
    </row>
    <row r="67" spans="1:8" x14ac:dyDescent="0.25">
      <c r="A67" s="299">
        <v>58</v>
      </c>
      <c r="B67" s="304" t="s">
        <v>994</v>
      </c>
      <c r="C67" s="301" t="s">
        <v>1737</v>
      </c>
      <c r="D67" s="306" t="s">
        <v>995</v>
      </c>
      <c r="E67" s="305">
        <v>3</v>
      </c>
      <c r="F67" s="305">
        <v>0</v>
      </c>
      <c r="G67" s="305">
        <v>31</v>
      </c>
      <c r="H67" s="301" t="s">
        <v>615</v>
      </c>
    </row>
    <row r="68" spans="1:8" ht="33" x14ac:dyDescent="0.25">
      <c r="A68" s="299">
        <v>59</v>
      </c>
      <c r="B68" s="307" t="s">
        <v>1738</v>
      </c>
      <c r="C68" s="301" t="s">
        <v>1739</v>
      </c>
      <c r="D68" s="306" t="s">
        <v>1740</v>
      </c>
      <c r="E68" s="305">
        <v>0</v>
      </c>
      <c r="F68" s="305">
        <v>0</v>
      </c>
      <c r="G68" s="305">
        <v>16</v>
      </c>
      <c r="H68" s="301" t="s">
        <v>656</v>
      </c>
    </row>
    <row r="69" spans="1:8" ht="33" x14ac:dyDescent="0.25">
      <c r="A69" s="299">
        <v>60</v>
      </c>
      <c r="B69" s="307" t="s">
        <v>1741</v>
      </c>
      <c r="C69" s="301" t="s">
        <v>1739</v>
      </c>
      <c r="D69" s="306" t="s">
        <v>1742</v>
      </c>
      <c r="E69" s="305">
        <v>3</v>
      </c>
      <c r="F69" s="305" t="s">
        <v>1743</v>
      </c>
      <c r="G69" s="305">
        <v>13</v>
      </c>
      <c r="H69" s="301" t="s">
        <v>1744</v>
      </c>
    </row>
    <row r="70" spans="1:8" ht="33" x14ac:dyDescent="0.25">
      <c r="A70" s="299">
        <v>61</v>
      </c>
      <c r="B70" s="307" t="s">
        <v>1745</v>
      </c>
      <c r="C70" s="301" t="s">
        <v>1746</v>
      </c>
      <c r="D70" s="306" t="s">
        <v>1221</v>
      </c>
      <c r="E70" s="305">
        <v>3</v>
      </c>
      <c r="F70" s="305" t="s">
        <v>1743</v>
      </c>
      <c r="G70" s="305">
        <v>13</v>
      </c>
      <c r="H70" s="301" t="s">
        <v>1744</v>
      </c>
    </row>
    <row r="71" spans="1:8" ht="33" x14ac:dyDescent="0.25">
      <c r="A71" s="299">
        <v>62</v>
      </c>
      <c r="B71" s="307" t="s">
        <v>1747</v>
      </c>
      <c r="C71" s="301" t="s">
        <v>1748</v>
      </c>
      <c r="D71" s="306" t="s">
        <v>1749</v>
      </c>
      <c r="E71" s="305">
        <v>1</v>
      </c>
      <c r="F71" s="305" t="s">
        <v>1750</v>
      </c>
      <c r="G71" s="305">
        <v>13</v>
      </c>
      <c r="H71" s="301" t="s">
        <v>656</v>
      </c>
    </row>
    <row r="72" spans="1:8" ht="49.5" x14ac:dyDescent="0.25">
      <c r="A72" s="299">
        <v>63</v>
      </c>
      <c r="B72" s="303" t="s">
        <v>1751</v>
      </c>
      <c r="C72" s="301" t="s">
        <v>1752</v>
      </c>
      <c r="D72" s="302" t="s">
        <v>1753</v>
      </c>
      <c r="E72" s="299">
        <v>1.78</v>
      </c>
      <c r="F72" s="299">
        <v>0</v>
      </c>
      <c r="G72" s="299">
        <v>17</v>
      </c>
      <c r="H72" s="301" t="s">
        <v>625</v>
      </c>
    </row>
    <row r="73" spans="1:8" ht="49.5" x14ac:dyDescent="0.25">
      <c r="A73" s="299">
        <v>64</v>
      </c>
      <c r="B73" s="303" t="s">
        <v>1754</v>
      </c>
      <c r="C73" s="301" t="s">
        <v>1752</v>
      </c>
      <c r="D73" s="302" t="s">
        <v>1755</v>
      </c>
      <c r="E73" s="299">
        <v>1.49</v>
      </c>
      <c r="F73" s="299">
        <v>0</v>
      </c>
      <c r="G73" s="299">
        <v>35</v>
      </c>
      <c r="H73" s="301" t="s">
        <v>607</v>
      </c>
    </row>
    <row r="74" spans="1:8" ht="49.5" x14ac:dyDescent="0.25">
      <c r="A74" s="299">
        <v>65</v>
      </c>
      <c r="B74" s="303" t="s">
        <v>1756</v>
      </c>
      <c r="C74" s="301" t="s">
        <v>1752</v>
      </c>
      <c r="D74" s="302" t="s">
        <v>1757</v>
      </c>
      <c r="E74" s="299">
        <v>2.37</v>
      </c>
      <c r="F74" s="299">
        <v>0</v>
      </c>
      <c r="G74" s="299">
        <v>32</v>
      </c>
      <c r="H74" s="301" t="s">
        <v>607</v>
      </c>
    </row>
    <row r="75" spans="1:8" ht="49.5" x14ac:dyDescent="0.25">
      <c r="A75" s="299">
        <v>66</v>
      </c>
      <c r="B75" s="303" t="s">
        <v>1758</v>
      </c>
      <c r="C75" s="301" t="s">
        <v>1752</v>
      </c>
      <c r="D75" s="302" t="s">
        <v>1759</v>
      </c>
      <c r="E75" s="299">
        <v>1.9</v>
      </c>
      <c r="F75" s="299">
        <v>0</v>
      </c>
      <c r="G75" s="299">
        <v>31</v>
      </c>
      <c r="H75" s="301" t="s">
        <v>607</v>
      </c>
    </row>
    <row r="76" spans="1:8" ht="18.75" customHeight="1" x14ac:dyDescent="0.25">
      <c r="A76" s="299">
        <v>67</v>
      </c>
      <c r="B76" s="303" t="s">
        <v>1760</v>
      </c>
      <c r="C76" s="301" t="s">
        <v>1761</v>
      </c>
      <c r="D76" s="302" t="s">
        <v>1762</v>
      </c>
      <c r="E76" s="299">
        <v>2.2799999999999998</v>
      </c>
      <c r="F76" s="299">
        <v>0</v>
      </c>
      <c r="G76" s="299">
        <v>35</v>
      </c>
      <c r="H76" s="301" t="s">
        <v>607</v>
      </c>
    </row>
    <row r="77" spans="1:8" ht="18.75" customHeight="1" x14ac:dyDescent="0.25">
      <c r="A77" s="299">
        <v>68</v>
      </c>
      <c r="B77" s="303" t="s">
        <v>1763</v>
      </c>
      <c r="C77" s="301" t="s">
        <v>1761</v>
      </c>
      <c r="D77" s="302" t="s">
        <v>1764</v>
      </c>
      <c r="E77" s="299">
        <v>2.04</v>
      </c>
      <c r="F77" s="299">
        <v>0</v>
      </c>
      <c r="G77" s="299">
        <v>45</v>
      </c>
      <c r="H77" s="301" t="s">
        <v>607</v>
      </c>
    </row>
    <row r="78" spans="1:8" ht="18.75" customHeight="1" x14ac:dyDescent="0.25">
      <c r="A78" s="299">
        <v>69</v>
      </c>
      <c r="B78" s="303" t="s">
        <v>1008</v>
      </c>
      <c r="C78" s="301" t="s">
        <v>1765</v>
      </c>
      <c r="D78" s="302" t="s">
        <v>1009</v>
      </c>
      <c r="E78" s="299">
        <v>1.8</v>
      </c>
      <c r="F78" s="299">
        <v>0</v>
      </c>
      <c r="G78" s="299">
        <v>70</v>
      </c>
      <c r="H78" s="301" t="s">
        <v>615</v>
      </c>
    </row>
    <row r="79" spans="1:8" ht="33" x14ac:dyDescent="0.25">
      <c r="A79" s="299">
        <v>70</v>
      </c>
      <c r="B79" s="303" t="s">
        <v>1766</v>
      </c>
      <c r="C79" s="301" t="s">
        <v>1767</v>
      </c>
      <c r="D79" s="302" t="s">
        <v>1768</v>
      </c>
      <c r="E79" s="299">
        <v>1.69</v>
      </c>
      <c r="F79" s="299">
        <v>0</v>
      </c>
      <c r="G79" s="299">
        <v>49</v>
      </c>
      <c r="H79" s="301" t="s">
        <v>1665</v>
      </c>
    </row>
    <row r="80" spans="1:8" ht="33" x14ac:dyDescent="0.25">
      <c r="A80" s="299">
        <v>71</v>
      </c>
      <c r="B80" s="303" t="s">
        <v>1002</v>
      </c>
      <c r="C80" s="301" t="s">
        <v>1769</v>
      </c>
      <c r="D80" s="302" t="s">
        <v>1003</v>
      </c>
      <c r="E80" s="299">
        <v>0</v>
      </c>
      <c r="F80" s="299" t="s">
        <v>1770</v>
      </c>
      <c r="G80" s="299">
        <v>16</v>
      </c>
      <c r="H80" s="301" t="s">
        <v>1771</v>
      </c>
    </row>
    <row r="81" spans="1:8" x14ac:dyDescent="0.25">
      <c r="A81" s="299">
        <v>72</v>
      </c>
      <c r="B81" s="303" t="s">
        <v>1772</v>
      </c>
      <c r="C81" s="301" t="s">
        <v>1769</v>
      </c>
      <c r="D81" s="302" t="s">
        <v>1773</v>
      </c>
      <c r="E81" s="299" t="s">
        <v>1687</v>
      </c>
      <c r="F81" s="299">
        <v>1</v>
      </c>
      <c r="G81" s="299">
        <v>70</v>
      </c>
      <c r="H81" s="301" t="s">
        <v>615</v>
      </c>
    </row>
    <row r="82" spans="1:8" x14ac:dyDescent="0.25">
      <c r="A82" s="299">
        <v>73</v>
      </c>
      <c r="B82" s="303" t="s">
        <v>1774</v>
      </c>
      <c r="C82" s="301" t="s">
        <v>1775</v>
      </c>
      <c r="D82" s="302" t="s">
        <v>1776</v>
      </c>
      <c r="E82" s="299">
        <v>1.86</v>
      </c>
      <c r="F82" s="299">
        <v>0</v>
      </c>
      <c r="G82" s="299">
        <v>35</v>
      </c>
      <c r="H82" s="301" t="s">
        <v>615</v>
      </c>
    </row>
    <row r="83" spans="1:8" ht="33" x14ac:dyDescent="0.25">
      <c r="A83" s="299">
        <v>74</v>
      </c>
      <c r="B83" s="303" t="s">
        <v>1777</v>
      </c>
      <c r="C83" s="301" t="s">
        <v>1778</v>
      </c>
      <c r="D83" s="302" t="s">
        <v>1779</v>
      </c>
      <c r="E83" s="299" t="s">
        <v>1780</v>
      </c>
      <c r="F83" s="299" t="s">
        <v>1770</v>
      </c>
      <c r="G83" s="299">
        <v>57</v>
      </c>
      <c r="H83" s="301" t="s">
        <v>1613</v>
      </c>
    </row>
    <row r="84" spans="1:8" x14ac:dyDescent="0.25">
      <c r="A84" s="299">
        <v>75</v>
      </c>
      <c r="B84" s="303" t="s">
        <v>1781</v>
      </c>
      <c r="C84" s="301" t="s">
        <v>1778</v>
      </c>
      <c r="D84" s="302" t="s">
        <v>1782</v>
      </c>
      <c r="E84" s="299" t="s">
        <v>1783</v>
      </c>
      <c r="F84" s="299">
        <v>1</v>
      </c>
      <c r="G84" s="299">
        <v>31</v>
      </c>
      <c r="H84" s="301" t="s">
        <v>615</v>
      </c>
    </row>
    <row r="85" spans="1:8" x14ac:dyDescent="0.25">
      <c r="A85" s="299">
        <v>76</v>
      </c>
      <c r="B85" s="303" t="s">
        <v>1784</v>
      </c>
      <c r="C85" s="301" t="s">
        <v>1778</v>
      </c>
      <c r="D85" s="302" t="s">
        <v>1785</v>
      </c>
      <c r="E85" s="299" t="s">
        <v>1786</v>
      </c>
      <c r="F85" s="299">
        <v>0</v>
      </c>
      <c r="G85" s="299">
        <v>27</v>
      </c>
      <c r="H85" s="301" t="s">
        <v>615</v>
      </c>
    </row>
    <row r="86" spans="1:8" ht="33" x14ac:dyDescent="0.25">
      <c r="A86" s="299">
        <v>77</v>
      </c>
      <c r="B86" s="304" t="s">
        <v>1787</v>
      </c>
      <c r="C86" s="301" t="s">
        <v>1788</v>
      </c>
      <c r="D86" s="306" t="s">
        <v>1789</v>
      </c>
      <c r="E86" s="305" t="s">
        <v>1790</v>
      </c>
      <c r="F86" s="305" t="s">
        <v>1743</v>
      </c>
      <c r="G86" s="305">
        <v>33</v>
      </c>
      <c r="H86" s="301" t="s">
        <v>1692</v>
      </c>
    </row>
    <row r="87" spans="1:8" ht="33" x14ac:dyDescent="0.25">
      <c r="A87" s="299">
        <v>78</v>
      </c>
      <c r="B87" s="304" t="s">
        <v>1791</v>
      </c>
      <c r="C87" s="301" t="s">
        <v>1788</v>
      </c>
      <c r="D87" s="306" t="s">
        <v>1792</v>
      </c>
      <c r="E87" s="305" t="s">
        <v>1793</v>
      </c>
      <c r="F87" s="305" t="s">
        <v>1794</v>
      </c>
      <c r="G87" s="305">
        <v>26</v>
      </c>
      <c r="H87" s="301" t="s">
        <v>1692</v>
      </c>
    </row>
    <row r="88" spans="1:8" ht="33" x14ac:dyDescent="0.25">
      <c r="A88" s="299">
        <v>79</v>
      </c>
      <c r="B88" s="304" t="s">
        <v>1445</v>
      </c>
      <c r="C88" s="301" t="s">
        <v>1788</v>
      </c>
      <c r="D88" s="306" t="s">
        <v>1478</v>
      </c>
      <c r="E88" s="305">
        <v>2.04</v>
      </c>
      <c r="F88" s="305">
        <v>0</v>
      </c>
      <c r="G88" s="305">
        <v>37</v>
      </c>
      <c r="H88" s="301" t="s">
        <v>615</v>
      </c>
    </row>
    <row r="89" spans="1:8" ht="33" x14ac:dyDescent="0.25">
      <c r="A89" s="299">
        <v>80</v>
      </c>
      <c r="B89" s="304" t="s">
        <v>1795</v>
      </c>
      <c r="C89" s="301" t="s">
        <v>1788</v>
      </c>
      <c r="D89" s="306" t="s">
        <v>1796</v>
      </c>
      <c r="E89" s="305" t="s">
        <v>1797</v>
      </c>
      <c r="F89" s="305" t="s">
        <v>1691</v>
      </c>
      <c r="G89" s="305">
        <v>19</v>
      </c>
      <c r="H89" s="301" t="s">
        <v>1699</v>
      </c>
    </row>
    <row r="90" spans="1:8" ht="33" x14ac:dyDescent="0.25">
      <c r="A90" s="299">
        <v>81</v>
      </c>
      <c r="B90" s="304" t="s">
        <v>1798</v>
      </c>
      <c r="C90" s="301" t="s">
        <v>1799</v>
      </c>
      <c r="D90" s="306" t="s">
        <v>1800</v>
      </c>
      <c r="E90" s="305" t="s">
        <v>1801</v>
      </c>
      <c r="F90" s="305" t="s">
        <v>1802</v>
      </c>
      <c r="G90" s="305">
        <v>27</v>
      </c>
      <c r="H90" s="301" t="s">
        <v>1692</v>
      </c>
    </row>
    <row r="91" spans="1:8" x14ac:dyDescent="0.25">
      <c r="A91" s="299">
        <v>82</v>
      </c>
      <c r="B91" s="304" t="s">
        <v>1012</v>
      </c>
      <c r="C91" s="301" t="s">
        <v>1799</v>
      </c>
      <c r="D91" s="306" t="s">
        <v>1013</v>
      </c>
      <c r="E91" s="305">
        <v>3.5</v>
      </c>
      <c r="F91" s="305">
        <v>0</v>
      </c>
      <c r="G91" s="305">
        <v>27</v>
      </c>
      <c r="H91" s="301" t="s">
        <v>615</v>
      </c>
    </row>
    <row r="92" spans="1:8" ht="33" x14ac:dyDescent="0.25">
      <c r="A92" s="299">
        <v>83</v>
      </c>
      <c r="B92" s="304" t="s">
        <v>1803</v>
      </c>
      <c r="C92" s="301" t="s">
        <v>1804</v>
      </c>
      <c r="D92" s="306" t="s">
        <v>1805</v>
      </c>
      <c r="E92" s="305" t="s">
        <v>1806</v>
      </c>
      <c r="F92" s="305" t="s">
        <v>1807</v>
      </c>
      <c r="G92" s="305">
        <v>48</v>
      </c>
      <c r="H92" s="301" t="s">
        <v>1692</v>
      </c>
    </row>
    <row r="93" spans="1:8" ht="33" x14ac:dyDescent="0.25">
      <c r="A93" s="299">
        <v>84</v>
      </c>
      <c r="B93" s="304" t="s">
        <v>1808</v>
      </c>
      <c r="C93" s="301" t="s">
        <v>1804</v>
      </c>
      <c r="D93" s="306" t="s">
        <v>1809</v>
      </c>
      <c r="E93" s="305" t="s">
        <v>1732</v>
      </c>
      <c r="F93" s="305" t="s">
        <v>1794</v>
      </c>
      <c r="G93" s="305">
        <v>14</v>
      </c>
      <c r="H93" s="301" t="s">
        <v>1699</v>
      </c>
    </row>
    <row r="94" spans="1:8" ht="33" x14ac:dyDescent="0.25">
      <c r="A94" s="299">
        <v>85</v>
      </c>
      <c r="B94" s="304" t="s">
        <v>1810</v>
      </c>
      <c r="C94" s="301" t="s">
        <v>1804</v>
      </c>
      <c r="D94" s="306" t="s">
        <v>1811</v>
      </c>
      <c r="E94" s="305" t="s">
        <v>1812</v>
      </c>
      <c r="F94" s="305" t="s">
        <v>1813</v>
      </c>
      <c r="G94" s="305">
        <v>27</v>
      </c>
      <c r="H94" s="301" t="s">
        <v>1692</v>
      </c>
    </row>
    <row r="95" spans="1:8" x14ac:dyDescent="0.25">
      <c r="A95" s="299">
        <v>86</v>
      </c>
      <c r="B95" s="304" t="s">
        <v>1814</v>
      </c>
      <c r="C95" s="301" t="s">
        <v>1804</v>
      </c>
      <c r="D95" s="306" t="s">
        <v>1815</v>
      </c>
      <c r="E95" s="305">
        <v>1.5</v>
      </c>
      <c r="F95" s="305">
        <v>0</v>
      </c>
      <c r="G95" s="305">
        <v>28</v>
      </c>
      <c r="H95" s="301" t="s">
        <v>615</v>
      </c>
    </row>
    <row r="96" spans="1:8" ht="33" x14ac:dyDescent="0.25">
      <c r="A96" s="299">
        <v>87</v>
      </c>
      <c r="B96" s="304" t="s">
        <v>1816</v>
      </c>
      <c r="C96" s="301" t="s">
        <v>1804</v>
      </c>
      <c r="D96" s="306" t="s">
        <v>1817</v>
      </c>
      <c r="E96" s="305" t="s">
        <v>1818</v>
      </c>
      <c r="F96" s="305" t="s">
        <v>1819</v>
      </c>
      <c r="G96" s="305">
        <v>26</v>
      </c>
      <c r="H96" s="301" t="s">
        <v>1692</v>
      </c>
    </row>
    <row r="97" spans="1:8" ht="33" x14ac:dyDescent="0.25">
      <c r="A97" s="299">
        <v>88</v>
      </c>
      <c r="B97" s="304" t="s">
        <v>1820</v>
      </c>
      <c r="C97" s="301" t="s">
        <v>1821</v>
      </c>
      <c r="D97" s="306" t="s">
        <v>1822</v>
      </c>
      <c r="E97" s="305" t="s">
        <v>1823</v>
      </c>
      <c r="F97" s="305" t="s">
        <v>1698</v>
      </c>
      <c r="G97" s="305">
        <v>13</v>
      </c>
      <c r="H97" s="301" t="s">
        <v>1744</v>
      </c>
    </row>
    <row r="98" spans="1:8" ht="33" x14ac:dyDescent="0.25">
      <c r="A98" s="299">
        <v>89</v>
      </c>
      <c r="B98" s="304" t="s">
        <v>1824</v>
      </c>
      <c r="C98" s="301" t="s">
        <v>1821</v>
      </c>
      <c r="D98" s="306" t="s">
        <v>1189</v>
      </c>
      <c r="E98" s="305">
        <v>3</v>
      </c>
      <c r="F98" s="305" t="s">
        <v>1743</v>
      </c>
      <c r="G98" s="305">
        <v>13</v>
      </c>
      <c r="H98" s="301" t="s">
        <v>1744</v>
      </c>
    </row>
    <row r="99" spans="1:8" ht="33" x14ac:dyDescent="0.25">
      <c r="A99" s="299">
        <v>90</v>
      </c>
      <c r="B99" s="304" t="s">
        <v>1825</v>
      </c>
      <c r="C99" s="301" t="s">
        <v>1826</v>
      </c>
      <c r="D99" s="306" t="s">
        <v>1827</v>
      </c>
      <c r="E99" s="305">
        <v>3</v>
      </c>
      <c r="F99" s="305" t="s">
        <v>1743</v>
      </c>
      <c r="G99" s="305">
        <v>13</v>
      </c>
      <c r="H99" s="301" t="s">
        <v>1744</v>
      </c>
    </row>
    <row r="100" spans="1:8" ht="17.25" customHeight="1" x14ac:dyDescent="0.25">
      <c r="A100" s="299">
        <v>91</v>
      </c>
      <c r="B100" s="303" t="s">
        <v>1828</v>
      </c>
      <c r="C100" s="301" t="s">
        <v>1829</v>
      </c>
      <c r="D100" s="302" t="s">
        <v>1830</v>
      </c>
      <c r="E100" s="299">
        <v>1.71</v>
      </c>
      <c r="F100" s="299">
        <v>0</v>
      </c>
      <c r="G100" s="299">
        <v>29</v>
      </c>
      <c r="H100" s="301" t="s">
        <v>625</v>
      </c>
    </row>
    <row r="101" spans="1:8" ht="17.25" customHeight="1" x14ac:dyDescent="0.25">
      <c r="A101" s="299">
        <v>92</v>
      </c>
      <c r="B101" s="303" t="s">
        <v>1831</v>
      </c>
      <c r="C101" s="301" t="s">
        <v>1832</v>
      </c>
      <c r="D101" s="302" t="s">
        <v>1833</v>
      </c>
      <c r="E101" s="299">
        <v>1.75</v>
      </c>
      <c r="F101" s="299">
        <v>0</v>
      </c>
      <c r="G101" s="299">
        <v>56</v>
      </c>
      <c r="H101" s="301" t="s">
        <v>607</v>
      </c>
    </row>
    <row r="102" spans="1:8" ht="17.25" customHeight="1" x14ac:dyDescent="0.25">
      <c r="A102" s="299">
        <v>93</v>
      </c>
      <c r="B102" s="303" t="s">
        <v>1834</v>
      </c>
      <c r="C102" s="301" t="s">
        <v>1835</v>
      </c>
      <c r="D102" s="302" t="s">
        <v>1836</v>
      </c>
      <c r="E102" s="299">
        <v>1.77</v>
      </c>
      <c r="F102" s="299">
        <v>0</v>
      </c>
      <c r="G102" s="299">
        <v>0</v>
      </c>
      <c r="H102" s="301" t="s">
        <v>625</v>
      </c>
    </row>
    <row r="103" spans="1:8" ht="17.25" customHeight="1" x14ac:dyDescent="0.25">
      <c r="A103" s="299">
        <v>94</v>
      </c>
      <c r="B103" s="303" t="s">
        <v>1837</v>
      </c>
      <c r="C103" s="301" t="s">
        <v>1838</v>
      </c>
      <c r="D103" s="302" t="s">
        <v>1839</v>
      </c>
      <c r="E103" s="299">
        <v>1.23</v>
      </c>
      <c r="F103" s="299">
        <v>0</v>
      </c>
      <c r="G103" s="299">
        <v>62</v>
      </c>
      <c r="H103" s="301" t="s">
        <v>607</v>
      </c>
    </row>
    <row r="104" spans="1:8" ht="17.25" customHeight="1" x14ac:dyDescent="0.25">
      <c r="A104" s="299">
        <v>95</v>
      </c>
      <c r="B104" s="303" t="s">
        <v>1840</v>
      </c>
      <c r="C104" s="301" t="s">
        <v>1838</v>
      </c>
      <c r="D104" s="302" t="s">
        <v>1841</v>
      </c>
      <c r="E104" s="299">
        <v>1.75</v>
      </c>
      <c r="F104" s="299">
        <v>0</v>
      </c>
      <c r="G104" s="299">
        <v>0</v>
      </c>
      <c r="H104" s="301" t="s">
        <v>625</v>
      </c>
    </row>
    <row r="105" spans="1:8" ht="17.25" customHeight="1" x14ac:dyDescent="0.25">
      <c r="A105" s="299">
        <v>96</v>
      </c>
      <c r="B105" s="303" t="s">
        <v>1842</v>
      </c>
      <c r="C105" s="301" t="s">
        <v>1843</v>
      </c>
      <c r="D105" s="302" t="s">
        <v>1844</v>
      </c>
      <c r="E105" s="299">
        <v>2.31</v>
      </c>
      <c r="F105" s="299">
        <v>0</v>
      </c>
      <c r="G105" s="299">
        <v>48</v>
      </c>
      <c r="H105" s="301" t="s">
        <v>607</v>
      </c>
    </row>
    <row r="106" spans="1:8" ht="17.25" customHeight="1" x14ac:dyDescent="0.25">
      <c r="A106" s="299">
        <v>97</v>
      </c>
      <c r="B106" s="303" t="s">
        <v>1845</v>
      </c>
      <c r="C106" s="301" t="s">
        <v>1846</v>
      </c>
      <c r="D106" s="302" t="s">
        <v>1847</v>
      </c>
      <c r="E106" s="299">
        <v>1.69</v>
      </c>
      <c r="F106" s="299">
        <v>0</v>
      </c>
      <c r="G106" s="299">
        <v>34</v>
      </c>
      <c r="H106" s="301" t="s">
        <v>607</v>
      </c>
    </row>
    <row r="107" spans="1:8" ht="17.25" customHeight="1" x14ac:dyDescent="0.25">
      <c r="A107" s="299">
        <v>98</v>
      </c>
      <c r="B107" s="303" t="s">
        <v>1848</v>
      </c>
      <c r="C107" s="301" t="s">
        <v>1849</v>
      </c>
      <c r="D107" s="302" t="s">
        <v>1850</v>
      </c>
      <c r="E107" s="299">
        <v>1.45</v>
      </c>
      <c r="F107" s="299">
        <v>0</v>
      </c>
      <c r="G107" s="299">
        <v>40</v>
      </c>
      <c r="H107" s="301" t="s">
        <v>607</v>
      </c>
    </row>
    <row r="108" spans="1:8" ht="17.25" customHeight="1" x14ac:dyDescent="0.25">
      <c r="A108" s="299">
        <v>99</v>
      </c>
      <c r="B108" s="303" t="s">
        <v>1851</v>
      </c>
      <c r="C108" s="301" t="s">
        <v>1852</v>
      </c>
      <c r="D108" s="302" t="s">
        <v>1853</v>
      </c>
      <c r="E108" s="299">
        <v>2.09</v>
      </c>
      <c r="F108" s="299">
        <v>0</v>
      </c>
      <c r="G108" s="299">
        <v>30</v>
      </c>
      <c r="H108" s="301" t="s">
        <v>607</v>
      </c>
    </row>
    <row r="109" spans="1:8" ht="17.25" customHeight="1" x14ac:dyDescent="0.25">
      <c r="A109" s="299">
        <v>100</v>
      </c>
      <c r="B109" s="303" t="s">
        <v>1854</v>
      </c>
      <c r="C109" s="301" t="s">
        <v>1855</v>
      </c>
      <c r="D109" s="302" t="s">
        <v>1856</v>
      </c>
      <c r="E109" s="299">
        <v>2.31</v>
      </c>
      <c r="F109" s="299">
        <v>0</v>
      </c>
      <c r="G109" s="299">
        <v>24</v>
      </c>
      <c r="H109" s="301" t="s">
        <v>607</v>
      </c>
    </row>
    <row r="110" spans="1:8" ht="33" x14ac:dyDescent="0.25">
      <c r="A110" s="299">
        <v>101</v>
      </c>
      <c r="B110" s="303" t="s">
        <v>1857</v>
      </c>
      <c r="C110" s="301" t="s">
        <v>1858</v>
      </c>
      <c r="D110" s="302" t="s">
        <v>1859</v>
      </c>
      <c r="E110" s="299" t="s">
        <v>1860</v>
      </c>
      <c r="F110" s="299">
        <v>0</v>
      </c>
      <c r="G110" s="299">
        <v>28</v>
      </c>
      <c r="H110" s="301" t="s">
        <v>1613</v>
      </c>
    </row>
    <row r="111" spans="1:8" ht="33" x14ac:dyDescent="0.25">
      <c r="A111" s="299">
        <v>102</v>
      </c>
      <c r="B111" s="303" t="s">
        <v>1861</v>
      </c>
      <c r="C111" s="301" t="s">
        <v>1858</v>
      </c>
      <c r="D111" s="302" t="s">
        <v>1862</v>
      </c>
      <c r="E111" s="299">
        <v>1.54</v>
      </c>
      <c r="F111" s="299">
        <v>0</v>
      </c>
      <c r="G111" s="299">
        <v>22</v>
      </c>
      <c r="H111" s="301" t="s">
        <v>1863</v>
      </c>
    </row>
    <row r="112" spans="1:8" ht="33" x14ac:dyDescent="0.25">
      <c r="A112" s="299">
        <v>103</v>
      </c>
      <c r="B112" s="303" t="s">
        <v>1864</v>
      </c>
      <c r="C112" s="301" t="s">
        <v>1865</v>
      </c>
      <c r="D112" s="302" t="s">
        <v>1866</v>
      </c>
      <c r="E112" s="299" t="s">
        <v>1801</v>
      </c>
      <c r="F112" s="299">
        <v>2</v>
      </c>
      <c r="G112" s="299">
        <v>10</v>
      </c>
      <c r="H112" s="301" t="s">
        <v>1619</v>
      </c>
    </row>
    <row r="113" spans="1:8" x14ac:dyDescent="0.25">
      <c r="A113" s="299">
        <v>104</v>
      </c>
      <c r="B113" s="303" t="s">
        <v>1867</v>
      </c>
      <c r="C113" s="301" t="s">
        <v>1865</v>
      </c>
      <c r="D113" s="302" t="s">
        <v>1868</v>
      </c>
      <c r="E113" s="299">
        <v>1.82</v>
      </c>
      <c r="F113" s="299">
        <v>0</v>
      </c>
      <c r="G113" s="299">
        <v>39</v>
      </c>
      <c r="H113" s="301" t="s">
        <v>615</v>
      </c>
    </row>
    <row r="114" spans="1:8" x14ac:dyDescent="0.25">
      <c r="A114" s="299">
        <v>105</v>
      </c>
      <c r="B114" s="303" t="s">
        <v>1074</v>
      </c>
      <c r="C114" s="301" t="s">
        <v>1869</v>
      </c>
      <c r="D114" s="302" t="s">
        <v>1075</v>
      </c>
      <c r="E114" s="299">
        <v>2.31</v>
      </c>
      <c r="F114" s="299">
        <v>0</v>
      </c>
      <c r="G114" s="299">
        <v>49</v>
      </c>
      <c r="H114" s="301" t="s">
        <v>615</v>
      </c>
    </row>
    <row r="115" spans="1:8" ht="33" x14ac:dyDescent="0.25">
      <c r="A115" s="299">
        <v>106</v>
      </c>
      <c r="B115" s="303" t="s">
        <v>1870</v>
      </c>
      <c r="C115" s="301" t="s">
        <v>1871</v>
      </c>
      <c r="D115" s="302" t="s">
        <v>1872</v>
      </c>
      <c r="E115" s="299" t="s">
        <v>1705</v>
      </c>
      <c r="F115" s="299">
        <v>1.5</v>
      </c>
      <c r="G115" s="299">
        <v>36</v>
      </c>
      <c r="H115" s="301" t="s">
        <v>1613</v>
      </c>
    </row>
    <row r="116" spans="1:8" ht="33" x14ac:dyDescent="0.25">
      <c r="A116" s="299">
        <v>107</v>
      </c>
      <c r="B116" s="303" t="s">
        <v>1873</v>
      </c>
      <c r="C116" s="301" t="s">
        <v>1874</v>
      </c>
      <c r="D116" s="302" t="s">
        <v>1875</v>
      </c>
      <c r="E116" s="299">
        <v>1.65</v>
      </c>
      <c r="F116" s="299">
        <v>0</v>
      </c>
      <c r="G116" s="299">
        <v>0</v>
      </c>
      <c r="H116" s="301" t="s">
        <v>1863</v>
      </c>
    </row>
    <row r="117" spans="1:8" ht="33" x14ac:dyDescent="0.25">
      <c r="A117" s="299">
        <v>108</v>
      </c>
      <c r="B117" s="303" t="s">
        <v>1876</v>
      </c>
      <c r="C117" s="301" t="s">
        <v>1874</v>
      </c>
      <c r="D117" s="302" t="s">
        <v>1877</v>
      </c>
      <c r="E117" s="299" t="s">
        <v>1878</v>
      </c>
      <c r="F117" s="299">
        <v>3</v>
      </c>
      <c r="G117" s="299">
        <v>27</v>
      </c>
      <c r="H117" s="301" t="s">
        <v>1613</v>
      </c>
    </row>
    <row r="118" spans="1:8" ht="33" x14ac:dyDescent="0.25">
      <c r="A118" s="299">
        <v>109</v>
      </c>
      <c r="B118" s="303" t="s">
        <v>1069</v>
      </c>
      <c r="C118" s="301" t="s">
        <v>1879</v>
      </c>
      <c r="D118" s="302" t="s">
        <v>1225</v>
      </c>
      <c r="E118" s="299">
        <v>1.71</v>
      </c>
      <c r="F118" s="299">
        <v>0</v>
      </c>
      <c r="G118" s="299">
        <v>29</v>
      </c>
      <c r="H118" s="301" t="s">
        <v>1614</v>
      </c>
    </row>
    <row r="119" spans="1:8" ht="33" x14ac:dyDescent="0.25">
      <c r="A119" s="299">
        <v>110</v>
      </c>
      <c r="B119" s="303" t="s">
        <v>1880</v>
      </c>
      <c r="C119" s="301" t="s">
        <v>1879</v>
      </c>
      <c r="D119" s="302" t="s">
        <v>1881</v>
      </c>
      <c r="E119" s="299" t="s">
        <v>1882</v>
      </c>
      <c r="F119" s="299">
        <v>0</v>
      </c>
      <c r="G119" s="299">
        <v>33</v>
      </c>
      <c r="H119" s="301" t="s">
        <v>1613</v>
      </c>
    </row>
    <row r="120" spans="1:8" ht="33" x14ac:dyDescent="0.25">
      <c r="A120" s="299">
        <v>111</v>
      </c>
      <c r="B120" s="303" t="s">
        <v>1883</v>
      </c>
      <c r="C120" s="301" t="s">
        <v>1879</v>
      </c>
      <c r="D120" s="302" t="s">
        <v>1884</v>
      </c>
      <c r="E120" s="299" t="s">
        <v>1783</v>
      </c>
      <c r="F120" s="299">
        <v>1.67</v>
      </c>
      <c r="G120" s="299">
        <v>4</v>
      </c>
      <c r="H120" s="301" t="s">
        <v>1619</v>
      </c>
    </row>
    <row r="121" spans="1:8" x14ac:dyDescent="0.25">
      <c r="A121" s="299">
        <v>112</v>
      </c>
      <c r="B121" s="303" t="s">
        <v>1885</v>
      </c>
      <c r="C121" s="301" t="s">
        <v>1886</v>
      </c>
      <c r="D121" s="302" t="s">
        <v>1887</v>
      </c>
      <c r="E121" s="299" t="s">
        <v>1888</v>
      </c>
      <c r="F121" s="299">
        <v>0</v>
      </c>
      <c r="G121" s="299">
        <v>56</v>
      </c>
      <c r="H121" s="301" t="s">
        <v>615</v>
      </c>
    </row>
    <row r="122" spans="1:8" x14ac:dyDescent="0.25">
      <c r="A122" s="299">
        <v>113</v>
      </c>
      <c r="B122" s="303" t="s">
        <v>1889</v>
      </c>
      <c r="C122" s="301" t="s">
        <v>1886</v>
      </c>
      <c r="D122" s="302" t="s">
        <v>1890</v>
      </c>
      <c r="E122" s="299">
        <v>2.06</v>
      </c>
      <c r="F122" s="299">
        <v>0</v>
      </c>
      <c r="G122" s="299">
        <v>31</v>
      </c>
      <c r="H122" s="301" t="s">
        <v>615</v>
      </c>
    </row>
    <row r="123" spans="1:8" ht="33" x14ac:dyDescent="0.25">
      <c r="A123" s="299">
        <v>114</v>
      </c>
      <c r="B123" s="303" t="s">
        <v>1492</v>
      </c>
      <c r="C123" s="301" t="s">
        <v>1886</v>
      </c>
      <c r="D123" s="302" t="s">
        <v>1891</v>
      </c>
      <c r="E123" s="299">
        <v>1.54</v>
      </c>
      <c r="F123" s="299">
        <v>0</v>
      </c>
      <c r="G123" s="299">
        <v>14</v>
      </c>
      <c r="H123" s="301" t="s">
        <v>1892</v>
      </c>
    </row>
    <row r="124" spans="1:8" x14ac:dyDescent="0.25">
      <c r="A124" s="299">
        <v>115</v>
      </c>
      <c r="B124" s="303" t="s">
        <v>1893</v>
      </c>
      <c r="C124" s="301" t="s">
        <v>1894</v>
      </c>
      <c r="D124" s="302" t="s">
        <v>1895</v>
      </c>
      <c r="E124" s="299" t="s">
        <v>1896</v>
      </c>
      <c r="F124" s="299">
        <v>0</v>
      </c>
      <c r="G124" s="299">
        <v>49</v>
      </c>
      <c r="H124" s="301" t="s">
        <v>615</v>
      </c>
    </row>
    <row r="125" spans="1:8" x14ac:dyDescent="0.25">
      <c r="A125" s="299">
        <v>116</v>
      </c>
      <c r="B125" s="303" t="s">
        <v>1897</v>
      </c>
      <c r="C125" s="301" t="s">
        <v>1898</v>
      </c>
      <c r="D125" s="302" t="s">
        <v>1899</v>
      </c>
      <c r="E125" s="299" t="s">
        <v>1900</v>
      </c>
      <c r="F125" s="299">
        <v>0</v>
      </c>
      <c r="G125" s="299">
        <v>64</v>
      </c>
      <c r="H125" s="301" t="s">
        <v>615</v>
      </c>
    </row>
    <row r="126" spans="1:8" ht="33" x14ac:dyDescent="0.25">
      <c r="A126" s="299">
        <v>117</v>
      </c>
      <c r="B126" s="303" t="s">
        <v>1901</v>
      </c>
      <c r="C126" s="301" t="s">
        <v>1898</v>
      </c>
      <c r="D126" s="302" t="s">
        <v>1902</v>
      </c>
      <c r="E126" s="299" t="s">
        <v>1643</v>
      </c>
      <c r="F126" s="299">
        <v>1.78</v>
      </c>
      <c r="G126" s="299">
        <v>6</v>
      </c>
      <c r="H126" s="301" t="s">
        <v>1613</v>
      </c>
    </row>
    <row r="127" spans="1:8" x14ac:dyDescent="0.25">
      <c r="A127" s="299">
        <v>118</v>
      </c>
      <c r="B127" s="303" t="s">
        <v>1903</v>
      </c>
      <c r="C127" s="301" t="s">
        <v>1898</v>
      </c>
      <c r="D127" s="302" t="s">
        <v>1904</v>
      </c>
      <c r="E127" s="299" t="s">
        <v>1905</v>
      </c>
      <c r="F127" s="299">
        <v>0</v>
      </c>
      <c r="G127" s="299">
        <v>53</v>
      </c>
      <c r="H127" s="301" t="s">
        <v>615</v>
      </c>
    </row>
    <row r="128" spans="1:8" ht="33" x14ac:dyDescent="0.25">
      <c r="A128" s="299">
        <v>119</v>
      </c>
      <c r="B128" s="303" t="s">
        <v>1906</v>
      </c>
      <c r="C128" s="301" t="s">
        <v>1907</v>
      </c>
      <c r="D128" s="302" t="s">
        <v>1908</v>
      </c>
      <c r="E128" s="299" t="s">
        <v>1676</v>
      </c>
      <c r="F128" s="299">
        <v>0</v>
      </c>
      <c r="G128" s="299">
        <v>38</v>
      </c>
      <c r="H128" s="301" t="s">
        <v>1613</v>
      </c>
    </row>
    <row r="129" spans="1:8" ht="33" x14ac:dyDescent="0.25">
      <c r="A129" s="299">
        <v>120</v>
      </c>
      <c r="B129" s="304" t="s">
        <v>1909</v>
      </c>
      <c r="C129" s="301" t="s">
        <v>1910</v>
      </c>
      <c r="D129" s="301" t="s">
        <v>1911</v>
      </c>
      <c r="E129" s="305" t="s">
        <v>1722</v>
      </c>
      <c r="F129" s="305">
        <v>0</v>
      </c>
      <c r="G129" s="305">
        <v>23</v>
      </c>
      <c r="H129" s="301" t="s">
        <v>1699</v>
      </c>
    </row>
    <row r="130" spans="1:8" x14ac:dyDescent="0.25">
      <c r="A130" s="299">
        <v>121</v>
      </c>
      <c r="B130" s="304" t="s">
        <v>1912</v>
      </c>
      <c r="C130" s="301" t="s">
        <v>1913</v>
      </c>
      <c r="D130" s="301" t="s">
        <v>1914</v>
      </c>
      <c r="E130" s="305">
        <v>1.5</v>
      </c>
      <c r="F130" s="305">
        <v>0</v>
      </c>
      <c r="G130" s="305">
        <v>39</v>
      </c>
      <c r="H130" s="301" t="s">
        <v>615</v>
      </c>
    </row>
    <row r="131" spans="1:8" ht="33" x14ac:dyDescent="0.25">
      <c r="A131" s="299">
        <v>122</v>
      </c>
      <c r="B131" s="304" t="s">
        <v>1915</v>
      </c>
      <c r="C131" s="301" t="s">
        <v>1913</v>
      </c>
      <c r="D131" s="301" t="s">
        <v>1916</v>
      </c>
      <c r="E131" s="305">
        <v>3</v>
      </c>
      <c r="F131" s="305">
        <v>0</v>
      </c>
      <c r="G131" s="305">
        <v>57</v>
      </c>
      <c r="H131" s="301" t="s">
        <v>1692</v>
      </c>
    </row>
    <row r="132" spans="1:8" ht="33" x14ac:dyDescent="0.25">
      <c r="A132" s="299">
        <v>123</v>
      </c>
      <c r="B132" s="304" t="s">
        <v>1917</v>
      </c>
      <c r="C132" s="301" t="s">
        <v>1913</v>
      </c>
      <c r="D132" s="301" t="s">
        <v>1918</v>
      </c>
      <c r="E132" s="305">
        <v>1.33</v>
      </c>
      <c r="F132" s="299">
        <v>0</v>
      </c>
      <c r="G132" s="305">
        <v>7</v>
      </c>
      <c r="H132" s="301" t="s">
        <v>1919</v>
      </c>
    </row>
    <row r="133" spans="1:8" ht="33" x14ac:dyDescent="0.25">
      <c r="A133" s="299">
        <v>124</v>
      </c>
      <c r="B133" s="304" t="s">
        <v>1920</v>
      </c>
      <c r="C133" s="301" t="s">
        <v>1921</v>
      </c>
      <c r="D133" s="301" t="s">
        <v>1922</v>
      </c>
      <c r="E133" s="305" t="s">
        <v>1923</v>
      </c>
      <c r="F133" s="305" t="s">
        <v>1691</v>
      </c>
      <c r="G133" s="305">
        <v>7</v>
      </c>
      <c r="H133" s="301" t="s">
        <v>1699</v>
      </c>
    </row>
    <row r="134" spans="1:8" ht="33" x14ac:dyDescent="0.25">
      <c r="A134" s="299">
        <v>125</v>
      </c>
      <c r="B134" s="304" t="s">
        <v>1924</v>
      </c>
      <c r="C134" s="301" t="s">
        <v>1921</v>
      </c>
      <c r="D134" s="301" t="s">
        <v>1925</v>
      </c>
      <c r="E134" s="305" t="s">
        <v>1926</v>
      </c>
      <c r="F134" s="305" t="s">
        <v>1927</v>
      </c>
      <c r="G134" s="305">
        <v>15</v>
      </c>
      <c r="H134" s="301" t="s">
        <v>1699</v>
      </c>
    </row>
    <row r="135" spans="1:8" ht="33" x14ac:dyDescent="0.25">
      <c r="A135" s="299">
        <v>126</v>
      </c>
      <c r="B135" s="304" t="s">
        <v>1928</v>
      </c>
      <c r="C135" s="301" t="s">
        <v>1929</v>
      </c>
      <c r="D135" s="301" t="s">
        <v>1930</v>
      </c>
      <c r="E135" s="305" t="s">
        <v>1627</v>
      </c>
      <c r="F135" s="305">
        <v>0</v>
      </c>
      <c r="G135" s="305">
        <v>24</v>
      </c>
      <c r="H135" s="301" t="s">
        <v>1699</v>
      </c>
    </row>
    <row r="136" spans="1:8" x14ac:dyDescent="0.25">
      <c r="A136" s="299">
        <v>127</v>
      </c>
      <c r="B136" s="304" t="s">
        <v>1931</v>
      </c>
      <c r="C136" s="301" t="s">
        <v>1929</v>
      </c>
      <c r="D136" s="301" t="s">
        <v>1932</v>
      </c>
      <c r="E136" s="305">
        <v>1.67</v>
      </c>
      <c r="F136" s="305">
        <v>0</v>
      </c>
      <c r="G136" s="305">
        <v>26</v>
      </c>
      <c r="H136" s="301" t="s">
        <v>615</v>
      </c>
    </row>
    <row r="137" spans="1:8" x14ac:dyDescent="0.25">
      <c r="A137" s="299">
        <v>128</v>
      </c>
      <c r="B137" s="304" t="s">
        <v>1933</v>
      </c>
      <c r="C137" s="301" t="s">
        <v>1934</v>
      </c>
      <c r="D137" s="301" t="s">
        <v>1935</v>
      </c>
      <c r="E137" s="305" t="s">
        <v>629</v>
      </c>
      <c r="F137" s="305">
        <v>1</v>
      </c>
      <c r="G137" s="305">
        <v>17</v>
      </c>
      <c r="H137" s="301" t="s">
        <v>1936</v>
      </c>
    </row>
    <row r="138" spans="1:8" ht="33" x14ac:dyDescent="0.25">
      <c r="A138" s="299">
        <v>129</v>
      </c>
      <c r="B138" s="304" t="s">
        <v>1937</v>
      </c>
      <c r="C138" s="301" t="s">
        <v>1934</v>
      </c>
      <c r="D138" s="301" t="s">
        <v>1938</v>
      </c>
      <c r="E138" s="305" t="s">
        <v>1939</v>
      </c>
      <c r="F138" s="305" t="s">
        <v>1940</v>
      </c>
      <c r="G138" s="305">
        <v>28</v>
      </c>
      <c r="H138" s="301" t="s">
        <v>1692</v>
      </c>
    </row>
    <row r="139" spans="1:8" ht="33" x14ac:dyDescent="0.25">
      <c r="A139" s="299">
        <v>130</v>
      </c>
      <c r="B139" s="304" t="s">
        <v>1941</v>
      </c>
      <c r="C139" s="301" t="s">
        <v>1934</v>
      </c>
      <c r="D139" s="301" t="s">
        <v>1942</v>
      </c>
      <c r="E139" s="305" t="s">
        <v>1943</v>
      </c>
      <c r="F139" s="305" t="s">
        <v>1944</v>
      </c>
      <c r="G139" s="305">
        <v>32</v>
      </c>
      <c r="H139" s="301" t="s">
        <v>1692</v>
      </c>
    </row>
    <row r="140" spans="1:8" ht="33" x14ac:dyDescent="0.25">
      <c r="A140" s="299">
        <v>131</v>
      </c>
      <c r="B140" s="304" t="s">
        <v>1945</v>
      </c>
      <c r="C140" s="301" t="s">
        <v>1946</v>
      </c>
      <c r="D140" s="301" t="s">
        <v>1126</v>
      </c>
      <c r="E140" s="305" t="s">
        <v>1722</v>
      </c>
      <c r="F140" s="305">
        <v>0</v>
      </c>
      <c r="G140" s="305">
        <v>22</v>
      </c>
      <c r="H140" s="301" t="s">
        <v>1699</v>
      </c>
    </row>
    <row r="141" spans="1:8" ht="33" x14ac:dyDescent="0.25">
      <c r="A141" s="299">
        <v>132</v>
      </c>
      <c r="B141" s="304" t="s">
        <v>1947</v>
      </c>
      <c r="C141" s="301" t="s">
        <v>1948</v>
      </c>
      <c r="D141" s="301" t="s">
        <v>1930</v>
      </c>
      <c r="E141" s="305" t="s">
        <v>1793</v>
      </c>
      <c r="F141" s="305" t="s">
        <v>1743</v>
      </c>
      <c r="G141" s="305">
        <v>24</v>
      </c>
      <c r="H141" s="301" t="s">
        <v>1699</v>
      </c>
    </row>
    <row r="142" spans="1:8" ht="33" x14ac:dyDescent="0.25">
      <c r="A142" s="299">
        <v>133</v>
      </c>
      <c r="B142" s="304" t="s">
        <v>1949</v>
      </c>
      <c r="C142" s="301" t="s">
        <v>1950</v>
      </c>
      <c r="D142" s="301" t="s">
        <v>1951</v>
      </c>
      <c r="E142" s="305" t="s">
        <v>1952</v>
      </c>
      <c r="F142" s="305">
        <v>0</v>
      </c>
      <c r="G142" s="305">
        <v>24</v>
      </c>
      <c r="H142" s="301" t="s">
        <v>1699</v>
      </c>
    </row>
    <row r="143" spans="1:8" ht="33" x14ac:dyDescent="0.25">
      <c r="A143" s="299">
        <v>134</v>
      </c>
      <c r="B143" s="304" t="s">
        <v>1953</v>
      </c>
      <c r="C143" s="301" t="s">
        <v>1950</v>
      </c>
      <c r="D143" s="301" t="s">
        <v>1954</v>
      </c>
      <c r="E143" s="305" t="s">
        <v>1955</v>
      </c>
      <c r="F143" s="305">
        <v>0</v>
      </c>
      <c r="G143" s="305">
        <v>25</v>
      </c>
      <c r="H143" s="301" t="s">
        <v>1692</v>
      </c>
    </row>
    <row r="144" spans="1:8" ht="33" x14ac:dyDescent="0.25">
      <c r="A144" s="299">
        <v>135</v>
      </c>
      <c r="B144" s="304" t="s">
        <v>1099</v>
      </c>
      <c r="C144" s="301" t="s">
        <v>1950</v>
      </c>
      <c r="D144" s="301" t="s">
        <v>1100</v>
      </c>
      <c r="E144" s="305" t="s">
        <v>1956</v>
      </c>
      <c r="F144" s="305">
        <v>0</v>
      </c>
      <c r="G144" s="305">
        <v>20</v>
      </c>
      <c r="H144" s="301" t="s">
        <v>1699</v>
      </c>
    </row>
    <row r="145" spans="1:8" ht="33" x14ac:dyDescent="0.25">
      <c r="A145" s="299">
        <v>136</v>
      </c>
      <c r="B145" s="304" t="s">
        <v>1957</v>
      </c>
      <c r="C145" s="301" t="s">
        <v>1950</v>
      </c>
      <c r="D145" s="301" t="s">
        <v>1958</v>
      </c>
      <c r="E145" s="305" t="s">
        <v>1670</v>
      </c>
      <c r="F145" s="305">
        <v>0</v>
      </c>
      <c r="G145" s="305">
        <v>56</v>
      </c>
      <c r="H145" s="301" t="s">
        <v>1692</v>
      </c>
    </row>
    <row r="146" spans="1:8" ht="49.5" x14ac:dyDescent="0.25">
      <c r="A146" s="299">
        <v>137</v>
      </c>
      <c r="B146" s="304" t="s">
        <v>1959</v>
      </c>
      <c r="C146" s="301" t="s">
        <v>1950</v>
      </c>
      <c r="D146" s="301" t="s">
        <v>1960</v>
      </c>
      <c r="E146" s="305" t="s">
        <v>1644</v>
      </c>
      <c r="F146" s="305">
        <v>0</v>
      </c>
      <c r="G146" s="305">
        <v>43</v>
      </c>
      <c r="H146" s="301" t="s">
        <v>1961</v>
      </c>
    </row>
    <row r="147" spans="1:8" x14ac:dyDescent="0.25">
      <c r="A147" s="299">
        <v>138</v>
      </c>
      <c r="B147" s="304" t="s">
        <v>1962</v>
      </c>
      <c r="C147" s="301" t="s">
        <v>1950</v>
      </c>
      <c r="D147" s="301" t="s">
        <v>1963</v>
      </c>
      <c r="E147" s="305" t="s">
        <v>1653</v>
      </c>
      <c r="F147" s="305" t="s">
        <v>1964</v>
      </c>
      <c r="G147" s="305">
        <v>24</v>
      </c>
      <c r="H147" s="301" t="s">
        <v>1936</v>
      </c>
    </row>
    <row r="148" spans="1:8" x14ac:dyDescent="0.25">
      <c r="A148" s="299">
        <v>139</v>
      </c>
      <c r="B148" s="304" t="s">
        <v>1965</v>
      </c>
      <c r="C148" s="301" t="s">
        <v>1950</v>
      </c>
      <c r="D148" s="301" t="s">
        <v>1126</v>
      </c>
      <c r="E148" s="305">
        <v>2.25</v>
      </c>
      <c r="F148" s="305">
        <v>0</v>
      </c>
      <c r="G148" s="305">
        <v>25</v>
      </c>
      <c r="H148" s="301" t="s">
        <v>615</v>
      </c>
    </row>
    <row r="149" spans="1:8" ht="33" x14ac:dyDescent="0.25">
      <c r="A149" s="299">
        <v>140</v>
      </c>
      <c r="B149" s="304" t="s">
        <v>1966</v>
      </c>
      <c r="C149" s="301" t="s">
        <v>1967</v>
      </c>
      <c r="D149" s="306" t="s">
        <v>1968</v>
      </c>
      <c r="E149" s="305" t="s">
        <v>1618</v>
      </c>
      <c r="F149" s="305" t="s">
        <v>1698</v>
      </c>
      <c r="G149" s="305">
        <v>10</v>
      </c>
      <c r="H149" s="301" t="s">
        <v>1744</v>
      </c>
    </row>
    <row r="150" spans="1:8" ht="33" x14ac:dyDescent="0.25">
      <c r="A150" s="299">
        <v>141</v>
      </c>
      <c r="B150" s="304" t="s">
        <v>1969</v>
      </c>
      <c r="C150" s="301" t="s">
        <v>1970</v>
      </c>
      <c r="D150" s="306" t="s">
        <v>1971</v>
      </c>
      <c r="E150" s="305">
        <v>4</v>
      </c>
      <c r="F150" s="305" t="s">
        <v>1802</v>
      </c>
      <c r="G150" s="305">
        <v>13</v>
      </c>
      <c r="H150" s="301" t="s">
        <v>1744</v>
      </c>
    </row>
    <row r="151" spans="1:8" ht="33" x14ac:dyDescent="0.25">
      <c r="A151" s="299">
        <v>142</v>
      </c>
      <c r="B151" s="304" t="s">
        <v>1035</v>
      </c>
      <c r="C151" s="301" t="s">
        <v>1972</v>
      </c>
      <c r="D151" s="306" t="s">
        <v>1036</v>
      </c>
      <c r="E151" s="305">
        <v>2</v>
      </c>
      <c r="F151" s="305" t="s">
        <v>1940</v>
      </c>
      <c r="G151" s="305">
        <v>13</v>
      </c>
      <c r="H151" s="301" t="s">
        <v>1744</v>
      </c>
    </row>
    <row r="152" spans="1:8" ht="33" x14ac:dyDescent="0.25">
      <c r="A152" s="299">
        <v>143</v>
      </c>
      <c r="B152" s="304" t="s">
        <v>1973</v>
      </c>
      <c r="C152" s="301" t="s">
        <v>1974</v>
      </c>
      <c r="D152" s="306" t="s">
        <v>1975</v>
      </c>
      <c r="E152" s="305">
        <v>4</v>
      </c>
      <c r="F152" s="305" t="s">
        <v>1802</v>
      </c>
      <c r="G152" s="305">
        <v>13</v>
      </c>
      <c r="H152" s="301" t="s">
        <v>1744</v>
      </c>
    </row>
    <row r="153" spans="1:8" ht="33" x14ac:dyDescent="0.25">
      <c r="A153" s="299">
        <v>144</v>
      </c>
      <c r="B153" s="304" t="s">
        <v>1976</v>
      </c>
      <c r="C153" s="301" t="s">
        <v>1972</v>
      </c>
      <c r="D153" s="306" t="s">
        <v>1977</v>
      </c>
      <c r="E153" s="305" t="s">
        <v>1676</v>
      </c>
      <c r="F153" s="305" t="s">
        <v>1978</v>
      </c>
      <c r="G153" s="305">
        <v>13</v>
      </c>
      <c r="H153" s="301" t="s">
        <v>1744</v>
      </c>
    </row>
    <row r="154" spans="1:8" ht="33" x14ac:dyDescent="0.25">
      <c r="A154" s="299">
        <v>145</v>
      </c>
      <c r="B154" s="304" t="s">
        <v>1979</v>
      </c>
      <c r="C154" s="301" t="s">
        <v>1980</v>
      </c>
      <c r="D154" s="306" t="s">
        <v>1981</v>
      </c>
      <c r="E154" s="305" t="s">
        <v>1982</v>
      </c>
      <c r="F154" s="305" t="s">
        <v>1983</v>
      </c>
      <c r="G154" s="305">
        <v>13</v>
      </c>
      <c r="H154" s="301" t="s">
        <v>1744</v>
      </c>
    </row>
    <row r="155" spans="1:8" ht="33" x14ac:dyDescent="0.25">
      <c r="A155" s="299">
        <v>146</v>
      </c>
      <c r="B155" s="304" t="s">
        <v>1984</v>
      </c>
      <c r="C155" s="301" t="s">
        <v>1970</v>
      </c>
      <c r="D155" s="306" t="s">
        <v>1985</v>
      </c>
      <c r="E155" s="305">
        <v>3</v>
      </c>
      <c r="F155" s="305" t="s">
        <v>1743</v>
      </c>
      <c r="G155" s="305">
        <v>13</v>
      </c>
      <c r="H155" s="301" t="s">
        <v>1744</v>
      </c>
    </row>
    <row r="156" spans="1:8" ht="33" x14ac:dyDescent="0.25">
      <c r="A156" s="299">
        <v>147</v>
      </c>
      <c r="B156" s="304" t="s">
        <v>1986</v>
      </c>
      <c r="C156" s="301" t="s">
        <v>1967</v>
      </c>
      <c r="D156" s="306" t="s">
        <v>1987</v>
      </c>
      <c r="E156" s="305" t="s">
        <v>1982</v>
      </c>
      <c r="F156" s="305" t="s">
        <v>1983</v>
      </c>
      <c r="G156" s="305">
        <v>13</v>
      </c>
      <c r="H156" s="301" t="s">
        <v>1744</v>
      </c>
    </row>
    <row r="157" spans="1:8" ht="33" x14ac:dyDescent="0.25">
      <c r="A157" s="299">
        <v>148</v>
      </c>
      <c r="B157" s="304" t="s">
        <v>1988</v>
      </c>
      <c r="C157" s="301" t="s">
        <v>1989</v>
      </c>
      <c r="D157" s="306" t="s">
        <v>1859</v>
      </c>
      <c r="E157" s="305">
        <v>3</v>
      </c>
      <c r="F157" s="305" t="s">
        <v>1743</v>
      </c>
      <c r="G157" s="305">
        <v>13</v>
      </c>
      <c r="H157" s="301" t="s">
        <v>1744</v>
      </c>
    </row>
    <row r="158" spans="1:8" ht="19.5" customHeight="1" x14ac:dyDescent="0.25">
      <c r="A158" s="299">
        <v>149</v>
      </c>
      <c r="B158" s="303" t="s">
        <v>1990</v>
      </c>
      <c r="C158" s="301" t="s">
        <v>1991</v>
      </c>
      <c r="D158" s="302" t="s">
        <v>1992</v>
      </c>
      <c r="E158" s="299">
        <v>1.79</v>
      </c>
      <c r="F158" s="299">
        <v>0</v>
      </c>
      <c r="G158" s="299">
        <v>21</v>
      </c>
      <c r="H158" s="301" t="s">
        <v>1993</v>
      </c>
    </row>
    <row r="159" spans="1:8" ht="19.5" customHeight="1" x14ac:dyDescent="0.25">
      <c r="A159" s="299">
        <v>150</v>
      </c>
      <c r="B159" s="303" t="s">
        <v>1994</v>
      </c>
      <c r="C159" s="301" t="s">
        <v>1991</v>
      </c>
      <c r="D159" s="302" t="s">
        <v>1995</v>
      </c>
      <c r="E159" s="299">
        <v>1.78</v>
      </c>
      <c r="F159" s="299">
        <v>0</v>
      </c>
      <c r="G159" s="299">
        <v>7</v>
      </c>
      <c r="H159" s="301" t="s">
        <v>1996</v>
      </c>
    </row>
    <row r="160" spans="1:8" ht="19.5" customHeight="1" x14ac:dyDescent="0.25">
      <c r="A160" s="299">
        <v>151</v>
      </c>
      <c r="B160" s="303" t="s">
        <v>1016</v>
      </c>
      <c r="C160" s="301" t="s">
        <v>1991</v>
      </c>
      <c r="D160" s="302" t="s">
        <v>1017</v>
      </c>
      <c r="E160" s="299">
        <v>1.56</v>
      </c>
      <c r="F160" s="299">
        <v>0</v>
      </c>
      <c r="G160" s="299">
        <v>25</v>
      </c>
      <c r="H160" s="301" t="s">
        <v>1997</v>
      </c>
    </row>
    <row r="161" spans="1:8" ht="19.5" customHeight="1" x14ac:dyDescent="0.25">
      <c r="A161" s="299">
        <v>152</v>
      </c>
      <c r="B161" s="303" t="s">
        <v>1998</v>
      </c>
      <c r="C161" s="301" t="s">
        <v>1991</v>
      </c>
      <c r="D161" s="302" t="s">
        <v>1999</v>
      </c>
      <c r="E161" s="299">
        <v>1.87</v>
      </c>
      <c r="F161" s="299">
        <v>0</v>
      </c>
      <c r="G161" s="299">
        <v>30</v>
      </c>
      <c r="H161" s="306" t="s">
        <v>2000</v>
      </c>
    </row>
    <row r="162" spans="1:8" ht="19.5" customHeight="1" x14ac:dyDescent="0.25">
      <c r="A162" s="299">
        <v>153</v>
      </c>
      <c r="B162" s="303" t="s">
        <v>2001</v>
      </c>
      <c r="C162" s="301" t="s">
        <v>1991</v>
      </c>
      <c r="D162" s="302" t="s">
        <v>2002</v>
      </c>
      <c r="E162" s="299">
        <v>2.0099999999999998</v>
      </c>
      <c r="F162" s="299">
        <v>0</v>
      </c>
      <c r="G162" s="299">
        <v>24</v>
      </c>
      <c r="H162" s="306" t="s">
        <v>2000</v>
      </c>
    </row>
    <row r="163" spans="1:8" ht="19.5" customHeight="1" x14ac:dyDescent="0.25">
      <c r="A163" s="299">
        <v>154</v>
      </c>
      <c r="B163" s="303" t="s">
        <v>2003</v>
      </c>
      <c r="C163" s="301" t="s">
        <v>2004</v>
      </c>
      <c r="D163" s="302" t="s">
        <v>2005</v>
      </c>
      <c r="E163" s="299">
        <v>1.67</v>
      </c>
      <c r="F163" s="299">
        <v>0</v>
      </c>
      <c r="G163" s="299">
        <v>9</v>
      </c>
      <c r="H163" s="306" t="s">
        <v>2006</v>
      </c>
    </row>
    <row r="164" spans="1:8" ht="19.5" customHeight="1" x14ac:dyDescent="0.25">
      <c r="A164" s="299">
        <v>155</v>
      </c>
      <c r="B164" s="303" t="s">
        <v>2007</v>
      </c>
      <c r="C164" s="301" t="s">
        <v>2004</v>
      </c>
      <c r="D164" s="302" t="s">
        <v>2008</v>
      </c>
      <c r="E164" s="299" t="s">
        <v>1656</v>
      </c>
      <c r="F164" s="299">
        <v>0</v>
      </c>
      <c r="G164" s="299">
        <v>28</v>
      </c>
      <c r="H164" s="301" t="s">
        <v>2009</v>
      </c>
    </row>
    <row r="165" spans="1:8" ht="19.5" customHeight="1" x14ac:dyDescent="0.25">
      <c r="A165" s="299">
        <v>156</v>
      </c>
      <c r="B165" s="303" t="s">
        <v>2010</v>
      </c>
      <c r="C165" s="301" t="s">
        <v>2004</v>
      </c>
      <c r="D165" s="302" t="s">
        <v>2011</v>
      </c>
      <c r="E165" s="299">
        <v>1.4</v>
      </c>
      <c r="F165" s="299">
        <v>0</v>
      </c>
      <c r="G165" s="299">
        <v>50</v>
      </c>
      <c r="H165" s="306" t="s">
        <v>2009</v>
      </c>
    </row>
    <row r="166" spans="1:8" ht="19.5" customHeight="1" x14ac:dyDescent="0.25">
      <c r="A166" s="299">
        <v>157</v>
      </c>
      <c r="B166" s="303" t="s">
        <v>1021</v>
      </c>
      <c r="C166" s="301" t="s">
        <v>2004</v>
      </c>
      <c r="D166" s="302" t="s">
        <v>991</v>
      </c>
      <c r="E166" s="299">
        <v>1.85</v>
      </c>
      <c r="F166" s="299">
        <v>0</v>
      </c>
      <c r="G166" s="299">
        <v>33</v>
      </c>
      <c r="H166" s="306" t="s">
        <v>2000</v>
      </c>
    </row>
    <row r="167" spans="1:8" ht="19.5" customHeight="1" x14ac:dyDescent="0.25">
      <c r="A167" s="299">
        <v>158</v>
      </c>
      <c r="B167" s="303" t="s">
        <v>1023</v>
      </c>
      <c r="C167" s="301" t="s">
        <v>2004</v>
      </c>
      <c r="D167" s="302" t="s">
        <v>1024</v>
      </c>
      <c r="E167" s="299">
        <v>1.3</v>
      </c>
      <c r="F167" s="299">
        <v>0</v>
      </c>
      <c r="G167" s="299">
        <v>44</v>
      </c>
      <c r="H167" s="306" t="s">
        <v>2009</v>
      </c>
    </row>
    <row r="168" spans="1:8" ht="33" x14ac:dyDescent="0.25">
      <c r="A168" s="299">
        <v>159</v>
      </c>
      <c r="B168" s="303" t="s">
        <v>2012</v>
      </c>
      <c r="C168" s="301" t="s">
        <v>2013</v>
      </c>
      <c r="D168" s="302" t="s">
        <v>2014</v>
      </c>
      <c r="E168" s="299" t="s">
        <v>1882</v>
      </c>
      <c r="F168" s="299">
        <v>0</v>
      </c>
      <c r="G168" s="299">
        <v>16</v>
      </c>
      <c r="H168" s="301" t="s">
        <v>2015</v>
      </c>
    </row>
    <row r="169" spans="1:8" ht="33" x14ac:dyDescent="0.25">
      <c r="A169" s="299">
        <v>160</v>
      </c>
      <c r="B169" s="303" t="s">
        <v>2016</v>
      </c>
      <c r="C169" s="301" t="s">
        <v>2017</v>
      </c>
      <c r="D169" s="302" t="s">
        <v>2018</v>
      </c>
      <c r="E169" s="299">
        <v>1.98</v>
      </c>
      <c r="F169" s="299">
        <v>0</v>
      </c>
      <c r="G169" s="299">
        <v>26</v>
      </c>
      <c r="H169" s="301" t="s">
        <v>2019</v>
      </c>
    </row>
    <row r="170" spans="1:8" ht="33" x14ac:dyDescent="0.25">
      <c r="A170" s="299">
        <v>161</v>
      </c>
      <c r="B170" s="303" t="s">
        <v>2020</v>
      </c>
      <c r="C170" s="301" t="s">
        <v>2021</v>
      </c>
      <c r="D170" s="302" t="s">
        <v>2022</v>
      </c>
      <c r="E170" s="299" t="s">
        <v>2023</v>
      </c>
      <c r="F170" s="299">
        <v>0</v>
      </c>
      <c r="G170" s="299">
        <v>56</v>
      </c>
      <c r="H170" s="306" t="s">
        <v>2019</v>
      </c>
    </row>
    <row r="171" spans="1:8" ht="33" x14ac:dyDescent="0.25">
      <c r="A171" s="299">
        <v>162</v>
      </c>
      <c r="B171" s="303" t="s">
        <v>1027</v>
      </c>
      <c r="C171" s="301" t="s">
        <v>2021</v>
      </c>
      <c r="D171" s="302" t="s">
        <v>1028</v>
      </c>
      <c r="E171" s="299">
        <v>1.5</v>
      </c>
      <c r="F171" s="299">
        <v>0</v>
      </c>
      <c r="G171" s="299">
        <v>29</v>
      </c>
      <c r="H171" s="306" t="s">
        <v>2024</v>
      </c>
    </row>
    <row r="172" spans="1:8" ht="33" x14ac:dyDescent="0.25">
      <c r="A172" s="299">
        <v>163</v>
      </c>
      <c r="B172" s="303" t="s">
        <v>1031</v>
      </c>
      <c r="C172" s="301" t="s">
        <v>2021</v>
      </c>
      <c r="D172" s="302" t="s">
        <v>1032</v>
      </c>
      <c r="E172" s="299">
        <v>1.63</v>
      </c>
      <c r="F172" s="299">
        <v>0</v>
      </c>
      <c r="G172" s="299">
        <v>34</v>
      </c>
      <c r="H172" s="306" t="s">
        <v>2019</v>
      </c>
    </row>
    <row r="173" spans="1:8" ht="33" x14ac:dyDescent="0.25">
      <c r="A173" s="299">
        <v>164</v>
      </c>
      <c r="B173" s="303" t="s">
        <v>2025</v>
      </c>
      <c r="C173" s="301" t="s">
        <v>2021</v>
      </c>
      <c r="D173" s="302" t="s">
        <v>2026</v>
      </c>
      <c r="E173" s="299" t="s">
        <v>1790</v>
      </c>
      <c r="F173" s="299">
        <v>0.3</v>
      </c>
      <c r="G173" s="299">
        <v>41</v>
      </c>
      <c r="H173" s="306" t="s">
        <v>2024</v>
      </c>
    </row>
    <row r="174" spans="1:8" ht="33" x14ac:dyDescent="0.25">
      <c r="A174" s="299">
        <v>165</v>
      </c>
      <c r="B174" s="304" t="s">
        <v>2027</v>
      </c>
      <c r="C174" s="301" t="s">
        <v>2028</v>
      </c>
      <c r="D174" s="301" t="s">
        <v>1248</v>
      </c>
      <c r="E174" s="305" t="s">
        <v>1939</v>
      </c>
      <c r="F174" s="305">
        <v>0</v>
      </c>
      <c r="G174" s="305">
        <v>24</v>
      </c>
      <c r="H174" s="301" t="s">
        <v>2029</v>
      </c>
    </row>
    <row r="175" spans="1:8" ht="33" x14ac:dyDescent="0.25">
      <c r="A175" s="299">
        <v>166</v>
      </c>
      <c r="B175" s="304" t="s">
        <v>2030</v>
      </c>
      <c r="C175" s="301" t="s">
        <v>2031</v>
      </c>
      <c r="D175" s="301" t="s">
        <v>2032</v>
      </c>
      <c r="E175" s="305">
        <v>1.58</v>
      </c>
      <c r="F175" s="305">
        <v>0</v>
      </c>
      <c r="G175" s="305">
        <v>27</v>
      </c>
      <c r="H175" s="306" t="s">
        <v>2029</v>
      </c>
    </row>
    <row r="176" spans="1:8" x14ac:dyDescent="0.25">
      <c r="A176" s="299">
        <v>167</v>
      </c>
      <c r="B176" s="304" t="s">
        <v>2033</v>
      </c>
      <c r="C176" s="301" t="s">
        <v>2034</v>
      </c>
      <c r="D176" s="301" t="s">
        <v>2035</v>
      </c>
      <c r="E176" s="305">
        <v>1</v>
      </c>
      <c r="F176" s="299">
        <v>0</v>
      </c>
      <c r="G176" s="305">
        <v>13</v>
      </c>
      <c r="H176" s="301" t="s">
        <v>2036</v>
      </c>
    </row>
    <row r="177" spans="1:8" ht="33" x14ac:dyDescent="0.25">
      <c r="A177" s="299">
        <v>168</v>
      </c>
      <c r="B177" s="304" t="s">
        <v>2037</v>
      </c>
      <c r="C177" s="301" t="s">
        <v>2031</v>
      </c>
      <c r="D177" s="301" t="s">
        <v>2038</v>
      </c>
      <c r="E177" s="305" t="s">
        <v>2039</v>
      </c>
      <c r="F177" s="305">
        <v>0</v>
      </c>
      <c r="G177" s="305">
        <v>34</v>
      </c>
      <c r="H177" s="306" t="s">
        <v>2029</v>
      </c>
    </row>
    <row r="178" spans="1:8" ht="33" x14ac:dyDescent="0.25">
      <c r="A178" s="299">
        <v>169</v>
      </c>
      <c r="B178" s="304" t="s">
        <v>2040</v>
      </c>
      <c r="C178" s="301" t="s">
        <v>2034</v>
      </c>
      <c r="D178" s="301" t="s">
        <v>1224</v>
      </c>
      <c r="E178" s="305" t="s">
        <v>2041</v>
      </c>
      <c r="F178" s="305">
        <v>0</v>
      </c>
      <c r="G178" s="305">
        <v>30</v>
      </c>
      <c r="H178" s="301" t="s">
        <v>2042</v>
      </c>
    </row>
    <row r="179" spans="1:8" ht="33" x14ac:dyDescent="0.25">
      <c r="A179" s="299">
        <v>170</v>
      </c>
      <c r="B179" s="304" t="s">
        <v>2043</v>
      </c>
      <c r="C179" s="301" t="s">
        <v>2044</v>
      </c>
      <c r="D179" s="306" t="s">
        <v>2045</v>
      </c>
      <c r="E179" s="305">
        <v>3</v>
      </c>
      <c r="F179" s="305" t="s">
        <v>1743</v>
      </c>
      <c r="G179" s="305">
        <v>13</v>
      </c>
      <c r="H179" s="301" t="s">
        <v>1744</v>
      </c>
    </row>
    <row r="180" spans="1:8" ht="33" x14ac:dyDescent="0.25">
      <c r="A180" s="299">
        <v>171</v>
      </c>
      <c r="B180" s="304" t="s">
        <v>2046</v>
      </c>
      <c r="C180" s="301" t="s">
        <v>2044</v>
      </c>
      <c r="D180" s="306" t="s">
        <v>2047</v>
      </c>
      <c r="E180" s="305" t="s">
        <v>1823</v>
      </c>
      <c r="F180" s="305" t="s">
        <v>1698</v>
      </c>
      <c r="G180" s="305">
        <v>13</v>
      </c>
      <c r="H180" s="301" t="s">
        <v>1744</v>
      </c>
    </row>
    <row r="181" spans="1:8" ht="33" x14ac:dyDescent="0.25">
      <c r="A181" s="299">
        <v>172</v>
      </c>
      <c r="B181" s="304" t="s">
        <v>2048</v>
      </c>
      <c r="C181" s="301" t="s">
        <v>2044</v>
      </c>
      <c r="D181" s="306" t="s">
        <v>2049</v>
      </c>
      <c r="E181" s="305">
        <v>1.47</v>
      </c>
      <c r="F181" s="305" t="s">
        <v>1940</v>
      </c>
      <c r="G181" s="305">
        <v>13</v>
      </c>
      <c r="H181" s="301" t="s">
        <v>1744</v>
      </c>
    </row>
    <row r="182" spans="1:8" ht="33" x14ac:dyDescent="0.25">
      <c r="A182" s="299">
        <v>173</v>
      </c>
      <c r="B182" s="304" t="s">
        <v>2050</v>
      </c>
      <c r="C182" s="301" t="s">
        <v>2051</v>
      </c>
      <c r="D182" s="306" t="s">
        <v>2052</v>
      </c>
      <c r="E182" s="305">
        <v>2</v>
      </c>
      <c r="F182" s="305" t="s">
        <v>1743</v>
      </c>
      <c r="G182" s="305">
        <v>13</v>
      </c>
      <c r="H182" s="301" t="s">
        <v>1744</v>
      </c>
    </row>
    <row r="183" spans="1:8" ht="33" x14ac:dyDescent="0.25">
      <c r="A183" s="299">
        <v>174</v>
      </c>
      <c r="B183" s="304" t="s">
        <v>2053</v>
      </c>
      <c r="C183" s="301" t="s">
        <v>2051</v>
      </c>
      <c r="D183" s="306" t="s">
        <v>2054</v>
      </c>
      <c r="E183" s="305" t="s">
        <v>1823</v>
      </c>
      <c r="F183" s="305" t="s">
        <v>1698</v>
      </c>
      <c r="G183" s="305">
        <v>13</v>
      </c>
      <c r="H183" s="301" t="s">
        <v>1744</v>
      </c>
    </row>
    <row r="184" spans="1:8" ht="33" x14ac:dyDescent="0.25">
      <c r="A184" s="308" t="s">
        <v>2055</v>
      </c>
      <c r="B184" s="309" t="s">
        <v>2056</v>
      </c>
      <c r="C184" s="310"/>
      <c r="D184" s="311"/>
      <c r="E184" s="312"/>
      <c r="F184" s="312"/>
      <c r="G184" s="313"/>
      <c r="H184" s="314"/>
    </row>
    <row r="185" spans="1:8" ht="18.75" customHeight="1" x14ac:dyDescent="0.25">
      <c r="A185" s="305">
        <v>1</v>
      </c>
      <c r="B185" s="315">
        <v>205738010110037</v>
      </c>
      <c r="C185" s="316" t="s">
        <v>2057</v>
      </c>
      <c r="D185" s="316" t="s">
        <v>2058</v>
      </c>
      <c r="E185" s="317">
        <v>0</v>
      </c>
      <c r="F185" s="317" t="s">
        <v>2059</v>
      </c>
      <c r="G185" s="317">
        <v>47</v>
      </c>
      <c r="H185" s="316" t="s">
        <v>2060</v>
      </c>
    </row>
    <row r="186" spans="1:8" ht="18.75" customHeight="1" x14ac:dyDescent="0.25">
      <c r="A186" s="305">
        <v>2</v>
      </c>
      <c r="B186" s="315">
        <v>205738010110021</v>
      </c>
      <c r="C186" s="316" t="s">
        <v>2057</v>
      </c>
      <c r="D186" s="316" t="s">
        <v>2061</v>
      </c>
      <c r="E186" s="317">
        <v>0</v>
      </c>
      <c r="F186" s="317" t="s">
        <v>2062</v>
      </c>
      <c r="G186" s="317">
        <v>58</v>
      </c>
      <c r="H186" s="316" t="s">
        <v>2060</v>
      </c>
    </row>
    <row r="187" spans="1:8" ht="18.75" customHeight="1" x14ac:dyDescent="0.25">
      <c r="A187" s="305">
        <v>3</v>
      </c>
      <c r="B187" s="315">
        <v>205738010150090</v>
      </c>
      <c r="C187" s="316" t="s">
        <v>2063</v>
      </c>
      <c r="D187" s="316" t="s">
        <v>2064</v>
      </c>
      <c r="E187" s="317" t="s">
        <v>1612</v>
      </c>
      <c r="F187" s="317" t="s">
        <v>2065</v>
      </c>
      <c r="G187" s="317">
        <v>8</v>
      </c>
      <c r="H187" s="316" t="s">
        <v>2066</v>
      </c>
    </row>
    <row r="188" spans="1:8" ht="33" x14ac:dyDescent="0.25">
      <c r="A188" s="305">
        <v>4</v>
      </c>
      <c r="B188" s="315">
        <v>205738010150087</v>
      </c>
      <c r="C188" s="316" t="s">
        <v>2063</v>
      </c>
      <c r="D188" s="316" t="s">
        <v>2067</v>
      </c>
      <c r="E188" s="317" t="s">
        <v>658</v>
      </c>
      <c r="F188" s="317" t="s">
        <v>2068</v>
      </c>
      <c r="G188" s="317">
        <v>61</v>
      </c>
      <c r="H188" s="316" t="s">
        <v>2069</v>
      </c>
    </row>
    <row r="189" spans="1:8" ht="33" x14ac:dyDescent="0.25">
      <c r="A189" s="305">
        <v>5</v>
      </c>
      <c r="B189" s="315">
        <v>205738010150092</v>
      </c>
      <c r="C189" s="316" t="s">
        <v>2063</v>
      </c>
      <c r="D189" s="316" t="s">
        <v>2070</v>
      </c>
      <c r="E189" s="317">
        <v>0</v>
      </c>
      <c r="F189" s="317" t="s">
        <v>2071</v>
      </c>
      <c r="G189" s="317">
        <v>52</v>
      </c>
      <c r="H189" s="316" t="s">
        <v>2069</v>
      </c>
    </row>
    <row r="190" spans="1:8" ht="18.75" customHeight="1" x14ac:dyDescent="0.25">
      <c r="A190" s="305">
        <v>6</v>
      </c>
      <c r="B190" s="315">
        <v>205781010150041</v>
      </c>
      <c r="C190" s="316" t="s">
        <v>2072</v>
      </c>
      <c r="D190" s="316" t="s">
        <v>2073</v>
      </c>
      <c r="E190" s="317">
        <v>0</v>
      </c>
      <c r="F190" s="317" t="s">
        <v>2039</v>
      </c>
      <c r="G190" s="317">
        <v>48</v>
      </c>
      <c r="H190" s="316" t="s">
        <v>2074</v>
      </c>
    </row>
    <row r="191" spans="1:8" ht="18.75" customHeight="1" x14ac:dyDescent="0.25">
      <c r="A191" s="305">
        <v>7</v>
      </c>
      <c r="B191" s="318">
        <v>215738010710086</v>
      </c>
      <c r="C191" s="244" t="s">
        <v>2075</v>
      </c>
      <c r="D191" s="244" t="s">
        <v>2076</v>
      </c>
      <c r="E191" s="241">
        <v>0</v>
      </c>
      <c r="F191" s="241">
        <v>1.94</v>
      </c>
      <c r="G191" s="241">
        <v>37</v>
      </c>
      <c r="H191" s="244" t="s">
        <v>2077</v>
      </c>
    </row>
    <row r="192" spans="1:8" ht="18.75" customHeight="1" x14ac:dyDescent="0.25">
      <c r="A192" s="305">
        <v>8</v>
      </c>
      <c r="B192" s="318">
        <v>215738010110109</v>
      </c>
      <c r="C192" s="244" t="s">
        <v>2078</v>
      </c>
      <c r="D192" s="244" t="s">
        <v>2079</v>
      </c>
      <c r="E192" s="241">
        <v>0</v>
      </c>
      <c r="F192" s="241" t="s">
        <v>2080</v>
      </c>
      <c r="G192" s="241">
        <v>51</v>
      </c>
      <c r="H192" s="244" t="s">
        <v>2060</v>
      </c>
    </row>
    <row r="193" spans="1:8" ht="18.75" customHeight="1" x14ac:dyDescent="0.25">
      <c r="A193" s="305">
        <v>9</v>
      </c>
      <c r="B193" s="318">
        <v>215738010110048</v>
      </c>
      <c r="C193" s="244" t="s">
        <v>2081</v>
      </c>
      <c r="D193" s="244" t="s">
        <v>2082</v>
      </c>
      <c r="E193" s="241" t="s">
        <v>2083</v>
      </c>
      <c r="F193" s="241" t="s">
        <v>2084</v>
      </c>
      <c r="G193" s="241">
        <v>34</v>
      </c>
      <c r="H193" s="244" t="s">
        <v>2077</v>
      </c>
    </row>
    <row r="194" spans="1:8" ht="18.75" customHeight="1" x14ac:dyDescent="0.25">
      <c r="A194" s="305">
        <v>10</v>
      </c>
      <c r="B194" s="318">
        <v>215738010110067</v>
      </c>
      <c r="C194" s="244" t="s">
        <v>2081</v>
      </c>
      <c r="D194" s="244" t="s">
        <v>2085</v>
      </c>
      <c r="E194" s="241" t="s">
        <v>1905</v>
      </c>
      <c r="F194" s="241" t="s">
        <v>2086</v>
      </c>
      <c r="G194" s="241">
        <v>34</v>
      </c>
      <c r="H194" s="244" t="s">
        <v>2077</v>
      </c>
    </row>
    <row r="195" spans="1:8" ht="18.75" customHeight="1" x14ac:dyDescent="0.25">
      <c r="A195" s="305">
        <v>11</v>
      </c>
      <c r="B195" s="315">
        <v>225738010110101</v>
      </c>
      <c r="C195" s="316" t="s">
        <v>2087</v>
      </c>
      <c r="D195" s="316" t="s">
        <v>2088</v>
      </c>
      <c r="E195" s="317" t="s">
        <v>2089</v>
      </c>
      <c r="F195" s="317" t="s">
        <v>2090</v>
      </c>
      <c r="G195" s="317">
        <v>7</v>
      </c>
      <c r="H195" s="316" t="s">
        <v>2091</v>
      </c>
    </row>
    <row r="196" spans="1:8" ht="18.75" customHeight="1" x14ac:dyDescent="0.25">
      <c r="A196" s="305">
        <v>12</v>
      </c>
      <c r="B196" s="315">
        <v>225738010710061</v>
      </c>
      <c r="C196" s="316" t="s">
        <v>2092</v>
      </c>
      <c r="D196" s="316" t="s">
        <v>2093</v>
      </c>
      <c r="E196" s="317">
        <v>0</v>
      </c>
      <c r="F196" s="317">
        <v>0</v>
      </c>
      <c r="G196" s="317">
        <v>45</v>
      </c>
      <c r="H196" s="316" t="s">
        <v>2060</v>
      </c>
    </row>
    <row r="197" spans="1:8" ht="18.75" customHeight="1" x14ac:dyDescent="0.25">
      <c r="A197" s="305">
        <v>13</v>
      </c>
      <c r="B197" s="315">
        <v>225738010710094</v>
      </c>
      <c r="C197" s="316" t="s">
        <v>2092</v>
      </c>
      <c r="D197" s="316" t="s">
        <v>2094</v>
      </c>
      <c r="E197" s="317" t="s">
        <v>2095</v>
      </c>
      <c r="F197" s="317" t="s">
        <v>1878</v>
      </c>
      <c r="G197" s="317">
        <v>10</v>
      </c>
      <c r="H197" s="316" t="s">
        <v>2091</v>
      </c>
    </row>
    <row r="198" spans="1:8" ht="33" x14ac:dyDescent="0.25">
      <c r="A198" s="305">
        <v>14</v>
      </c>
      <c r="B198" s="315">
        <v>225738010710105</v>
      </c>
      <c r="C198" s="316" t="s">
        <v>2092</v>
      </c>
      <c r="D198" s="316" t="s">
        <v>2096</v>
      </c>
      <c r="E198" s="317" t="s">
        <v>658</v>
      </c>
      <c r="F198" s="317" t="s">
        <v>2097</v>
      </c>
      <c r="G198" s="317">
        <v>39</v>
      </c>
      <c r="H198" s="316" t="s">
        <v>2069</v>
      </c>
    </row>
    <row r="199" spans="1:8" ht="18.75" customHeight="1" x14ac:dyDescent="0.25">
      <c r="A199" s="305">
        <v>15</v>
      </c>
      <c r="B199" s="315">
        <v>225738010110066</v>
      </c>
      <c r="C199" s="316" t="s">
        <v>2098</v>
      </c>
      <c r="D199" s="316" t="s">
        <v>2099</v>
      </c>
      <c r="E199" s="317">
        <v>0</v>
      </c>
      <c r="F199" s="317" t="s">
        <v>1659</v>
      </c>
      <c r="G199" s="317">
        <v>28</v>
      </c>
      <c r="H199" s="316" t="s">
        <v>2091</v>
      </c>
    </row>
    <row r="200" spans="1:8" ht="18.75" customHeight="1" x14ac:dyDescent="0.25">
      <c r="A200" s="305">
        <v>16</v>
      </c>
      <c r="B200" s="315">
        <v>225738010110060</v>
      </c>
      <c r="C200" s="316" t="s">
        <v>2098</v>
      </c>
      <c r="D200" s="316" t="s">
        <v>2100</v>
      </c>
      <c r="E200" s="317">
        <v>0</v>
      </c>
      <c r="F200" s="317" t="s">
        <v>1982</v>
      </c>
      <c r="G200" s="317">
        <v>21</v>
      </c>
      <c r="H200" s="316" t="s">
        <v>2091</v>
      </c>
    </row>
    <row r="201" spans="1:8" ht="18.75" customHeight="1" x14ac:dyDescent="0.25">
      <c r="A201" s="305">
        <v>17</v>
      </c>
      <c r="B201" s="315">
        <v>225738010110048</v>
      </c>
      <c r="C201" s="316" t="s">
        <v>2098</v>
      </c>
      <c r="D201" s="316" t="s">
        <v>198</v>
      </c>
      <c r="E201" s="317">
        <v>1</v>
      </c>
      <c r="F201" s="317" t="s">
        <v>1823</v>
      </c>
      <c r="G201" s="317">
        <v>44</v>
      </c>
      <c r="H201" s="316" t="s">
        <v>2077</v>
      </c>
    </row>
    <row r="202" spans="1:8" ht="18.75" customHeight="1" x14ac:dyDescent="0.25">
      <c r="A202" s="305">
        <v>18</v>
      </c>
      <c r="B202" s="315">
        <v>225738010110119</v>
      </c>
      <c r="C202" s="316" t="s">
        <v>2098</v>
      </c>
      <c r="D202" s="316" t="s">
        <v>155</v>
      </c>
      <c r="E202" s="317" t="s">
        <v>654</v>
      </c>
      <c r="F202" s="317" t="s">
        <v>2101</v>
      </c>
      <c r="G202" s="317">
        <v>8</v>
      </c>
      <c r="H202" s="316" t="s">
        <v>2091</v>
      </c>
    </row>
    <row r="203" spans="1:8" ht="18.75" customHeight="1" x14ac:dyDescent="0.25">
      <c r="A203" s="305">
        <v>19</v>
      </c>
      <c r="B203" s="315">
        <v>225738010110064</v>
      </c>
      <c r="C203" s="316" t="s">
        <v>2098</v>
      </c>
      <c r="D203" s="316" t="s">
        <v>2102</v>
      </c>
      <c r="E203" s="317" t="s">
        <v>2103</v>
      </c>
      <c r="F203" s="317" t="s">
        <v>2068</v>
      </c>
      <c r="G203" s="317">
        <v>11</v>
      </c>
      <c r="H203" s="316" t="s">
        <v>2091</v>
      </c>
    </row>
    <row r="204" spans="1:8" ht="18.75" customHeight="1" x14ac:dyDescent="0.25">
      <c r="A204" s="305">
        <v>20</v>
      </c>
      <c r="B204" s="315">
        <v>225738010110110</v>
      </c>
      <c r="C204" s="316" t="s">
        <v>2098</v>
      </c>
      <c r="D204" s="316" t="s">
        <v>2104</v>
      </c>
      <c r="E204" s="317" t="s">
        <v>2105</v>
      </c>
      <c r="F204" s="317" t="s">
        <v>2106</v>
      </c>
      <c r="G204" s="317">
        <v>20</v>
      </c>
      <c r="H204" s="316" t="s">
        <v>2091</v>
      </c>
    </row>
    <row r="205" spans="1:8" ht="18.75" customHeight="1" x14ac:dyDescent="0.25">
      <c r="A205" s="305">
        <v>21</v>
      </c>
      <c r="B205" s="315">
        <v>225738010110055</v>
      </c>
      <c r="C205" s="316" t="s">
        <v>2098</v>
      </c>
      <c r="D205" s="316" t="s">
        <v>203</v>
      </c>
      <c r="E205" s="317">
        <v>0</v>
      </c>
      <c r="F205" s="317" t="s">
        <v>2107</v>
      </c>
      <c r="G205" s="317">
        <v>0</v>
      </c>
      <c r="H205" s="316" t="s">
        <v>2091</v>
      </c>
    </row>
    <row r="206" spans="1:8" ht="18.75" customHeight="1" x14ac:dyDescent="0.25">
      <c r="A206" s="305">
        <v>22</v>
      </c>
      <c r="B206" s="315">
        <v>225738010710059</v>
      </c>
      <c r="C206" s="316" t="s">
        <v>2108</v>
      </c>
      <c r="D206" s="316" t="s">
        <v>160</v>
      </c>
      <c r="E206" s="317">
        <v>0</v>
      </c>
      <c r="F206" s="317" t="s">
        <v>1687</v>
      </c>
      <c r="G206" s="317">
        <v>20</v>
      </c>
      <c r="H206" s="316" t="s">
        <v>2091</v>
      </c>
    </row>
    <row r="207" spans="1:8" ht="18.75" customHeight="1" x14ac:dyDescent="0.25">
      <c r="A207" s="305">
        <v>23</v>
      </c>
      <c r="B207" s="315">
        <v>225738010710025</v>
      </c>
      <c r="C207" s="316" t="s">
        <v>2108</v>
      </c>
      <c r="D207" s="316" t="s">
        <v>2109</v>
      </c>
      <c r="E207" s="317">
        <v>0</v>
      </c>
      <c r="F207" s="317">
        <v>2</v>
      </c>
      <c r="G207" s="317">
        <v>41</v>
      </c>
      <c r="H207" s="316" t="s">
        <v>2091</v>
      </c>
    </row>
    <row r="208" spans="1:8" ht="18.75" customHeight="1" x14ac:dyDescent="0.25">
      <c r="A208" s="305">
        <v>24</v>
      </c>
      <c r="B208" s="315">
        <v>225738010710158</v>
      </c>
      <c r="C208" s="316" t="s">
        <v>2108</v>
      </c>
      <c r="D208" s="316" t="s">
        <v>2110</v>
      </c>
      <c r="E208" s="317">
        <v>0</v>
      </c>
      <c r="F208" s="317" t="s">
        <v>2023</v>
      </c>
      <c r="G208" s="317">
        <v>4</v>
      </c>
      <c r="H208" s="316" t="s">
        <v>2091</v>
      </c>
    </row>
    <row r="209" spans="1:8" ht="18.75" customHeight="1" x14ac:dyDescent="0.25">
      <c r="A209" s="305">
        <v>25</v>
      </c>
      <c r="B209" s="315">
        <v>225738010710140</v>
      </c>
      <c r="C209" s="316" t="s">
        <v>2108</v>
      </c>
      <c r="D209" s="316" t="s">
        <v>2111</v>
      </c>
      <c r="E209" s="317">
        <v>0</v>
      </c>
      <c r="F209" s="317" t="s">
        <v>2112</v>
      </c>
      <c r="G209" s="317">
        <v>30</v>
      </c>
      <c r="H209" s="316" t="s">
        <v>2060</v>
      </c>
    </row>
    <row r="210" spans="1:8" ht="18.75" customHeight="1" x14ac:dyDescent="0.25">
      <c r="A210" s="305">
        <v>26</v>
      </c>
      <c r="B210" s="315">
        <v>225738010710006</v>
      </c>
      <c r="C210" s="316" t="s">
        <v>2113</v>
      </c>
      <c r="D210" s="316" t="s">
        <v>2114</v>
      </c>
      <c r="E210" s="317" t="s">
        <v>2115</v>
      </c>
      <c r="F210" s="317" t="s">
        <v>1695</v>
      </c>
      <c r="G210" s="317">
        <v>9</v>
      </c>
      <c r="H210" s="316" t="s">
        <v>2091</v>
      </c>
    </row>
    <row r="211" spans="1:8" ht="18.75" customHeight="1" x14ac:dyDescent="0.25">
      <c r="A211" s="305">
        <v>27</v>
      </c>
      <c r="B211" s="315">
        <v>225738010710066</v>
      </c>
      <c r="C211" s="316" t="s">
        <v>2113</v>
      </c>
      <c r="D211" s="316" t="s">
        <v>2116</v>
      </c>
      <c r="E211" s="317" t="s">
        <v>2117</v>
      </c>
      <c r="F211" s="317" t="s">
        <v>1786</v>
      </c>
      <c r="G211" s="317">
        <v>8</v>
      </c>
      <c r="H211" s="316" t="s">
        <v>2091</v>
      </c>
    </row>
    <row r="212" spans="1:8" ht="18.75" customHeight="1" x14ac:dyDescent="0.25">
      <c r="A212" s="305">
        <v>28</v>
      </c>
      <c r="B212" s="315">
        <v>225738010710027</v>
      </c>
      <c r="C212" s="316" t="s">
        <v>2113</v>
      </c>
      <c r="D212" s="316" t="s">
        <v>2118</v>
      </c>
      <c r="E212" s="317" t="s">
        <v>2119</v>
      </c>
      <c r="F212" s="317" t="s">
        <v>1673</v>
      </c>
      <c r="G212" s="317">
        <v>28</v>
      </c>
      <c r="H212" s="316" t="s">
        <v>2077</v>
      </c>
    </row>
    <row r="213" spans="1:8" ht="18.75" customHeight="1" x14ac:dyDescent="0.25">
      <c r="A213" s="305">
        <v>29</v>
      </c>
      <c r="B213" s="315">
        <v>225738010710138</v>
      </c>
      <c r="C213" s="316" t="s">
        <v>2113</v>
      </c>
      <c r="D213" s="316" t="s">
        <v>2120</v>
      </c>
      <c r="E213" s="317">
        <v>0</v>
      </c>
      <c r="F213" s="317" t="s">
        <v>2121</v>
      </c>
      <c r="G213" s="317">
        <v>17</v>
      </c>
      <c r="H213" s="316" t="s">
        <v>2091</v>
      </c>
    </row>
    <row r="214" spans="1:8" ht="18.75" customHeight="1" x14ac:dyDescent="0.25">
      <c r="A214" s="305">
        <v>30</v>
      </c>
      <c r="B214" s="315">
        <v>225738010710008</v>
      </c>
      <c r="C214" s="316" t="s">
        <v>2113</v>
      </c>
      <c r="D214" s="316" t="s">
        <v>2122</v>
      </c>
      <c r="E214" s="317" t="s">
        <v>1983</v>
      </c>
      <c r="F214" s="317" t="s">
        <v>2123</v>
      </c>
      <c r="G214" s="317">
        <v>20</v>
      </c>
      <c r="H214" s="316" t="s">
        <v>2091</v>
      </c>
    </row>
    <row r="215" spans="1:8" ht="18.75" customHeight="1" x14ac:dyDescent="0.25">
      <c r="A215" s="305">
        <v>31</v>
      </c>
      <c r="B215" s="315">
        <v>225738010710014</v>
      </c>
      <c r="C215" s="316" t="s">
        <v>2113</v>
      </c>
      <c r="D215" s="316" t="s">
        <v>1260</v>
      </c>
      <c r="E215" s="317">
        <v>0</v>
      </c>
      <c r="F215" s="317" t="s">
        <v>1670</v>
      </c>
      <c r="G215" s="317">
        <v>27</v>
      </c>
      <c r="H215" s="316" t="s">
        <v>2060</v>
      </c>
    </row>
    <row r="216" spans="1:8" ht="18.75" customHeight="1" x14ac:dyDescent="0.25">
      <c r="A216" s="305">
        <v>32</v>
      </c>
      <c r="B216" s="315">
        <v>225738010710156</v>
      </c>
      <c r="C216" s="316" t="s">
        <v>2113</v>
      </c>
      <c r="D216" s="316" t="s">
        <v>179</v>
      </c>
      <c r="E216" s="317">
        <v>0</v>
      </c>
      <c r="F216" s="317" t="s">
        <v>1729</v>
      </c>
      <c r="G216" s="317">
        <v>27</v>
      </c>
      <c r="H216" s="316" t="s">
        <v>2060</v>
      </c>
    </row>
    <row r="217" spans="1:8" ht="33" x14ac:dyDescent="0.25">
      <c r="A217" s="305">
        <v>33</v>
      </c>
      <c r="B217" s="315">
        <v>235738010110106</v>
      </c>
      <c r="C217" s="316" t="s">
        <v>2124</v>
      </c>
      <c r="D217" s="316" t="s">
        <v>211</v>
      </c>
      <c r="E217" s="317">
        <v>0</v>
      </c>
      <c r="F217" s="317">
        <v>0</v>
      </c>
      <c r="G217" s="317">
        <v>17</v>
      </c>
      <c r="H217" s="316" t="s">
        <v>661</v>
      </c>
    </row>
    <row r="218" spans="1:8" ht="33" x14ac:dyDescent="0.25">
      <c r="A218" s="305">
        <v>34</v>
      </c>
      <c r="B218" s="315">
        <v>235738010110083</v>
      </c>
      <c r="C218" s="316" t="s">
        <v>2124</v>
      </c>
      <c r="D218" s="316" t="s">
        <v>146</v>
      </c>
      <c r="E218" s="317">
        <v>0</v>
      </c>
      <c r="F218" s="317">
        <v>0</v>
      </c>
      <c r="G218" s="317">
        <v>14</v>
      </c>
      <c r="H218" s="316" t="s">
        <v>661</v>
      </c>
    </row>
    <row r="219" spans="1:8" ht="33" x14ac:dyDescent="0.25">
      <c r="A219" s="305">
        <v>35</v>
      </c>
      <c r="B219" s="315">
        <v>235738010110115</v>
      </c>
      <c r="C219" s="316" t="s">
        <v>2124</v>
      </c>
      <c r="D219" s="316" t="s">
        <v>2125</v>
      </c>
      <c r="E219" s="317" t="s">
        <v>658</v>
      </c>
      <c r="F219" s="317">
        <v>1</v>
      </c>
      <c r="G219" s="317">
        <v>6</v>
      </c>
      <c r="H219" s="316" t="s">
        <v>656</v>
      </c>
    </row>
    <row r="220" spans="1:8" ht="33" x14ac:dyDescent="0.25">
      <c r="A220" s="305">
        <v>36</v>
      </c>
      <c r="B220" s="315">
        <v>235738010110099</v>
      </c>
      <c r="C220" s="316" t="s">
        <v>2124</v>
      </c>
      <c r="D220" s="316" t="s">
        <v>2126</v>
      </c>
      <c r="E220" s="317">
        <v>0</v>
      </c>
      <c r="F220" s="317">
        <v>0</v>
      </c>
      <c r="G220" s="317">
        <v>17</v>
      </c>
      <c r="H220" s="316" t="s">
        <v>661</v>
      </c>
    </row>
    <row r="221" spans="1:8" ht="33" x14ac:dyDescent="0.25">
      <c r="A221" s="305">
        <v>37</v>
      </c>
      <c r="B221" s="315">
        <v>235738010110024</v>
      </c>
      <c r="C221" s="316" t="s">
        <v>2124</v>
      </c>
      <c r="D221" s="316" t="s">
        <v>2127</v>
      </c>
      <c r="E221" s="317" t="s">
        <v>2128</v>
      </c>
      <c r="F221" s="317">
        <v>1</v>
      </c>
      <c r="G221" s="317">
        <v>11</v>
      </c>
      <c r="H221" s="316" t="s">
        <v>661</v>
      </c>
    </row>
    <row r="222" spans="1:8" ht="33" x14ac:dyDescent="0.25">
      <c r="A222" s="305">
        <v>38</v>
      </c>
      <c r="B222" s="315">
        <v>235738010710062</v>
      </c>
      <c r="C222" s="316" t="s">
        <v>2129</v>
      </c>
      <c r="D222" s="316" t="s">
        <v>2130</v>
      </c>
      <c r="E222" s="317">
        <v>0</v>
      </c>
      <c r="F222" s="317">
        <v>0</v>
      </c>
      <c r="G222" s="317">
        <v>17</v>
      </c>
      <c r="H222" s="316" t="s">
        <v>661</v>
      </c>
    </row>
    <row r="223" spans="1:8" ht="33" x14ac:dyDescent="0.25">
      <c r="A223" s="305">
        <v>39</v>
      </c>
      <c r="B223" s="315">
        <v>235738010710122</v>
      </c>
      <c r="C223" s="316" t="s">
        <v>2129</v>
      </c>
      <c r="D223" s="316" t="s">
        <v>2131</v>
      </c>
      <c r="E223" s="317">
        <v>0</v>
      </c>
      <c r="F223" s="317">
        <v>0</v>
      </c>
      <c r="G223" s="317">
        <v>17</v>
      </c>
      <c r="H223" s="316" t="s">
        <v>661</v>
      </c>
    </row>
    <row r="224" spans="1:8" ht="33" x14ac:dyDescent="0.25">
      <c r="A224" s="305">
        <v>40</v>
      </c>
      <c r="B224" s="315">
        <v>235738010710127</v>
      </c>
      <c r="C224" s="316" t="s">
        <v>2129</v>
      </c>
      <c r="D224" s="316" t="s">
        <v>155</v>
      </c>
      <c r="E224" s="317" t="s">
        <v>2132</v>
      </c>
      <c r="F224" s="317">
        <v>2</v>
      </c>
      <c r="G224" s="317">
        <v>12</v>
      </c>
      <c r="H224" s="316" t="s">
        <v>652</v>
      </c>
    </row>
    <row r="225" spans="1:8" ht="33" x14ac:dyDescent="0.25">
      <c r="A225" s="305">
        <v>41</v>
      </c>
      <c r="B225" s="315">
        <v>235738010710083</v>
      </c>
      <c r="C225" s="316" t="s">
        <v>2129</v>
      </c>
      <c r="D225" s="316" t="s">
        <v>241</v>
      </c>
      <c r="E225" s="317">
        <v>0</v>
      </c>
      <c r="F225" s="317">
        <v>0</v>
      </c>
      <c r="G225" s="317">
        <v>17</v>
      </c>
      <c r="H225" s="316" t="s">
        <v>661</v>
      </c>
    </row>
    <row r="226" spans="1:8" ht="33" x14ac:dyDescent="0.25">
      <c r="A226" s="305">
        <v>42</v>
      </c>
      <c r="B226" s="315">
        <v>235738010710101</v>
      </c>
      <c r="C226" s="316" t="s">
        <v>2129</v>
      </c>
      <c r="D226" s="316" t="s">
        <v>2133</v>
      </c>
      <c r="E226" s="317" t="s">
        <v>2134</v>
      </c>
      <c r="F226" s="317" t="s">
        <v>1823</v>
      </c>
      <c r="G226" s="317">
        <v>14</v>
      </c>
      <c r="H226" s="316" t="s">
        <v>652</v>
      </c>
    </row>
    <row r="227" spans="1:8" ht="33" x14ac:dyDescent="0.25">
      <c r="A227" s="305">
        <v>43</v>
      </c>
      <c r="B227" s="315">
        <v>235738010710099</v>
      </c>
      <c r="C227" s="316" t="s">
        <v>2129</v>
      </c>
      <c r="D227" s="316" t="s">
        <v>2135</v>
      </c>
      <c r="E227" s="317">
        <v>0</v>
      </c>
      <c r="F227" s="317">
        <v>0</v>
      </c>
      <c r="G227" s="317">
        <v>17</v>
      </c>
      <c r="H227" s="316" t="s">
        <v>661</v>
      </c>
    </row>
    <row r="228" spans="1:8" ht="33" x14ac:dyDescent="0.25">
      <c r="A228" s="305">
        <v>44</v>
      </c>
      <c r="B228" s="315">
        <v>235738010710076</v>
      </c>
      <c r="C228" s="316" t="s">
        <v>2129</v>
      </c>
      <c r="D228" s="316" t="s">
        <v>184</v>
      </c>
      <c r="E228" s="317">
        <v>0</v>
      </c>
      <c r="F228" s="317">
        <v>0</v>
      </c>
      <c r="G228" s="317">
        <v>17</v>
      </c>
      <c r="H228" s="316" t="s">
        <v>661</v>
      </c>
    </row>
    <row r="229" spans="1:8" ht="33" x14ac:dyDescent="0.25">
      <c r="A229" s="305">
        <v>45</v>
      </c>
      <c r="B229" s="315">
        <v>235738010710109</v>
      </c>
      <c r="C229" s="316" t="s">
        <v>2129</v>
      </c>
      <c r="D229" s="316" t="s">
        <v>2136</v>
      </c>
      <c r="E229" s="317">
        <v>0</v>
      </c>
      <c r="F229" s="317">
        <v>0</v>
      </c>
      <c r="G229" s="317">
        <v>14</v>
      </c>
      <c r="H229" s="316" t="s">
        <v>661</v>
      </c>
    </row>
    <row r="230" spans="1:8" ht="33" x14ac:dyDescent="0.25">
      <c r="A230" s="305">
        <v>46</v>
      </c>
      <c r="B230" s="315">
        <v>235738010710108</v>
      </c>
      <c r="C230" s="316" t="s">
        <v>2129</v>
      </c>
      <c r="D230" s="316" t="s">
        <v>192</v>
      </c>
      <c r="E230" s="317">
        <v>0</v>
      </c>
      <c r="F230" s="317">
        <v>0</v>
      </c>
      <c r="G230" s="317">
        <v>17</v>
      </c>
      <c r="H230" s="316" t="s">
        <v>661</v>
      </c>
    </row>
    <row r="231" spans="1:8" ht="33" x14ac:dyDescent="0.25">
      <c r="A231" s="305">
        <v>47</v>
      </c>
      <c r="B231" s="315">
        <v>235738010110097</v>
      </c>
      <c r="C231" s="316" t="s">
        <v>2137</v>
      </c>
      <c r="D231" s="316" t="s">
        <v>2138</v>
      </c>
      <c r="E231" s="317">
        <v>0</v>
      </c>
      <c r="F231" s="317">
        <v>0</v>
      </c>
      <c r="G231" s="317">
        <v>17</v>
      </c>
      <c r="H231" s="316" t="s">
        <v>661</v>
      </c>
    </row>
    <row r="232" spans="1:8" ht="33" x14ac:dyDescent="0.25">
      <c r="A232" s="305">
        <v>48</v>
      </c>
      <c r="B232" s="315">
        <v>235738010110025</v>
      </c>
      <c r="C232" s="316" t="s">
        <v>2137</v>
      </c>
      <c r="D232" s="316" t="s">
        <v>220</v>
      </c>
      <c r="E232" s="317">
        <v>0</v>
      </c>
      <c r="F232" s="317">
        <v>0</v>
      </c>
      <c r="G232" s="317">
        <v>17</v>
      </c>
      <c r="H232" s="316" t="s">
        <v>661</v>
      </c>
    </row>
    <row r="233" spans="1:8" ht="33" x14ac:dyDescent="0.25">
      <c r="A233" s="305">
        <v>49</v>
      </c>
      <c r="B233" s="315">
        <v>235738010110040</v>
      </c>
      <c r="C233" s="316" t="s">
        <v>2137</v>
      </c>
      <c r="D233" s="316" t="s">
        <v>2139</v>
      </c>
      <c r="E233" s="317">
        <v>0</v>
      </c>
      <c r="F233" s="317">
        <v>0</v>
      </c>
      <c r="G233" s="317">
        <v>17</v>
      </c>
      <c r="H233" s="316" t="s">
        <v>661</v>
      </c>
    </row>
    <row r="234" spans="1:8" ht="33" x14ac:dyDescent="0.25">
      <c r="A234" s="305">
        <v>50</v>
      </c>
      <c r="B234" s="315">
        <v>235738010110063</v>
      </c>
      <c r="C234" s="316" t="s">
        <v>2137</v>
      </c>
      <c r="D234" s="316" t="s">
        <v>2140</v>
      </c>
      <c r="E234" s="317">
        <v>0</v>
      </c>
      <c r="F234" s="317">
        <v>0</v>
      </c>
      <c r="G234" s="317">
        <v>17</v>
      </c>
      <c r="H234" s="316" t="s">
        <v>661</v>
      </c>
    </row>
    <row r="235" spans="1:8" ht="33" x14ac:dyDescent="0.25">
      <c r="A235" s="305">
        <v>51</v>
      </c>
      <c r="B235" s="315">
        <v>235738010710140</v>
      </c>
      <c r="C235" s="316" t="s">
        <v>2141</v>
      </c>
      <c r="D235" s="316" t="s">
        <v>233</v>
      </c>
      <c r="E235" s="317">
        <v>0</v>
      </c>
      <c r="F235" s="317">
        <v>0</v>
      </c>
      <c r="G235" s="317">
        <v>14</v>
      </c>
      <c r="H235" s="316" t="s">
        <v>661</v>
      </c>
    </row>
    <row r="236" spans="1:8" ht="33" x14ac:dyDescent="0.25">
      <c r="A236" s="305">
        <v>52</v>
      </c>
      <c r="B236" s="315">
        <v>235738010710033</v>
      </c>
      <c r="C236" s="316" t="s">
        <v>2141</v>
      </c>
      <c r="D236" s="316" t="s">
        <v>164</v>
      </c>
      <c r="E236" s="317">
        <v>0</v>
      </c>
      <c r="F236" s="317">
        <v>0</v>
      </c>
      <c r="G236" s="317">
        <v>17</v>
      </c>
      <c r="H236" s="316" t="s">
        <v>661</v>
      </c>
    </row>
    <row r="237" spans="1:8" ht="33" x14ac:dyDescent="0.25">
      <c r="A237" s="305">
        <v>53</v>
      </c>
      <c r="B237" s="315">
        <v>235738010710106</v>
      </c>
      <c r="C237" s="316" t="s">
        <v>2141</v>
      </c>
      <c r="D237" s="316" t="s">
        <v>2142</v>
      </c>
      <c r="E237" s="317" t="s">
        <v>2105</v>
      </c>
      <c r="F237" s="317">
        <v>2</v>
      </c>
      <c r="G237" s="317">
        <v>9</v>
      </c>
      <c r="H237" s="316" t="s">
        <v>652</v>
      </c>
    </row>
    <row r="238" spans="1:8" ht="33" x14ac:dyDescent="0.25">
      <c r="A238" s="305">
        <v>54</v>
      </c>
      <c r="B238" s="315">
        <v>235738010710104</v>
      </c>
      <c r="C238" s="316" t="s">
        <v>2141</v>
      </c>
      <c r="D238" s="316" t="s">
        <v>175</v>
      </c>
      <c r="E238" s="317">
        <v>0</v>
      </c>
      <c r="F238" s="317">
        <v>0</v>
      </c>
      <c r="G238" s="317">
        <v>17</v>
      </c>
      <c r="H238" s="316" t="s">
        <v>661</v>
      </c>
    </row>
    <row r="239" spans="1:8" x14ac:dyDescent="0.25">
      <c r="A239" s="305">
        <v>55</v>
      </c>
      <c r="B239" s="315">
        <v>235738010110128</v>
      </c>
      <c r="C239" s="316" t="s">
        <v>2143</v>
      </c>
      <c r="D239" s="316" t="s">
        <v>2144</v>
      </c>
      <c r="E239" s="317" t="s">
        <v>2095</v>
      </c>
      <c r="F239" s="317" t="s">
        <v>2145</v>
      </c>
      <c r="G239" s="317">
        <v>6</v>
      </c>
      <c r="H239" s="316" t="s">
        <v>2091</v>
      </c>
    </row>
    <row r="240" spans="1:8" ht="33" x14ac:dyDescent="0.25">
      <c r="A240" s="305">
        <v>56</v>
      </c>
      <c r="B240" s="315">
        <v>235738010110107</v>
      </c>
      <c r="C240" s="316" t="s">
        <v>2143</v>
      </c>
      <c r="D240" s="316" t="s">
        <v>224</v>
      </c>
      <c r="E240" s="317">
        <v>0</v>
      </c>
      <c r="F240" s="317">
        <v>0</v>
      </c>
      <c r="G240" s="317">
        <v>17</v>
      </c>
      <c r="H240" s="316" t="s">
        <v>661</v>
      </c>
    </row>
    <row r="241" spans="1:8" ht="33" x14ac:dyDescent="0.25">
      <c r="A241" s="305">
        <v>57</v>
      </c>
      <c r="B241" s="315">
        <v>235738010110018</v>
      </c>
      <c r="C241" s="316" t="s">
        <v>2143</v>
      </c>
      <c r="D241" s="316" t="s">
        <v>2146</v>
      </c>
      <c r="E241" s="317">
        <v>0</v>
      </c>
      <c r="F241" s="317">
        <v>0</v>
      </c>
      <c r="G241" s="317">
        <v>14</v>
      </c>
      <c r="H241" s="316" t="s">
        <v>661</v>
      </c>
    </row>
    <row r="242" spans="1:8" x14ac:dyDescent="0.25">
      <c r="A242" s="305">
        <v>58</v>
      </c>
      <c r="B242" s="315">
        <v>235738010110042</v>
      </c>
      <c r="C242" s="316" t="s">
        <v>2143</v>
      </c>
      <c r="D242" s="316" t="s">
        <v>2147</v>
      </c>
      <c r="E242" s="317" t="s">
        <v>2095</v>
      </c>
      <c r="F242" s="317" t="s">
        <v>2145</v>
      </c>
      <c r="G242" s="317">
        <v>6</v>
      </c>
      <c r="H242" s="316" t="s">
        <v>2091</v>
      </c>
    </row>
    <row r="243" spans="1:8" ht="33" x14ac:dyDescent="0.25">
      <c r="A243" s="305">
        <v>59</v>
      </c>
      <c r="B243" s="315">
        <v>235738010110111</v>
      </c>
      <c r="C243" s="316" t="s">
        <v>2143</v>
      </c>
      <c r="D243" s="316" t="s">
        <v>229</v>
      </c>
      <c r="E243" s="317">
        <v>0</v>
      </c>
      <c r="F243" s="317">
        <v>0</v>
      </c>
      <c r="G243" s="317">
        <v>17</v>
      </c>
      <c r="H243" s="316" t="s">
        <v>661</v>
      </c>
    </row>
    <row r="244" spans="1:8" ht="33" x14ac:dyDescent="0.25">
      <c r="A244" s="305">
        <v>60</v>
      </c>
      <c r="B244" s="315">
        <v>235738010710105</v>
      </c>
      <c r="C244" s="316" t="s">
        <v>2148</v>
      </c>
      <c r="D244" s="316" t="s">
        <v>2149</v>
      </c>
      <c r="E244" s="317" t="s">
        <v>2150</v>
      </c>
      <c r="F244" s="317">
        <v>2</v>
      </c>
      <c r="G244" s="317">
        <v>11</v>
      </c>
      <c r="H244" s="316" t="s">
        <v>652</v>
      </c>
    </row>
    <row r="245" spans="1:8" ht="33" x14ac:dyDescent="0.25">
      <c r="A245" s="305">
        <v>61</v>
      </c>
      <c r="B245" s="315">
        <v>235738010710103</v>
      </c>
      <c r="C245" s="316" t="s">
        <v>2148</v>
      </c>
      <c r="D245" s="316" t="s">
        <v>2151</v>
      </c>
      <c r="E245" s="317" t="s">
        <v>2152</v>
      </c>
      <c r="F245" s="317">
        <v>1</v>
      </c>
      <c r="G245" s="317">
        <v>9</v>
      </c>
      <c r="H245" s="316" t="s">
        <v>661</v>
      </c>
    </row>
    <row r="246" spans="1:8" ht="33" x14ac:dyDescent="0.25">
      <c r="A246" s="305">
        <v>62</v>
      </c>
      <c r="B246" s="315">
        <v>235738010710113</v>
      </c>
      <c r="C246" s="316" t="s">
        <v>2148</v>
      </c>
      <c r="D246" s="316" t="s">
        <v>189</v>
      </c>
      <c r="E246" s="317">
        <v>0</v>
      </c>
      <c r="F246" s="317">
        <v>0</v>
      </c>
      <c r="G246" s="317">
        <v>17</v>
      </c>
      <c r="H246" s="316" t="s">
        <v>661</v>
      </c>
    </row>
    <row r="247" spans="1:8" ht="33" x14ac:dyDescent="0.25">
      <c r="A247" s="305">
        <v>63</v>
      </c>
      <c r="B247" s="315">
        <v>235738010710118</v>
      </c>
      <c r="C247" s="316" t="s">
        <v>2148</v>
      </c>
      <c r="D247" s="316" t="s">
        <v>2153</v>
      </c>
      <c r="E247" s="317">
        <v>0</v>
      </c>
      <c r="F247" s="317">
        <v>0</v>
      </c>
      <c r="G247" s="317">
        <v>17</v>
      </c>
      <c r="H247" s="316" t="s">
        <v>661</v>
      </c>
    </row>
    <row r="248" spans="1:8" ht="33" x14ac:dyDescent="0.25">
      <c r="A248" s="305">
        <v>64</v>
      </c>
      <c r="B248" s="315">
        <v>235738010710141</v>
      </c>
      <c r="C248" s="316" t="s">
        <v>2148</v>
      </c>
      <c r="D248" s="316" t="s">
        <v>195</v>
      </c>
      <c r="E248" s="317">
        <v>0</v>
      </c>
      <c r="F248" s="317">
        <v>0</v>
      </c>
      <c r="G248" s="317">
        <v>17</v>
      </c>
      <c r="H248" s="316" t="s">
        <v>661</v>
      </c>
    </row>
    <row r="249" spans="1:8" ht="33" x14ac:dyDescent="0.25">
      <c r="A249" s="305">
        <v>65</v>
      </c>
      <c r="B249" s="315">
        <v>235731020110008</v>
      </c>
      <c r="C249" s="316" t="s">
        <v>2154</v>
      </c>
      <c r="D249" s="316" t="s">
        <v>2155</v>
      </c>
      <c r="E249" s="317">
        <v>0</v>
      </c>
      <c r="F249" s="317">
        <v>0</v>
      </c>
      <c r="G249" s="317">
        <v>17</v>
      </c>
      <c r="H249" s="316" t="s">
        <v>661</v>
      </c>
    </row>
    <row r="250" spans="1:8" x14ac:dyDescent="0.25">
      <c r="A250" s="305">
        <v>66</v>
      </c>
      <c r="B250" s="315">
        <v>235731020110007</v>
      </c>
      <c r="C250" s="316" t="s">
        <v>2154</v>
      </c>
      <c r="D250" s="316" t="s">
        <v>2156</v>
      </c>
      <c r="E250" s="317" t="s">
        <v>2095</v>
      </c>
      <c r="F250" s="317" t="s">
        <v>2145</v>
      </c>
      <c r="G250" s="317">
        <v>6</v>
      </c>
      <c r="H250" s="316" t="s">
        <v>2091</v>
      </c>
    </row>
    <row r="251" spans="1:8" ht="33" x14ac:dyDescent="0.25">
      <c r="A251" s="305">
        <v>67</v>
      </c>
      <c r="B251" s="315">
        <v>235776010110004</v>
      </c>
      <c r="C251" s="316" t="s">
        <v>2157</v>
      </c>
      <c r="D251" s="316" t="s">
        <v>2147</v>
      </c>
      <c r="E251" s="317">
        <v>0</v>
      </c>
      <c r="F251" s="317">
        <v>0</v>
      </c>
      <c r="G251" s="317">
        <v>18</v>
      </c>
      <c r="H251" s="316" t="s">
        <v>661</v>
      </c>
    </row>
    <row r="252" spans="1:8" ht="33" x14ac:dyDescent="0.25">
      <c r="A252" s="305">
        <v>68</v>
      </c>
      <c r="B252" s="315">
        <v>235776010110002</v>
      </c>
      <c r="C252" s="316" t="s">
        <v>2157</v>
      </c>
      <c r="D252" s="316" t="s">
        <v>2158</v>
      </c>
      <c r="E252" s="317">
        <v>0</v>
      </c>
      <c r="F252" s="317">
        <v>0</v>
      </c>
      <c r="G252" s="317">
        <v>18</v>
      </c>
      <c r="H252" s="316" t="s">
        <v>661</v>
      </c>
    </row>
    <row r="253" spans="1:8" ht="33" x14ac:dyDescent="0.25">
      <c r="A253" s="305">
        <v>69</v>
      </c>
      <c r="B253" s="315">
        <v>235776010110016</v>
      </c>
      <c r="C253" s="316" t="s">
        <v>2157</v>
      </c>
      <c r="D253" s="316" t="s">
        <v>2159</v>
      </c>
      <c r="E253" s="317">
        <v>0</v>
      </c>
      <c r="F253" s="317">
        <v>0</v>
      </c>
      <c r="G253" s="317">
        <v>18</v>
      </c>
      <c r="H253" s="316" t="s">
        <v>661</v>
      </c>
    </row>
    <row r="254" spans="1:8" ht="33" x14ac:dyDescent="0.25">
      <c r="A254" s="305">
        <v>70</v>
      </c>
      <c r="B254" s="315">
        <v>235731020510003</v>
      </c>
      <c r="C254" s="316" t="s">
        <v>2160</v>
      </c>
      <c r="D254" s="316" t="s">
        <v>2161</v>
      </c>
      <c r="E254" s="317">
        <v>0</v>
      </c>
      <c r="F254" s="317">
        <v>0</v>
      </c>
      <c r="G254" s="317">
        <v>17</v>
      </c>
      <c r="H254" s="316" t="s">
        <v>661</v>
      </c>
    </row>
    <row r="255" spans="1:8" x14ac:dyDescent="0.25">
      <c r="A255" s="305">
        <v>71</v>
      </c>
      <c r="B255" s="315">
        <v>235731020510014</v>
      </c>
      <c r="C255" s="316" t="s">
        <v>2160</v>
      </c>
      <c r="D255" s="316" t="s">
        <v>2162</v>
      </c>
      <c r="E255" s="317" t="s">
        <v>2163</v>
      </c>
      <c r="F255" s="317" t="s">
        <v>1644</v>
      </c>
      <c r="G255" s="317">
        <v>8</v>
      </c>
      <c r="H255" s="316" t="s">
        <v>2091</v>
      </c>
    </row>
    <row r="256" spans="1:8" ht="33" x14ac:dyDescent="0.25">
      <c r="A256" s="305">
        <v>72</v>
      </c>
      <c r="B256" s="315">
        <v>235731020510011</v>
      </c>
      <c r="C256" s="316" t="s">
        <v>2160</v>
      </c>
      <c r="D256" s="316" t="s">
        <v>2164</v>
      </c>
      <c r="E256" s="317" t="s">
        <v>1802</v>
      </c>
      <c r="F256" s="317" t="s">
        <v>2165</v>
      </c>
      <c r="G256" s="317">
        <v>5</v>
      </c>
      <c r="H256" s="316" t="s">
        <v>656</v>
      </c>
    </row>
    <row r="257" spans="1:8" ht="33" x14ac:dyDescent="0.25">
      <c r="A257" s="305">
        <v>73</v>
      </c>
      <c r="B257" s="315">
        <v>235731020510012</v>
      </c>
      <c r="C257" s="316" t="s">
        <v>2160</v>
      </c>
      <c r="D257" s="316" t="s">
        <v>2166</v>
      </c>
      <c r="E257" s="317" t="s">
        <v>2167</v>
      </c>
      <c r="F257" s="317" t="s">
        <v>1676</v>
      </c>
      <c r="G257" s="317">
        <v>11</v>
      </c>
      <c r="H257" s="316" t="s">
        <v>652</v>
      </c>
    </row>
    <row r="258" spans="1:8" ht="33" x14ac:dyDescent="0.25">
      <c r="A258" s="305">
        <v>74</v>
      </c>
      <c r="B258" s="315">
        <v>235731020510010</v>
      </c>
      <c r="C258" s="316" t="s">
        <v>2160</v>
      </c>
      <c r="D258" s="316" t="s">
        <v>2168</v>
      </c>
      <c r="E258" s="317" t="s">
        <v>2167</v>
      </c>
      <c r="F258" s="317" t="s">
        <v>1676</v>
      </c>
      <c r="G258" s="317">
        <v>11</v>
      </c>
      <c r="H258" s="316" t="s">
        <v>652</v>
      </c>
    </row>
    <row r="259" spans="1:8" ht="33" x14ac:dyDescent="0.25">
      <c r="A259" s="305">
        <v>75</v>
      </c>
      <c r="B259" s="315">
        <v>235722904210003</v>
      </c>
      <c r="C259" s="316" t="s">
        <v>2169</v>
      </c>
      <c r="D259" s="316" t="s">
        <v>2170</v>
      </c>
      <c r="E259" s="317">
        <v>0</v>
      </c>
      <c r="F259" s="317">
        <v>0</v>
      </c>
      <c r="G259" s="317">
        <v>16</v>
      </c>
      <c r="H259" s="316" t="s">
        <v>661</v>
      </c>
    </row>
    <row r="260" spans="1:8" ht="33" x14ac:dyDescent="0.25">
      <c r="A260" s="305">
        <v>76</v>
      </c>
      <c r="B260" s="315">
        <v>235722904210007</v>
      </c>
      <c r="C260" s="316" t="s">
        <v>2169</v>
      </c>
      <c r="D260" s="316" t="s">
        <v>2171</v>
      </c>
      <c r="E260" s="317">
        <v>0</v>
      </c>
      <c r="F260" s="317">
        <v>0</v>
      </c>
      <c r="G260" s="317">
        <v>16</v>
      </c>
      <c r="H260" s="316" t="s">
        <v>661</v>
      </c>
    </row>
    <row r="261" spans="1:8" ht="33" x14ac:dyDescent="0.25">
      <c r="A261" s="305">
        <v>77</v>
      </c>
      <c r="B261" s="315">
        <v>235722904210005</v>
      </c>
      <c r="C261" s="316" t="s">
        <v>2169</v>
      </c>
      <c r="D261" s="316" t="s">
        <v>2172</v>
      </c>
      <c r="E261" s="317" t="s">
        <v>2173</v>
      </c>
      <c r="F261" s="317">
        <v>3</v>
      </c>
      <c r="G261" s="317">
        <v>15</v>
      </c>
      <c r="H261" s="316" t="s">
        <v>652</v>
      </c>
    </row>
    <row r="262" spans="1:8" ht="33" x14ac:dyDescent="0.25">
      <c r="A262" s="305">
        <v>78</v>
      </c>
      <c r="B262" s="315">
        <v>235731063010041</v>
      </c>
      <c r="C262" s="316" t="s">
        <v>2174</v>
      </c>
      <c r="D262" s="316" t="s">
        <v>2175</v>
      </c>
      <c r="E262" s="317">
        <v>0</v>
      </c>
      <c r="F262" s="317">
        <v>0</v>
      </c>
      <c r="G262" s="317">
        <v>18</v>
      </c>
      <c r="H262" s="316" t="s">
        <v>661</v>
      </c>
    </row>
    <row r="263" spans="1:8" ht="33" x14ac:dyDescent="0.25">
      <c r="A263" s="305">
        <v>79</v>
      </c>
      <c r="B263" s="315">
        <v>235731063010009</v>
      </c>
      <c r="C263" s="316" t="s">
        <v>2174</v>
      </c>
      <c r="D263" s="316" t="s">
        <v>2176</v>
      </c>
      <c r="E263" s="317">
        <v>0</v>
      </c>
      <c r="F263" s="317">
        <v>0</v>
      </c>
      <c r="G263" s="317">
        <v>18</v>
      </c>
      <c r="H263" s="316" t="s">
        <v>661</v>
      </c>
    </row>
    <row r="264" spans="1:8" ht="33" x14ac:dyDescent="0.25">
      <c r="A264" s="305">
        <v>80</v>
      </c>
      <c r="B264" s="315">
        <v>235731063010011</v>
      </c>
      <c r="C264" s="316" t="s">
        <v>2174</v>
      </c>
      <c r="D264" s="316" t="s">
        <v>2177</v>
      </c>
      <c r="E264" s="317">
        <v>0</v>
      </c>
      <c r="F264" s="317">
        <v>0</v>
      </c>
      <c r="G264" s="317">
        <v>18</v>
      </c>
      <c r="H264" s="316" t="s">
        <v>661</v>
      </c>
    </row>
    <row r="265" spans="1:8" ht="33" x14ac:dyDescent="0.25">
      <c r="A265" s="305">
        <v>81</v>
      </c>
      <c r="B265" s="315">
        <v>235731063010037</v>
      </c>
      <c r="C265" s="316" t="s">
        <v>2174</v>
      </c>
      <c r="D265" s="316" t="s">
        <v>2178</v>
      </c>
      <c r="E265" s="317">
        <v>0</v>
      </c>
      <c r="F265" s="317">
        <v>0</v>
      </c>
      <c r="G265" s="317">
        <v>18</v>
      </c>
      <c r="H265" s="316" t="s">
        <v>661</v>
      </c>
    </row>
    <row r="266" spans="1:8" x14ac:dyDescent="0.25">
      <c r="A266" s="308" t="s">
        <v>2179</v>
      </c>
      <c r="B266" s="309" t="s">
        <v>6</v>
      </c>
      <c r="C266" s="310"/>
      <c r="D266" s="311"/>
      <c r="E266" s="312"/>
      <c r="F266" s="312"/>
      <c r="G266" s="313"/>
      <c r="H266" s="314"/>
    </row>
    <row r="267" spans="1:8" x14ac:dyDescent="0.25">
      <c r="A267" s="28">
        <v>249</v>
      </c>
      <c r="B267" s="319" t="s">
        <v>2180</v>
      </c>
      <c r="C267" s="310" t="s">
        <v>2181</v>
      </c>
      <c r="D267" s="263" t="s">
        <v>2182</v>
      </c>
      <c r="E267" s="28">
        <v>2.71</v>
      </c>
      <c r="F267" s="28">
        <v>1.45</v>
      </c>
      <c r="G267" s="28">
        <v>25</v>
      </c>
      <c r="H267" s="263" t="s">
        <v>607</v>
      </c>
    </row>
    <row r="268" spans="1:8" x14ac:dyDescent="0.25">
      <c r="A268" s="28">
        <v>250</v>
      </c>
      <c r="B268" s="319" t="s">
        <v>2183</v>
      </c>
      <c r="C268" s="310" t="s">
        <v>2181</v>
      </c>
      <c r="D268" s="263" t="s">
        <v>2184</v>
      </c>
      <c r="E268" s="28">
        <v>2.27</v>
      </c>
      <c r="F268" s="28">
        <v>0.82</v>
      </c>
      <c r="G268" s="28">
        <v>53</v>
      </c>
      <c r="H268" s="263" t="s">
        <v>607</v>
      </c>
    </row>
    <row r="269" spans="1:8" x14ac:dyDescent="0.25">
      <c r="A269" s="28">
        <v>251</v>
      </c>
      <c r="B269" s="319" t="s">
        <v>2185</v>
      </c>
      <c r="C269" s="310" t="s">
        <v>2186</v>
      </c>
      <c r="D269" s="263" t="s">
        <v>2187</v>
      </c>
      <c r="E269" s="28">
        <v>2.06</v>
      </c>
      <c r="F269" s="28">
        <v>1.22</v>
      </c>
      <c r="G269" s="28">
        <v>49</v>
      </c>
      <c r="H269" s="263" t="s">
        <v>607</v>
      </c>
    </row>
    <row r="270" spans="1:8" x14ac:dyDescent="0.25">
      <c r="A270" s="28">
        <v>252</v>
      </c>
      <c r="B270" s="319" t="s">
        <v>2188</v>
      </c>
      <c r="C270" s="310" t="s">
        <v>2189</v>
      </c>
      <c r="D270" s="263" t="s">
        <v>2190</v>
      </c>
      <c r="E270" s="28">
        <v>2.39</v>
      </c>
      <c r="F270" s="28">
        <v>1.91</v>
      </c>
      <c r="G270" s="28">
        <v>24</v>
      </c>
      <c r="H270" s="263" t="s">
        <v>607</v>
      </c>
    </row>
    <row r="271" spans="1:8" x14ac:dyDescent="0.25">
      <c r="A271" s="28">
        <v>253</v>
      </c>
      <c r="B271" s="319" t="s">
        <v>2191</v>
      </c>
      <c r="C271" s="310" t="s">
        <v>2192</v>
      </c>
      <c r="D271" s="263" t="s">
        <v>2193</v>
      </c>
      <c r="E271" s="28">
        <v>2.25</v>
      </c>
      <c r="F271" s="28"/>
      <c r="G271" s="28">
        <v>41</v>
      </c>
      <c r="H271" s="263" t="s">
        <v>607</v>
      </c>
    </row>
    <row r="272" spans="1:8" x14ac:dyDescent="0.25">
      <c r="A272" s="28">
        <v>254</v>
      </c>
      <c r="B272" s="319" t="s">
        <v>2194</v>
      </c>
      <c r="C272" s="310" t="s">
        <v>2192</v>
      </c>
      <c r="D272" s="263" t="s">
        <v>2195</v>
      </c>
      <c r="E272" s="28">
        <v>2.13</v>
      </c>
      <c r="F272" s="28"/>
      <c r="G272" s="28">
        <v>41</v>
      </c>
      <c r="H272" s="263" t="s">
        <v>607</v>
      </c>
    </row>
    <row r="273" spans="1:8" x14ac:dyDescent="0.25">
      <c r="A273" s="28">
        <v>255</v>
      </c>
      <c r="B273" s="319" t="s">
        <v>2196</v>
      </c>
      <c r="C273" s="310" t="s">
        <v>2197</v>
      </c>
      <c r="D273" s="263" t="s">
        <v>2198</v>
      </c>
      <c r="E273" s="28" t="s">
        <v>1806</v>
      </c>
      <c r="F273" s="28">
        <v>0</v>
      </c>
      <c r="G273" s="28">
        <v>73</v>
      </c>
      <c r="H273" s="310" t="s">
        <v>615</v>
      </c>
    </row>
    <row r="274" spans="1:8" x14ac:dyDescent="0.25">
      <c r="A274" s="28">
        <v>256</v>
      </c>
      <c r="B274" s="319" t="s">
        <v>2199</v>
      </c>
      <c r="C274" s="310" t="s">
        <v>2200</v>
      </c>
      <c r="D274" s="263" t="s">
        <v>2201</v>
      </c>
      <c r="E274" s="28" t="s">
        <v>2202</v>
      </c>
      <c r="F274" s="28">
        <v>0</v>
      </c>
      <c r="G274" s="28">
        <v>30</v>
      </c>
      <c r="H274" s="310" t="s">
        <v>615</v>
      </c>
    </row>
    <row r="275" spans="1:8" x14ac:dyDescent="0.25">
      <c r="A275" s="28">
        <v>257</v>
      </c>
      <c r="B275" s="319" t="s">
        <v>2203</v>
      </c>
      <c r="C275" s="310" t="s">
        <v>2204</v>
      </c>
      <c r="D275" s="263" t="s">
        <v>2205</v>
      </c>
      <c r="E275" s="28">
        <v>2.23</v>
      </c>
      <c r="F275" s="28">
        <v>0</v>
      </c>
      <c r="G275" s="28">
        <v>43</v>
      </c>
      <c r="H275" s="320" t="s">
        <v>615</v>
      </c>
    </row>
    <row r="276" spans="1:8" x14ac:dyDescent="0.25">
      <c r="A276" s="28">
        <v>258</v>
      </c>
      <c r="B276" s="319" t="s">
        <v>292</v>
      </c>
      <c r="C276" s="310" t="s">
        <v>2206</v>
      </c>
      <c r="D276" s="263" t="s">
        <v>1171</v>
      </c>
      <c r="E276" s="28" t="s">
        <v>295</v>
      </c>
      <c r="F276" s="28">
        <v>0</v>
      </c>
      <c r="G276" s="28">
        <v>39</v>
      </c>
      <c r="H276" s="320" t="s">
        <v>615</v>
      </c>
    </row>
    <row r="277" spans="1:8" x14ac:dyDescent="0.25">
      <c r="A277" s="28">
        <v>259</v>
      </c>
      <c r="B277" s="319" t="s">
        <v>2207</v>
      </c>
      <c r="C277" s="310" t="s">
        <v>2208</v>
      </c>
      <c r="D277" s="263" t="s">
        <v>2209</v>
      </c>
      <c r="E277" s="28" t="s">
        <v>2210</v>
      </c>
      <c r="F277" s="28">
        <v>0</v>
      </c>
      <c r="G277" s="28">
        <v>69</v>
      </c>
      <c r="H277" s="310" t="s">
        <v>615</v>
      </c>
    </row>
    <row r="278" spans="1:8" x14ac:dyDescent="0.25">
      <c r="A278" s="28">
        <v>260</v>
      </c>
      <c r="B278" s="319" t="s">
        <v>2211</v>
      </c>
      <c r="C278" s="310" t="s">
        <v>2212</v>
      </c>
      <c r="D278" s="263" t="s">
        <v>2213</v>
      </c>
      <c r="E278" s="28">
        <v>2.46</v>
      </c>
      <c r="F278" s="28">
        <v>0</v>
      </c>
      <c r="G278" s="28">
        <v>31</v>
      </c>
      <c r="H278" s="320" t="s">
        <v>615</v>
      </c>
    </row>
    <row r="279" spans="1:8" x14ac:dyDescent="0.25">
      <c r="A279" s="28">
        <v>261</v>
      </c>
      <c r="B279" s="319" t="s">
        <v>2214</v>
      </c>
      <c r="C279" s="310" t="s">
        <v>2212</v>
      </c>
      <c r="D279" s="263" t="s">
        <v>2215</v>
      </c>
      <c r="E279" s="28">
        <v>2.25</v>
      </c>
      <c r="F279" s="28">
        <v>0</v>
      </c>
      <c r="G279" s="28">
        <v>50</v>
      </c>
      <c r="H279" s="320" t="s">
        <v>615</v>
      </c>
    </row>
    <row r="280" spans="1:8" x14ac:dyDescent="0.25">
      <c r="A280" s="28">
        <v>262</v>
      </c>
      <c r="B280" s="321" t="s">
        <v>2216</v>
      </c>
      <c r="C280" s="310" t="s">
        <v>2217</v>
      </c>
      <c r="D280" s="263" t="s">
        <v>2218</v>
      </c>
      <c r="E280" s="28">
        <v>3.14</v>
      </c>
      <c r="F280" s="28">
        <v>0</v>
      </c>
      <c r="G280" s="28">
        <v>39</v>
      </c>
      <c r="H280" s="310" t="s">
        <v>615</v>
      </c>
    </row>
    <row r="281" spans="1:8" x14ac:dyDescent="0.25">
      <c r="A281" s="28">
        <v>263</v>
      </c>
      <c r="B281" s="321" t="s">
        <v>2219</v>
      </c>
      <c r="C281" s="310" t="s">
        <v>2220</v>
      </c>
      <c r="D281" s="263" t="s">
        <v>2221</v>
      </c>
      <c r="E281" s="28" t="s">
        <v>2222</v>
      </c>
      <c r="F281" s="28">
        <v>0</v>
      </c>
      <c r="G281" s="28">
        <v>46</v>
      </c>
      <c r="H281" s="310" t="s">
        <v>615</v>
      </c>
    </row>
    <row r="282" spans="1:8" x14ac:dyDescent="0.25">
      <c r="A282" s="28">
        <v>264</v>
      </c>
      <c r="B282" s="321" t="s">
        <v>2223</v>
      </c>
      <c r="C282" s="310" t="s">
        <v>2224</v>
      </c>
      <c r="D282" s="263" t="s">
        <v>2225</v>
      </c>
      <c r="E282" s="28" t="s">
        <v>2226</v>
      </c>
      <c r="F282" s="28" t="s">
        <v>2227</v>
      </c>
      <c r="G282" s="28">
        <v>72</v>
      </c>
      <c r="H282" s="310" t="s">
        <v>615</v>
      </c>
    </row>
    <row r="283" spans="1:8" x14ac:dyDescent="0.25">
      <c r="A283" s="28">
        <v>265</v>
      </c>
      <c r="B283" s="321" t="s">
        <v>2228</v>
      </c>
      <c r="C283" s="310" t="s">
        <v>2229</v>
      </c>
      <c r="D283" s="263" t="s">
        <v>1183</v>
      </c>
      <c r="E283" s="28">
        <v>2.15</v>
      </c>
      <c r="F283" s="28">
        <v>0</v>
      </c>
      <c r="G283" s="28">
        <v>34</v>
      </c>
      <c r="H283" s="310" t="s">
        <v>615</v>
      </c>
    </row>
    <row r="284" spans="1:8" x14ac:dyDescent="0.25">
      <c r="A284" s="28">
        <v>266</v>
      </c>
      <c r="B284" s="321" t="s">
        <v>2230</v>
      </c>
      <c r="C284" s="310" t="s">
        <v>2231</v>
      </c>
      <c r="D284" s="263" t="s">
        <v>2232</v>
      </c>
      <c r="E284" s="28" t="s">
        <v>2233</v>
      </c>
      <c r="F284" s="28" t="s">
        <v>2234</v>
      </c>
      <c r="G284" s="28">
        <v>38</v>
      </c>
      <c r="H284" s="310" t="s">
        <v>615</v>
      </c>
    </row>
    <row r="285" spans="1:8" x14ac:dyDescent="0.25">
      <c r="A285" s="28">
        <v>267</v>
      </c>
      <c r="B285" s="321" t="s">
        <v>2235</v>
      </c>
      <c r="C285" s="310" t="s">
        <v>2236</v>
      </c>
      <c r="D285" s="263" t="s">
        <v>2237</v>
      </c>
      <c r="E285" s="28" t="s">
        <v>2238</v>
      </c>
      <c r="F285" s="28" t="s">
        <v>1719</v>
      </c>
      <c r="G285" s="28">
        <v>48</v>
      </c>
      <c r="H285" s="310" t="s">
        <v>615</v>
      </c>
    </row>
    <row r="286" spans="1:8" x14ac:dyDescent="0.25">
      <c r="A286" s="28">
        <v>268</v>
      </c>
      <c r="B286" s="321" t="s">
        <v>2239</v>
      </c>
      <c r="C286" s="310" t="s">
        <v>2240</v>
      </c>
      <c r="D286" s="263" t="s">
        <v>2241</v>
      </c>
      <c r="E286" s="28" t="s">
        <v>2202</v>
      </c>
      <c r="F286" s="28">
        <v>0</v>
      </c>
      <c r="G286" s="28">
        <v>38</v>
      </c>
      <c r="H286" s="310" t="s">
        <v>615</v>
      </c>
    </row>
    <row r="287" spans="1:8" x14ac:dyDescent="0.25">
      <c r="A287" s="28">
        <v>269</v>
      </c>
      <c r="B287" s="321" t="s">
        <v>2242</v>
      </c>
      <c r="C287" s="310" t="s">
        <v>2217</v>
      </c>
      <c r="D287" s="263" t="s">
        <v>2243</v>
      </c>
      <c r="E287" s="28" t="s">
        <v>2059</v>
      </c>
      <c r="F287" s="28">
        <v>0</v>
      </c>
      <c r="G287" s="28">
        <v>46</v>
      </c>
      <c r="H287" s="310" t="s">
        <v>615</v>
      </c>
    </row>
    <row r="288" spans="1:8" x14ac:dyDescent="0.25">
      <c r="A288" s="28">
        <v>270</v>
      </c>
      <c r="B288" s="321" t="s">
        <v>613</v>
      </c>
      <c r="C288" s="310" t="s">
        <v>614</v>
      </c>
      <c r="D288" s="263" t="s">
        <v>78</v>
      </c>
      <c r="E288" s="28">
        <v>2.15</v>
      </c>
      <c r="F288" s="28">
        <v>0</v>
      </c>
      <c r="G288" s="28">
        <v>59</v>
      </c>
      <c r="H288" s="310" t="s">
        <v>615</v>
      </c>
    </row>
    <row r="289" spans="1:8" x14ac:dyDescent="0.25">
      <c r="A289" s="28">
        <v>271</v>
      </c>
      <c r="B289" s="321" t="s">
        <v>2244</v>
      </c>
      <c r="C289" s="310" t="s">
        <v>614</v>
      </c>
      <c r="D289" s="263" t="s">
        <v>2245</v>
      </c>
      <c r="E289" s="28">
        <v>2.1800000000000002</v>
      </c>
      <c r="F289" s="28">
        <v>0</v>
      </c>
      <c r="G289" s="28">
        <v>45</v>
      </c>
      <c r="H289" s="310" t="s">
        <v>615</v>
      </c>
    </row>
    <row r="290" spans="1:8" ht="33" x14ac:dyDescent="0.25">
      <c r="A290" s="28">
        <v>272</v>
      </c>
      <c r="B290" s="322" t="s">
        <v>2246</v>
      </c>
      <c r="C290" s="310" t="s">
        <v>2247</v>
      </c>
      <c r="D290" s="310" t="s">
        <v>2248</v>
      </c>
      <c r="E290" s="241" t="s">
        <v>2059</v>
      </c>
      <c r="F290" s="241">
        <v>0</v>
      </c>
      <c r="G290" s="241">
        <v>34</v>
      </c>
      <c r="H290" s="310" t="s">
        <v>1692</v>
      </c>
    </row>
    <row r="291" spans="1:8" ht="33" x14ac:dyDescent="0.25">
      <c r="A291" s="28">
        <v>273</v>
      </c>
      <c r="B291" s="322" t="s">
        <v>2249</v>
      </c>
      <c r="C291" s="310" t="s">
        <v>2250</v>
      </c>
      <c r="D291" s="310" t="s">
        <v>2251</v>
      </c>
      <c r="E291" s="241" t="s">
        <v>2252</v>
      </c>
      <c r="F291" s="241">
        <v>0</v>
      </c>
      <c r="G291" s="241">
        <v>20</v>
      </c>
      <c r="H291" s="310" t="s">
        <v>1699</v>
      </c>
    </row>
    <row r="292" spans="1:8" ht="33" x14ac:dyDescent="0.25">
      <c r="A292" s="28">
        <v>274</v>
      </c>
      <c r="B292" s="322" t="s">
        <v>2253</v>
      </c>
      <c r="C292" s="310" t="s">
        <v>2254</v>
      </c>
      <c r="D292" s="310" t="s">
        <v>2255</v>
      </c>
      <c r="E292" s="241" t="s">
        <v>1653</v>
      </c>
      <c r="F292" s="241" t="s">
        <v>2256</v>
      </c>
      <c r="G292" s="241">
        <v>29</v>
      </c>
      <c r="H292" s="310" t="s">
        <v>1692</v>
      </c>
    </row>
    <row r="293" spans="1:8" x14ac:dyDescent="0.25">
      <c r="A293" s="28">
        <v>275</v>
      </c>
      <c r="B293" s="322" t="s">
        <v>2257</v>
      </c>
      <c r="C293" s="310" t="s">
        <v>2258</v>
      </c>
      <c r="D293" s="310" t="s">
        <v>2259</v>
      </c>
      <c r="E293" s="241" t="s">
        <v>2260</v>
      </c>
      <c r="F293" s="241" t="s">
        <v>2261</v>
      </c>
      <c r="G293" s="241">
        <v>20</v>
      </c>
      <c r="H293" s="310" t="s">
        <v>1936</v>
      </c>
    </row>
    <row r="294" spans="1:8" ht="33" x14ac:dyDescent="0.25">
      <c r="A294" s="28">
        <v>276</v>
      </c>
      <c r="B294" s="322" t="s">
        <v>2262</v>
      </c>
      <c r="C294" s="310" t="s">
        <v>2263</v>
      </c>
      <c r="D294" s="310" t="s">
        <v>2264</v>
      </c>
      <c r="E294" s="241" t="s">
        <v>2265</v>
      </c>
      <c r="F294" s="241" t="s">
        <v>1660</v>
      </c>
      <c r="G294" s="241">
        <v>34</v>
      </c>
      <c r="H294" s="310" t="s">
        <v>1692</v>
      </c>
    </row>
    <row r="295" spans="1:8" ht="33" x14ac:dyDescent="0.25">
      <c r="A295" s="28">
        <v>277</v>
      </c>
      <c r="B295" s="322" t="s">
        <v>2266</v>
      </c>
      <c r="C295" s="310" t="s">
        <v>2267</v>
      </c>
      <c r="D295" s="310" t="s">
        <v>2268</v>
      </c>
      <c r="E295" s="241">
        <v>2</v>
      </c>
      <c r="F295" s="241" t="s">
        <v>1802</v>
      </c>
      <c r="G295" s="241">
        <v>29</v>
      </c>
      <c r="H295" s="310" t="s">
        <v>1692</v>
      </c>
    </row>
    <row r="296" spans="1:8" ht="33" x14ac:dyDescent="0.25">
      <c r="A296" s="28">
        <v>278</v>
      </c>
      <c r="B296" s="322" t="s">
        <v>2269</v>
      </c>
      <c r="C296" s="310" t="s">
        <v>2270</v>
      </c>
      <c r="D296" s="310" t="s">
        <v>2271</v>
      </c>
      <c r="E296" s="241" t="s">
        <v>1896</v>
      </c>
      <c r="F296" s="241">
        <v>0</v>
      </c>
      <c r="G296" s="241">
        <v>19</v>
      </c>
      <c r="H296" s="310" t="s">
        <v>1699</v>
      </c>
    </row>
    <row r="297" spans="1:8" ht="33" x14ac:dyDescent="0.25">
      <c r="A297" s="28">
        <v>279</v>
      </c>
      <c r="B297" s="322" t="s">
        <v>2272</v>
      </c>
      <c r="C297" s="310" t="s">
        <v>2270</v>
      </c>
      <c r="D297" s="310" t="s">
        <v>2273</v>
      </c>
      <c r="E297" s="241" t="s">
        <v>1653</v>
      </c>
      <c r="F297" s="241">
        <v>0</v>
      </c>
      <c r="G297" s="241">
        <v>16</v>
      </c>
      <c r="H297" s="310" t="s">
        <v>1699</v>
      </c>
    </row>
    <row r="298" spans="1:8" ht="33" x14ac:dyDescent="0.25">
      <c r="A298" s="28">
        <v>280</v>
      </c>
      <c r="B298" s="322" t="s">
        <v>2274</v>
      </c>
      <c r="C298" s="310" t="s">
        <v>2270</v>
      </c>
      <c r="D298" s="310" t="s">
        <v>2275</v>
      </c>
      <c r="E298" s="241" t="s">
        <v>1923</v>
      </c>
      <c r="F298" s="241">
        <v>0</v>
      </c>
      <c r="G298" s="241">
        <v>39</v>
      </c>
      <c r="H298" s="310" t="s">
        <v>1692</v>
      </c>
    </row>
    <row r="299" spans="1:8" ht="33" x14ac:dyDescent="0.25">
      <c r="A299" s="28">
        <v>281</v>
      </c>
      <c r="B299" s="322" t="s">
        <v>2276</v>
      </c>
      <c r="C299" s="310" t="s">
        <v>2270</v>
      </c>
      <c r="D299" s="310" t="s">
        <v>2277</v>
      </c>
      <c r="E299" s="241" t="s">
        <v>2278</v>
      </c>
      <c r="F299" s="241">
        <v>0</v>
      </c>
      <c r="G299" s="241">
        <v>16</v>
      </c>
      <c r="H299" s="310" t="s">
        <v>1699</v>
      </c>
    </row>
    <row r="300" spans="1:8" ht="33" x14ac:dyDescent="0.25">
      <c r="A300" s="28">
        <v>282</v>
      </c>
      <c r="B300" s="322" t="s">
        <v>2279</v>
      </c>
      <c r="C300" s="310" t="s">
        <v>2270</v>
      </c>
      <c r="D300" s="310" t="s">
        <v>2280</v>
      </c>
      <c r="E300" s="241" t="s">
        <v>2041</v>
      </c>
      <c r="F300" s="241">
        <v>0</v>
      </c>
      <c r="G300" s="241">
        <v>16</v>
      </c>
      <c r="H300" s="310" t="s">
        <v>1699</v>
      </c>
    </row>
    <row r="301" spans="1:8" ht="33" x14ac:dyDescent="0.25">
      <c r="A301" s="28">
        <v>283</v>
      </c>
      <c r="B301" s="322" t="s">
        <v>2281</v>
      </c>
      <c r="C301" s="310" t="s">
        <v>2282</v>
      </c>
      <c r="D301" s="310" t="s">
        <v>2283</v>
      </c>
      <c r="E301" s="241" t="s">
        <v>2284</v>
      </c>
      <c r="F301" s="241">
        <v>0</v>
      </c>
      <c r="G301" s="241">
        <v>16</v>
      </c>
      <c r="H301" s="310" t="s">
        <v>1699</v>
      </c>
    </row>
    <row r="302" spans="1:8" ht="33" x14ac:dyDescent="0.25">
      <c r="A302" s="28">
        <v>284</v>
      </c>
      <c r="B302" s="322" t="s">
        <v>2285</v>
      </c>
      <c r="C302" s="310" t="s">
        <v>2286</v>
      </c>
      <c r="D302" s="310" t="s">
        <v>2287</v>
      </c>
      <c r="E302" s="241" t="s">
        <v>2288</v>
      </c>
      <c r="F302" s="241">
        <v>0</v>
      </c>
      <c r="G302" s="241">
        <v>17</v>
      </c>
      <c r="H302" s="310" t="s">
        <v>1699</v>
      </c>
    </row>
    <row r="303" spans="1:8" ht="33" x14ac:dyDescent="0.25">
      <c r="A303" s="28">
        <v>285</v>
      </c>
      <c r="B303" s="322" t="s">
        <v>2289</v>
      </c>
      <c r="C303" s="310" t="s">
        <v>2290</v>
      </c>
      <c r="D303" s="310" t="s">
        <v>2264</v>
      </c>
      <c r="E303" s="241" t="s">
        <v>2291</v>
      </c>
      <c r="F303" s="241" t="s">
        <v>2292</v>
      </c>
      <c r="G303" s="241">
        <v>29</v>
      </c>
      <c r="H303" s="310" t="s">
        <v>1692</v>
      </c>
    </row>
    <row r="304" spans="1:8" ht="33" x14ac:dyDescent="0.25">
      <c r="A304" s="28">
        <v>286</v>
      </c>
      <c r="B304" s="322" t="s">
        <v>2293</v>
      </c>
      <c r="C304" s="310" t="s">
        <v>2290</v>
      </c>
      <c r="D304" s="310" t="s">
        <v>2294</v>
      </c>
      <c r="E304" s="241">
        <v>2</v>
      </c>
      <c r="F304" s="241" t="s">
        <v>2295</v>
      </c>
      <c r="G304" s="241">
        <v>16</v>
      </c>
      <c r="H304" s="310" t="s">
        <v>1699</v>
      </c>
    </row>
    <row r="305" spans="1:8" ht="33" x14ac:dyDescent="0.25">
      <c r="A305" s="28">
        <v>287</v>
      </c>
      <c r="B305" s="322" t="s">
        <v>2296</v>
      </c>
      <c r="C305" s="310" t="s">
        <v>2290</v>
      </c>
      <c r="D305" s="310" t="s">
        <v>2297</v>
      </c>
      <c r="E305" s="241" t="s">
        <v>2298</v>
      </c>
      <c r="F305" s="241" t="s">
        <v>2299</v>
      </c>
      <c r="G305" s="241">
        <v>53</v>
      </c>
      <c r="H305" s="310" t="s">
        <v>1692</v>
      </c>
    </row>
    <row r="306" spans="1:8" ht="33" x14ac:dyDescent="0.25">
      <c r="A306" s="28">
        <v>288</v>
      </c>
      <c r="B306" s="322" t="s">
        <v>2300</v>
      </c>
      <c r="C306" s="310" t="s">
        <v>2290</v>
      </c>
      <c r="D306" s="310" t="s">
        <v>2301</v>
      </c>
      <c r="E306" s="241" t="s">
        <v>2278</v>
      </c>
      <c r="F306" s="241">
        <v>0</v>
      </c>
      <c r="G306" s="241">
        <v>27</v>
      </c>
      <c r="H306" s="310" t="s">
        <v>1692</v>
      </c>
    </row>
    <row r="307" spans="1:8" ht="33" x14ac:dyDescent="0.25">
      <c r="A307" s="28">
        <v>289</v>
      </c>
      <c r="B307" s="322" t="s">
        <v>2302</v>
      </c>
      <c r="C307" s="310" t="s">
        <v>2290</v>
      </c>
      <c r="D307" s="310" t="s">
        <v>2303</v>
      </c>
      <c r="E307" s="241" t="s">
        <v>1732</v>
      </c>
      <c r="F307" s="241" t="s">
        <v>650</v>
      </c>
      <c r="G307" s="241">
        <v>11</v>
      </c>
      <c r="H307" s="310" t="s">
        <v>1699</v>
      </c>
    </row>
    <row r="308" spans="1:8" ht="33" x14ac:dyDescent="0.25">
      <c r="A308" s="28">
        <v>290</v>
      </c>
      <c r="B308" s="322" t="s">
        <v>286</v>
      </c>
      <c r="C308" s="310" t="s">
        <v>2304</v>
      </c>
      <c r="D308" s="310" t="s">
        <v>1170</v>
      </c>
      <c r="E308" s="241" t="s">
        <v>288</v>
      </c>
      <c r="F308" s="241">
        <v>0</v>
      </c>
      <c r="G308" s="241">
        <v>23</v>
      </c>
      <c r="H308" s="310" t="s">
        <v>1699</v>
      </c>
    </row>
    <row r="309" spans="1:8" x14ac:dyDescent="0.25">
      <c r="A309" s="28">
        <v>291</v>
      </c>
      <c r="B309" s="322" t="s">
        <v>2305</v>
      </c>
      <c r="C309" s="310" t="s">
        <v>2306</v>
      </c>
      <c r="D309" s="244" t="s">
        <v>2307</v>
      </c>
      <c r="E309" s="241" t="s">
        <v>2308</v>
      </c>
      <c r="F309" s="241" t="s">
        <v>2309</v>
      </c>
      <c r="G309" s="241">
        <v>9</v>
      </c>
      <c r="H309" s="310" t="s">
        <v>2091</v>
      </c>
    </row>
    <row r="310" spans="1:8" ht="33" x14ac:dyDescent="0.25">
      <c r="A310" s="28">
        <v>292</v>
      </c>
      <c r="B310" s="322" t="s">
        <v>2310</v>
      </c>
      <c r="C310" s="310" t="s">
        <v>2306</v>
      </c>
      <c r="D310" s="244" t="s">
        <v>2311</v>
      </c>
      <c r="E310" s="241" t="s">
        <v>2065</v>
      </c>
      <c r="F310" s="241" t="s">
        <v>2312</v>
      </c>
      <c r="G310" s="241">
        <v>12</v>
      </c>
      <c r="H310" s="310" t="s">
        <v>1744</v>
      </c>
    </row>
    <row r="311" spans="1:8" ht="33" x14ac:dyDescent="0.25">
      <c r="A311" s="28">
        <v>293</v>
      </c>
      <c r="B311" s="322" t="s">
        <v>339</v>
      </c>
      <c r="C311" s="310" t="s">
        <v>2313</v>
      </c>
      <c r="D311" s="244" t="s">
        <v>1182</v>
      </c>
      <c r="E311" s="241">
        <v>0</v>
      </c>
      <c r="F311" s="241">
        <v>0</v>
      </c>
      <c r="G311" s="241">
        <v>17</v>
      </c>
      <c r="H311" s="310" t="s">
        <v>656</v>
      </c>
    </row>
    <row r="312" spans="1:8" ht="33" x14ac:dyDescent="0.25">
      <c r="A312" s="28">
        <v>294</v>
      </c>
      <c r="B312" s="322" t="s">
        <v>2314</v>
      </c>
      <c r="C312" s="310" t="s">
        <v>2315</v>
      </c>
      <c r="D312" s="244" t="s">
        <v>2316</v>
      </c>
      <c r="E312" s="241">
        <v>0</v>
      </c>
      <c r="F312" s="241">
        <v>0</v>
      </c>
      <c r="G312" s="241">
        <v>15</v>
      </c>
      <c r="H312" s="310" t="s">
        <v>656</v>
      </c>
    </row>
    <row r="313" spans="1:8" x14ac:dyDescent="0.25">
      <c r="A313" s="28">
        <v>295</v>
      </c>
      <c r="B313" s="322" t="s">
        <v>2317</v>
      </c>
      <c r="C313" s="310" t="s">
        <v>2318</v>
      </c>
      <c r="D313" s="263" t="s">
        <v>2319</v>
      </c>
      <c r="E313" s="28">
        <v>2.62</v>
      </c>
      <c r="F313" s="28"/>
      <c r="G313" s="28">
        <v>43</v>
      </c>
      <c r="H313" s="263" t="s">
        <v>607</v>
      </c>
    </row>
    <row r="314" spans="1:8" x14ac:dyDescent="0.25">
      <c r="A314" s="28">
        <v>296</v>
      </c>
      <c r="B314" s="322" t="s">
        <v>616</v>
      </c>
      <c r="C314" s="310" t="s">
        <v>617</v>
      </c>
      <c r="D314" s="263" t="s">
        <v>618</v>
      </c>
      <c r="E314" s="28">
        <v>1.99</v>
      </c>
      <c r="F314" s="28">
        <v>0</v>
      </c>
      <c r="G314" s="28">
        <v>46</v>
      </c>
      <c r="H314" s="263" t="s">
        <v>615</v>
      </c>
    </row>
    <row r="315" spans="1:8" x14ac:dyDescent="0.25">
      <c r="A315" s="28">
        <v>297</v>
      </c>
      <c r="B315" s="322" t="s">
        <v>2320</v>
      </c>
      <c r="C315" s="310" t="s">
        <v>617</v>
      </c>
      <c r="D315" s="263" t="s">
        <v>2321</v>
      </c>
      <c r="E315" s="28" t="s">
        <v>2106</v>
      </c>
      <c r="F315" s="28">
        <v>0</v>
      </c>
      <c r="G315" s="28">
        <v>64</v>
      </c>
      <c r="H315" s="263" t="s">
        <v>615</v>
      </c>
    </row>
    <row r="316" spans="1:8" x14ac:dyDescent="0.25">
      <c r="A316" s="28">
        <v>298</v>
      </c>
      <c r="B316" s="322" t="s">
        <v>619</v>
      </c>
      <c r="C316" s="310" t="s">
        <v>617</v>
      </c>
      <c r="D316" s="263" t="s">
        <v>620</v>
      </c>
      <c r="E316" s="28">
        <v>2.46</v>
      </c>
      <c r="F316" s="28">
        <v>0</v>
      </c>
      <c r="G316" s="28">
        <v>70</v>
      </c>
      <c r="H316" s="263" t="s">
        <v>615</v>
      </c>
    </row>
    <row r="317" spans="1:8" x14ac:dyDescent="0.25">
      <c r="A317" s="28">
        <v>299</v>
      </c>
      <c r="B317" s="322" t="s">
        <v>2322</v>
      </c>
      <c r="C317" s="310" t="s">
        <v>2323</v>
      </c>
      <c r="D317" s="263" t="s">
        <v>2324</v>
      </c>
      <c r="E317" s="28" t="s">
        <v>2325</v>
      </c>
      <c r="F317" s="28">
        <v>1.29</v>
      </c>
      <c r="G317" s="28">
        <v>26</v>
      </c>
      <c r="H317" s="263" t="s">
        <v>615</v>
      </c>
    </row>
    <row r="318" spans="1:8" ht="33" x14ac:dyDescent="0.25">
      <c r="A318" s="28">
        <v>300</v>
      </c>
      <c r="B318" s="322" t="s">
        <v>2326</v>
      </c>
      <c r="C318" s="310" t="s">
        <v>2327</v>
      </c>
      <c r="D318" s="244" t="s">
        <v>2328</v>
      </c>
      <c r="E318" s="241">
        <v>0</v>
      </c>
      <c r="F318" s="241">
        <v>0</v>
      </c>
      <c r="G318" s="241">
        <v>16</v>
      </c>
      <c r="H318" s="310" t="s">
        <v>656</v>
      </c>
    </row>
    <row r="319" spans="1:8" ht="33" x14ac:dyDescent="0.25">
      <c r="A319" s="28">
        <v>301</v>
      </c>
      <c r="B319" s="322" t="s">
        <v>2329</v>
      </c>
      <c r="C319" s="310" t="s">
        <v>2327</v>
      </c>
      <c r="D319" s="244" t="s">
        <v>2330</v>
      </c>
      <c r="E319" s="241">
        <v>0</v>
      </c>
      <c r="F319" s="241">
        <v>0</v>
      </c>
      <c r="G319" s="241">
        <v>16</v>
      </c>
      <c r="H319" s="310" t="s">
        <v>656</v>
      </c>
    </row>
    <row r="320" spans="1:8" ht="33" x14ac:dyDescent="0.25">
      <c r="A320" s="308" t="s">
        <v>2331</v>
      </c>
      <c r="B320" s="309" t="s">
        <v>758</v>
      </c>
      <c r="C320" s="310"/>
      <c r="D320" s="311"/>
      <c r="E320" s="312"/>
      <c r="F320" s="312"/>
      <c r="G320" s="313"/>
      <c r="H320" s="314"/>
    </row>
    <row r="321" spans="1:8" ht="19.5" customHeight="1" x14ac:dyDescent="0.25">
      <c r="A321" s="28">
        <v>302</v>
      </c>
      <c r="B321" s="319" t="s">
        <v>2332</v>
      </c>
      <c r="C321" s="310" t="s">
        <v>2333</v>
      </c>
      <c r="D321" s="263" t="s">
        <v>2334</v>
      </c>
      <c r="E321" s="28">
        <v>1.66</v>
      </c>
      <c r="F321" s="28">
        <v>1.59</v>
      </c>
      <c r="G321" s="28">
        <v>7</v>
      </c>
      <c r="H321" s="263" t="s">
        <v>625</v>
      </c>
    </row>
    <row r="322" spans="1:8" ht="19.5" customHeight="1" x14ac:dyDescent="0.25">
      <c r="A322" s="28">
        <v>303</v>
      </c>
      <c r="B322" s="319" t="s">
        <v>2335</v>
      </c>
      <c r="C322" s="310" t="s">
        <v>2336</v>
      </c>
      <c r="D322" s="263" t="s">
        <v>2337</v>
      </c>
      <c r="E322" s="28">
        <v>2.4300000000000002</v>
      </c>
      <c r="F322" s="28">
        <v>1.84</v>
      </c>
      <c r="G322" s="28">
        <v>27</v>
      </c>
      <c r="H322" s="263" t="s">
        <v>607</v>
      </c>
    </row>
    <row r="323" spans="1:8" ht="19.5" customHeight="1" x14ac:dyDescent="0.25">
      <c r="A323" s="28">
        <v>304</v>
      </c>
      <c r="B323" s="319" t="s">
        <v>2338</v>
      </c>
      <c r="C323" s="310" t="s">
        <v>2339</v>
      </c>
      <c r="D323" s="263" t="s">
        <v>2340</v>
      </c>
      <c r="E323" s="28">
        <v>2.4900000000000002</v>
      </c>
      <c r="F323" s="28">
        <v>1.85</v>
      </c>
      <c r="G323" s="28">
        <v>30</v>
      </c>
      <c r="H323" s="263" t="s">
        <v>607</v>
      </c>
    </row>
    <row r="324" spans="1:8" ht="19.5" customHeight="1" x14ac:dyDescent="0.25">
      <c r="A324" s="28">
        <v>305</v>
      </c>
      <c r="B324" s="319" t="s">
        <v>2341</v>
      </c>
      <c r="C324" s="310" t="s">
        <v>2342</v>
      </c>
      <c r="D324" s="263" t="s">
        <v>2343</v>
      </c>
      <c r="E324" s="28">
        <v>1.78</v>
      </c>
      <c r="F324" s="28">
        <v>1.68</v>
      </c>
      <c r="G324" s="28">
        <v>0</v>
      </c>
      <c r="H324" s="263" t="s">
        <v>625</v>
      </c>
    </row>
    <row r="325" spans="1:8" ht="19.5" customHeight="1" x14ac:dyDescent="0.25">
      <c r="A325" s="28">
        <v>306</v>
      </c>
      <c r="B325" s="319" t="s">
        <v>2344</v>
      </c>
      <c r="C325" s="310" t="s">
        <v>2345</v>
      </c>
      <c r="D325" s="263" t="s">
        <v>2346</v>
      </c>
      <c r="E325" s="28">
        <v>1.54</v>
      </c>
      <c r="F325" s="28">
        <v>0.93</v>
      </c>
      <c r="G325" s="28">
        <v>30</v>
      </c>
      <c r="H325" s="263" t="s">
        <v>607</v>
      </c>
    </row>
    <row r="326" spans="1:8" ht="19.5" customHeight="1" x14ac:dyDescent="0.25">
      <c r="A326" s="28">
        <v>307</v>
      </c>
      <c r="B326" s="319" t="s">
        <v>2347</v>
      </c>
      <c r="C326" s="310" t="s">
        <v>2345</v>
      </c>
      <c r="D326" s="263" t="s">
        <v>2348</v>
      </c>
      <c r="E326" s="28">
        <v>1.77</v>
      </c>
      <c r="F326" s="28">
        <v>1.02</v>
      </c>
      <c r="G326" s="28">
        <v>37</v>
      </c>
      <c r="H326" s="263" t="s">
        <v>607</v>
      </c>
    </row>
    <row r="327" spans="1:8" ht="19.5" customHeight="1" x14ac:dyDescent="0.25">
      <c r="A327" s="28">
        <v>308</v>
      </c>
      <c r="B327" s="319" t="s">
        <v>2349</v>
      </c>
      <c r="C327" s="310" t="s">
        <v>2345</v>
      </c>
      <c r="D327" s="263" t="s">
        <v>2177</v>
      </c>
      <c r="E327" s="28">
        <v>1.76</v>
      </c>
      <c r="F327" s="28">
        <v>1.76</v>
      </c>
      <c r="G327" s="28">
        <v>0</v>
      </c>
      <c r="H327" s="263" t="s">
        <v>625</v>
      </c>
    </row>
    <row r="328" spans="1:8" ht="19.5" customHeight="1" x14ac:dyDescent="0.25">
      <c r="A328" s="28">
        <v>309</v>
      </c>
      <c r="B328" s="319" t="s">
        <v>2350</v>
      </c>
      <c r="C328" s="310" t="s">
        <v>2351</v>
      </c>
      <c r="D328" s="263" t="s">
        <v>2352</v>
      </c>
      <c r="E328" s="28">
        <v>2.88</v>
      </c>
      <c r="F328" s="28"/>
      <c r="G328" s="28">
        <v>80</v>
      </c>
      <c r="H328" s="263" t="s">
        <v>607</v>
      </c>
    </row>
    <row r="329" spans="1:8" ht="19.5" customHeight="1" x14ac:dyDescent="0.25">
      <c r="A329" s="28">
        <v>310</v>
      </c>
      <c r="B329" s="319" t="s">
        <v>2353</v>
      </c>
      <c r="C329" s="310" t="s">
        <v>2351</v>
      </c>
      <c r="D329" s="263" t="s">
        <v>2354</v>
      </c>
      <c r="E329" s="28">
        <v>2.39</v>
      </c>
      <c r="F329" s="28"/>
      <c r="G329" s="28">
        <v>70</v>
      </c>
      <c r="H329" s="263" t="s">
        <v>607</v>
      </c>
    </row>
    <row r="330" spans="1:8" ht="19.5" customHeight="1" x14ac:dyDescent="0.25">
      <c r="A330" s="28">
        <v>311</v>
      </c>
      <c r="B330" s="319" t="s">
        <v>2355</v>
      </c>
      <c r="C330" s="310" t="s">
        <v>2356</v>
      </c>
      <c r="D330" s="263" t="s">
        <v>2357</v>
      </c>
      <c r="E330" s="28">
        <v>1.35</v>
      </c>
      <c r="F330" s="28"/>
      <c r="G330" s="28">
        <v>43</v>
      </c>
      <c r="H330" s="263" t="s">
        <v>607</v>
      </c>
    </row>
    <row r="331" spans="1:8" ht="19.5" customHeight="1" x14ac:dyDescent="0.25">
      <c r="A331" s="28">
        <v>312</v>
      </c>
      <c r="B331" s="319" t="s">
        <v>2358</v>
      </c>
      <c r="C331" s="310" t="s">
        <v>2356</v>
      </c>
      <c r="D331" s="263" t="s">
        <v>2359</v>
      </c>
      <c r="E331" s="28">
        <v>1.81</v>
      </c>
      <c r="F331" s="28"/>
      <c r="G331" s="28">
        <v>59</v>
      </c>
      <c r="H331" s="263" t="s">
        <v>607</v>
      </c>
    </row>
    <row r="332" spans="1:8" ht="19.5" customHeight="1" x14ac:dyDescent="0.25">
      <c r="A332" s="28">
        <v>313</v>
      </c>
      <c r="B332" s="319" t="s">
        <v>2360</v>
      </c>
      <c r="C332" s="310" t="s">
        <v>2361</v>
      </c>
      <c r="D332" s="263" t="s">
        <v>2362</v>
      </c>
      <c r="E332" s="28">
        <v>1.44</v>
      </c>
      <c r="F332" s="28"/>
      <c r="G332" s="28">
        <v>10</v>
      </c>
      <c r="H332" s="263" t="s">
        <v>625</v>
      </c>
    </row>
    <row r="333" spans="1:8" ht="19.5" customHeight="1" x14ac:dyDescent="0.25">
      <c r="A333" s="28">
        <v>314</v>
      </c>
      <c r="B333" s="319" t="s">
        <v>2363</v>
      </c>
      <c r="C333" s="310" t="s">
        <v>2361</v>
      </c>
      <c r="D333" s="263" t="s">
        <v>2364</v>
      </c>
      <c r="E333" s="28">
        <v>1.91</v>
      </c>
      <c r="F333" s="28"/>
      <c r="G333" s="28">
        <v>56</v>
      </c>
      <c r="H333" s="263" t="s">
        <v>607</v>
      </c>
    </row>
    <row r="334" spans="1:8" ht="19.5" customHeight="1" x14ac:dyDescent="0.25">
      <c r="A334" s="28">
        <v>315</v>
      </c>
      <c r="B334" s="319" t="s">
        <v>2365</v>
      </c>
      <c r="C334" s="310" t="s">
        <v>2366</v>
      </c>
      <c r="D334" s="263" t="s">
        <v>2367</v>
      </c>
      <c r="E334" s="28">
        <v>1.9</v>
      </c>
      <c r="F334" s="28"/>
      <c r="G334" s="28">
        <v>29</v>
      </c>
      <c r="H334" s="263" t="s">
        <v>607</v>
      </c>
    </row>
    <row r="335" spans="1:8" ht="19.5" customHeight="1" x14ac:dyDescent="0.25">
      <c r="A335" s="28">
        <v>316</v>
      </c>
      <c r="B335" s="319" t="s">
        <v>2368</v>
      </c>
      <c r="C335" s="310" t="s">
        <v>2366</v>
      </c>
      <c r="D335" s="263" t="s">
        <v>2369</v>
      </c>
      <c r="E335" s="28">
        <v>1.71</v>
      </c>
      <c r="F335" s="28"/>
      <c r="G335" s="28">
        <v>50</v>
      </c>
      <c r="H335" s="263" t="s">
        <v>607</v>
      </c>
    </row>
    <row r="336" spans="1:8" ht="19.5" customHeight="1" x14ac:dyDescent="0.25">
      <c r="A336" s="28">
        <v>317</v>
      </c>
      <c r="B336" s="319" t="s">
        <v>2370</v>
      </c>
      <c r="C336" s="310" t="s">
        <v>2371</v>
      </c>
      <c r="D336" s="263" t="s">
        <v>2372</v>
      </c>
      <c r="E336" s="28">
        <v>2.64</v>
      </c>
      <c r="F336" s="28"/>
      <c r="G336" s="28">
        <v>56</v>
      </c>
      <c r="H336" s="263" t="s">
        <v>607</v>
      </c>
    </row>
    <row r="337" spans="1:8" ht="19.5" customHeight="1" x14ac:dyDescent="0.25">
      <c r="A337" s="28">
        <v>318</v>
      </c>
      <c r="B337" s="319" t="s">
        <v>2373</v>
      </c>
      <c r="C337" s="310" t="s">
        <v>2371</v>
      </c>
      <c r="D337" s="263" t="s">
        <v>2374</v>
      </c>
      <c r="E337" s="28">
        <v>2.86</v>
      </c>
      <c r="F337" s="28"/>
      <c r="G337" s="28">
        <v>91</v>
      </c>
      <c r="H337" s="263" t="s">
        <v>607</v>
      </c>
    </row>
    <row r="338" spans="1:8" ht="19.5" customHeight="1" x14ac:dyDescent="0.25">
      <c r="A338" s="28">
        <v>319</v>
      </c>
      <c r="B338" s="319" t="s">
        <v>2375</v>
      </c>
      <c r="C338" s="310" t="s">
        <v>2371</v>
      </c>
      <c r="D338" s="263" t="s">
        <v>2376</v>
      </c>
      <c r="E338" s="28">
        <v>1.79</v>
      </c>
      <c r="F338" s="28"/>
      <c r="G338" s="28">
        <v>6</v>
      </c>
      <c r="H338" s="263" t="s">
        <v>625</v>
      </c>
    </row>
    <row r="339" spans="1:8" ht="19.5" customHeight="1" x14ac:dyDescent="0.25">
      <c r="A339" s="28">
        <v>320</v>
      </c>
      <c r="B339" s="319" t="s">
        <v>2377</v>
      </c>
      <c r="C339" s="310" t="s">
        <v>2378</v>
      </c>
      <c r="D339" s="263" t="s">
        <v>2379</v>
      </c>
      <c r="E339" s="28">
        <v>2.7</v>
      </c>
      <c r="F339" s="28">
        <v>0</v>
      </c>
      <c r="G339" s="28">
        <v>31</v>
      </c>
      <c r="H339" s="320" t="s">
        <v>615</v>
      </c>
    </row>
    <row r="340" spans="1:8" ht="33" x14ac:dyDescent="0.25">
      <c r="A340" s="28">
        <v>321</v>
      </c>
      <c r="B340" s="319" t="s">
        <v>2380</v>
      </c>
      <c r="C340" s="310" t="s">
        <v>2381</v>
      </c>
      <c r="D340" s="263" t="s">
        <v>2382</v>
      </c>
      <c r="E340" s="28" t="s">
        <v>1783</v>
      </c>
      <c r="F340" s="28">
        <v>0</v>
      </c>
      <c r="G340" s="28">
        <v>18</v>
      </c>
      <c r="H340" s="310" t="s">
        <v>1619</v>
      </c>
    </row>
    <row r="341" spans="1:8" ht="33" x14ac:dyDescent="0.25">
      <c r="A341" s="28">
        <v>322</v>
      </c>
      <c r="B341" s="319" t="s">
        <v>2383</v>
      </c>
      <c r="C341" s="310" t="s">
        <v>2381</v>
      </c>
      <c r="D341" s="263" t="s">
        <v>2384</v>
      </c>
      <c r="E341" s="28" t="s">
        <v>1656</v>
      </c>
      <c r="F341" s="28">
        <v>0</v>
      </c>
      <c r="G341" s="28">
        <v>0</v>
      </c>
      <c r="H341" s="310" t="s">
        <v>1619</v>
      </c>
    </row>
    <row r="342" spans="1:8" ht="33" x14ac:dyDescent="0.25">
      <c r="A342" s="28">
        <v>323</v>
      </c>
      <c r="B342" s="319" t="s">
        <v>2385</v>
      </c>
      <c r="C342" s="310" t="s">
        <v>2381</v>
      </c>
      <c r="D342" s="263" t="s">
        <v>2386</v>
      </c>
      <c r="E342" s="28" t="s">
        <v>1793</v>
      </c>
      <c r="F342" s="28" t="s">
        <v>1618</v>
      </c>
      <c r="G342" s="28">
        <v>15</v>
      </c>
      <c r="H342" s="310" t="s">
        <v>1619</v>
      </c>
    </row>
    <row r="343" spans="1:8" ht="33" x14ac:dyDescent="0.25">
      <c r="A343" s="28">
        <v>324</v>
      </c>
      <c r="B343" s="319" t="s">
        <v>2387</v>
      </c>
      <c r="C343" s="310" t="s">
        <v>2381</v>
      </c>
      <c r="D343" s="263" t="s">
        <v>2388</v>
      </c>
      <c r="E343" s="28" t="s">
        <v>1612</v>
      </c>
      <c r="F343" s="28">
        <v>0</v>
      </c>
      <c r="G343" s="28">
        <v>41</v>
      </c>
      <c r="H343" s="310" t="s">
        <v>1613</v>
      </c>
    </row>
    <row r="344" spans="1:8" ht="33" x14ac:dyDescent="0.25">
      <c r="A344" s="28">
        <v>325</v>
      </c>
      <c r="B344" s="319" t="s">
        <v>2389</v>
      </c>
      <c r="C344" s="310" t="s">
        <v>2381</v>
      </c>
      <c r="D344" s="263" t="s">
        <v>2390</v>
      </c>
      <c r="E344" s="28" t="s">
        <v>1705</v>
      </c>
      <c r="F344" s="28" t="s">
        <v>2210</v>
      </c>
      <c r="G344" s="28">
        <v>6</v>
      </c>
      <c r="H344" s="310" t="s">
        <v>1619</v>
      </c>
    </row>
    <row r="345" spans="1:8" x14ac:dyDescent="0.25">
      <c r="A345" s="28">
        <v>326</v>
      </c>
      <c r="B345" s="319" t="s">
        <v>2391</v>
      </c>
      <c r="C345" s="310" t="s">
        <v>2392</v>
      </c>
      <c r="D345" s="263" t="s">
        <v>2393</v>
      </c>
      <c r="E345" s="28">
        <v>2.0499999999999998</v>
      </c>
      <c r="F345" s="28">
        <v>0</v>
      </c>
      <c r="G345" s="28">
        <v>28</v>
      </c>
      <c r="H345" s="320" t="s">
        <v>615</v>
      </c>
    </row>
    <row r="346" spans="1:8" x14ac:dyDescent="0.25">
      <c r="A346" s="28">
        <v>327</v>
      </c>
      <c r="B346" s="319" t="s">
        <v>2394</v>
      </c>
      <c r="C346" s="310" t="s">
        <v>2395</v>
      </c>
      <c r="D346" s="263" t="s">
        <v>2396</v>
      </c>
      <c r="E346" s="28">
        <v>1.9</v>
      </c>
      <c r="F346" s="28">
        <v>0</v>
      </c>
      <c r="G346" s="28">
        <v>34</v>
      </c>
      <c r="H346" s="320" t="s">
        <v>615</v>
      </c>
    </row>
    <row r="347" spans="1:8" x14ac:dyDescent="0.25">
      <c r="A347" s="28">
        <v>328</v>
      </c>
      <c r="B347" s="319" t="s">
        <v>2397</v>
      </c>
      <c r="C347" s="310" t="s">
        <v>2395</v>
      </c>
      <c r="D347" s="263" t="s">
        <v>2398</v>
      </c>
      <c r="E347" s="28" t="s">
        <v>2041</v>
      </c>
      <c r="F347" s="28">
        <v>0</v>
      </c>
      <c r="G347" s="28">
        <v>40</v>
      </c>
      <c r="H347" s="310" t="s">
        <v>615</v>
      </c>
    </row>
    <row r="348" spans="1:8" ht="33" x14ac:dyDescent="0.25">
      <c r="A348" s="28">
        <v>329</v>
      </c>
      <c r="B348" s="319" t="s">
        <v>2399</v>
      </c>
      <c r="C348" s="310" t="s">
        <v>2395</v>
      </c>
      <c r="D348" s="263" t="s">
        <v>2400</v>
      </c>
      <c r="E348" s="28">
        <v>1.74</v>
      </c>
      <c r="F348" s="28">
        <v>0</v>
      </c>
      <c r="G348" s="28">
        <v>42</v>
      </c>
      <c r="H348" s="310" t="s">
        <v>1624</v>
      </c>
    </row>
    <row r="349" spans="1:8" ht="33" x14ac:dyDescent="0.25">
      <c r="A349" s="28">
        <v>330</v>
      </c>
      <c r="B349" s="319" t="s">
        <v>2401</v>
      </c>
      <c r="C349" s="310" t="s">
        <v>2402</v>
      </c>
      <c r="D349" s="263" t="s">
        <v>2403</v>
      </c>
      <c r="E349" s="28">
        <v>1.61</v>
      </c>
      <c r="F349" s="28">
        <v>0</v>
      </c>
      <c r="G349" s="28">
        <v>28</v>
      </c>
      <c r="H349" s="310" t="s">
        <v>1665</v>
      </c>
    </row>
    <row r="350" spans="1:8" ht="33" x14ac:dyDescent="0.25">
      <c r="A350" s="28">
        <v>331</v>
      </c>
      <c r="B350" s="319" t="s">
        <v>2404</v>
      </c>
      <c r="C350" s="310" t="s">
        <v>2405</v>
      </c>
      <c r="D350" s="263" t="s">
        <v>2406</v>
      </c>
      <c r="E350" s="28" t="s">
        <v>1643</v>
      </c>
      <c r="F350" s="28">
        <v>1</v>
      </c>
      <c r="G350" s="28">
        <v>5</v>
      </c>
      <c r="H350" s="310" t="s">
        <v>1619</v>
      </c>
    </row>
    <row r="351" spans="1:8" ht="33" x14ac:dyDescent="0.25">
      <c r="A351" s="28">
        <v>332</v>
      </c>
      <c r="B351" s="319" t="s">
        <v>2407</v>
      </c>
      <c r="C351" s="310" t="s">
        <v>2405</v>
      </c>
      <c r="D351" s="263" t="s">
        <v>2408</v>
      </c>
      <c r="E351" s="28">
        <v>1.68</v>
      </c>
      <c r="F351" s="28">
        <v>0</v>
      </c>
      <c r="G351" s="28">
        <v>34</v>
      </c>
      <c r="H351" s="310" t="s">
        <v>1665</v>
      </c>
    </row>
    <row r="352" spans="1:8" ht="33" x14ac:dyDescent="0.25">
      <c r="A352" s="28">
        <v>333</v>
      </c>
      <c r="B352" s="319" t="s">
        <v>2409</v>
      </c>
      <c r="C352" s="310" t="s">
        <v>2405</v>
      </c>
      <c r="D352" s="263" t="s">
        <v>2410</v>
      </c>
      <c r="E352" s="28">
        <v>1.66</v>
      </c>
      <c r="F352" s="28">
        <v>0</v>
      </c>
      <c r="G352" s="28">
        <v>12</v>
      </c>
      <c r="H352" s="310" t="s">
        <v>1863</v>
      </c>
    </row>
    <row r="353" spans="1:8" ht="33" x14ac:dyDescent="0.25">
      <c r="A353" s="28">
        <v>334</v>
      </c>
      <c r="B353" s="319" t="s">
        <v>2411</v>
      </c>
      <c r="C353" s="310" t="s">
        <v>2405</v>
      </c>
      <c r="D353" s="263" t="s">
        <v>2412</v>
      </c>
      <c r="E353" s="28" t="s">
        <v>1786</v>
      </c>
      <c r="F353" s="28">
        <v>0</v>
      </c>
      <c r="G353" s="28">
        <v>7</v>
      </c>
      <c r="H353" s="310" t="s">
        <v>1619</v>
      </c>
    </row>
    <row r="354" spans="1:8" x14ac:dyDescent="0.25">
      <c r="A354" s="28">
        <v>335</v>
      </c>
      <c r="B354" s="321" t="s">
        <v>2413</v>
      </c>
      <c r="C354" s="310" t="s">
        <v>2414</v>
      </c>
      <c r="D354" s="263" t="s">
        <v>2415</v>
      </c>
      <c r="E354" s="28" t="s">
        <v>2265</v>
      </c>
      <c r="F354" s="28">
        <v>0</v>
      </c>
      <c r="G354" s="28">
        <v>86</v>
      </c>
      <c r="H354" s="310" t="s">
        <v>615</v>
      </c>
    </row>
    <row r="355" spans="1:8" x14ac:dyDescent="0.25">
      <c r="A355" s="28">
        <v>336</v>
      </c>
      <c r="B355" s="321" t="s">
        <v>2416</v>
      </c>
      <c r="C355" s="310" t="s">
        <v>2414</v>
      </c>
      <c r="D355" s="263" t="s">
        <v>2417</v>
      </c>
      <c r="E355" s="28" t="s">
        <v>2418</v>
      </c>
      <c r="F355" s="28" t="s">
        <v>2419</v>
      </c>
      <c r="G355" s="28">
        <v>26</v>
      </c>
      <c r="H355" s="310" t="s">
        <v>615</v>
      </c>
    </row>
    <row r="356" spans="1:8" x14ac:dyDescent="0.25">
      <c r="A356" s="28">
        <v>337</v>
      </c>
      <c r="B356" s="321" t="s">
        <v>2420</v>
      </c>
      <c r="C356" s="310" t="s">
        <v>2421</v>
      </c>
      <c r="D356" s="263" t="s">
        <v>2422</v>
      </c>
      <c r="E356" s="28">
        <v>2.0099999999999998</v>
      </c>
      <c r="F356" s="28">
        <v>0</v>
      </c>
      <c r="G356" s="28">
        <v>45</v>
      </c>
      <c r="H356" s="310" t="s">
        <v>615</v>
      </c>
    </row>
    <row r="357" spans="1:8" ht="33" x14ac:dyDescent="0.25">
      <c r="A357" s="28">
        <v>338</v>
      </c>
      <c r="B357" s="321" t="s">
        <v>2423</v>
      </c>
      <c r="C357" s="310" t="s">
        <v>2424</v>
      </c>
      <c r="D357" s="263" t="s">
        <v>2425</v>
      </c>
      <c r="E357" s="28" t="s">
        <v>2426</v>
      </c>
      <c r="F357" s="28">
        <v>1</v>
      </c>
      <c r="G357" s="28">
        <v>18</v>
      </c>
      <c r="H357" s="310" t="s">
        <v>1648</v>
      </c>
    </row>
    <row r="358" spans="1:8" x14ac:dyDescent="0.25">
      <c r="A358" s="28">
        <v>339</v>
      </c>
      <c r="B358" s="321" t="s">
        <v>2427</v>
      </c>
      <c r="C358" s="310" t="s">
        <v>2424</v>
      </c>
      <c r="D358" s="263" t="s">
        <v>2428</v>
      </c>
      <c r="E358" s="28" t="s">
        <v>2429</v>
      </c>
      <c r="F358" s="28" t="s">
        <v>650</v>
      </c>
      <c r="G358" s="28">
        <v>35</v>
      </c>
      <c r="H358" s="310" t="s">
        <v>615</v>
      </c>
    </row>
    <row r="359" spans="1:8" x14ac:dyDescent="0.25">
      <c r="A359" s="28">
        <v>340</v>
      </c>
      <c r="B359" s="321" t="s">
        <v>2430</v>
      </c>
      <c r="C359" s="310" t="s">
        <v>2431</v>
      </c>
      <c r="D359" s="263" t="s">
        <v>2432</v>
      </c>
      <c r="E359" s="28">
        <v>2.02</v>
      </c>
      <c r="F359" s="28">
        <v>0</v>
      </c>
      <c r="G359" s="28">
        <v>26</v>
      </c>
      <c r="H359" s="310" t="s">
        <v>615</v>
      </c>
    </row>
    <row r="360" spans="1:8" ht="33" x14ac:dyDescent="0.25">
      <c r="A360" s="28">
        <v>341</v>
      </c>
      <c r="B360" s="321" t="s">
        <v>2433</v>
      </c>
      <c r="C360" s="310" t="s">
        <v>2431</v>
      </c>
      <c r="D360" s="263" t="s">
        <v>2434</v>
      </c>
      <c r="E360" s="28" t="s">
        <v>2435</v>
      </c>
      <c r="F360" s="28">
        <v>0</v>
      </c>
      <c r="G360" s="28">
        <v>73</v>
      </c>
      <c r="H360" s="310" t="s">
        <v>1613</v>
      </c>
    </row>
    <row r="361" spans="1:8" x14ac:dyDescent="0.25">
      <c r="A361" s="28">
        <v>342</v>
      </c>
      <c r="B361" s="321" t="s">
        <v>2436</v>
      </c>
      <c r="C361" s="310" t="s">
        <v>2431</v>
      </c>
      <c r="D361" s="263" t="s">
        <v>2437</v>
      </c>
      <c r="E361" s="28" t="s">
        <v>1736</v>
      </c>
      <c r="F361" s="28" t="s">
        <v>2173</v>
      </c>
      <c r="G361" s="28">
        <v>38</v>
      </c>
      <c r="H361" s="310" t="s">
        <v>615</v>
      </c>
    </row>
    <row r="362" spans="1:8" x14ac:dyDescent="0.25">
      <c r="A362" s="28">
        <v>343</v>
      </c>
      <c r="B362" s="321" t="s">
        <v>2438</v>
      </c>
      <c r="C362" s="310" t="s">
        <v>2439</v>
      </c>
      <c r="D362" s="263" t="s">
        <v>2440</v>
      </c>
      <c r="E362" s="28" t="s">
        <v>2062</v>
      </c>
      <c r="F362" s="28" t="s">
        <v>2441</v>
      </c>
      <c r="G362" s="28">
        <v>48</v>
      </c>
      <c r="H362" s="310" t="s">
        <v>615</v>
      </c>
    </row>
    <row r="363" spans="1:8" x14ac:dyDescent="0.25">
      <c r="A363" s="28">
        <v>344</v>
      </c>
      <c r="B363" s="321" t="s">
        <v>2442</v>
      </c>
      <c r="C363" s="310" t="s">
        <v>2443</v>
      </c>
      <c r="D363" s="263" t="s">
        <v>2444</v>
      </c>
      <c r="E363" s="28" t="s">
        <v>1955</v>
      </c>
      <c r="F363" s="28">
        <v>0</v>
      </c>
      <c r="G363" s="28">
        <v>65</v>
      </c>
      <c r="H363" s="310" t="s">
        <v>615</v>
      </c>
    </row>
    <row r="364" spans="1:8" x14ac:dyDescent="0.25">
      <c r="A364" s="28">
        <v>345</v>
      </c>
      <c r="B364" s="321" t="s">
        <v>2445</v>
      </c>
      <c r="C364" s="310" t="s">
        <v>2446</v>
      </c>
      <c r="D364" s="263" t="s">
        <v>2447</v>
      </c>
      <c r="E364" s="28" t="s">
        <v>2448</v>
      </c>
      <c r="F364" s="28">
        <v>0</v>
      </c>
      <c r="G364" s="28">
        <v>60</v>
      </c>
      <c r="H364" s="310" t="s">
        <v>615</v>
      </c>
    </row>
    <row r="365" spans="1:8" x14ac:dyDescent="0.25">
      <c r="A365" s="28">
        <v>346</v>
      </c>
      <c r="B365" s="321" t="s">
        <v>2449</v>
      </c>
      <c r="C365" s="310" t="s">
        <v>2424</v>
      </c>
      <c r="D365" s="263" t="s">
        <v>2450</v>
      </c>
      <c r="E365" s="28" t="s">
        <v>2222</v>
      </c>
      <c r="F365" s="28" t="s">
        <v>2451</v>
      </c>
      <c r="G365" s="28">
        <v>43</v>
      </c>
      <c r="H365" s="310" t="s">
        <v>615</v>
      </c>
    </row>
    <row r="366" spans="1:8" ht="33" x14ac:dyDescent="0.25">
      <c r="A366" s="28">
        <v>347</v>
      </c>
      <c r="B366" s="322" t="s">
        <v>2452</v>
      </c>
      <c r="C366" s="310" t="s">
        <v>2453</v>
      </c>
      <c r="D366" s="310" t="s">
        <v>2454</v>
      </c>
      <c r="E366" s="241" t="s">
        <v>1612</v>
      </c>
      <c r="F366" s="241" t="s">
        <v>2309</v>
      </c>
      <c r="G366" s="241">
        <v>34</v>
      </c>
      <c r="H366" s="310" t="s">
        <v>1692</v>
      </c>
    </row>
    <row r="367" spans="1:8" ht="33" x14ac:dyDescent="0.25">
      <c r="A367" s="28">
        <v>348</v>
      </c>
      <c r="B367" s="322" t="s">
        <v>2455</v>
      </c>
      <c r="C367" s="310" t="s">
        <v>2456</v>
      </c>
      <c r="D367" s="310" t="s">
        <v>2457</v>
      </c>
      <c r="E367" s="241" t="s">
        <v>1955</v>
      </c>
      <c r="F367" s="241" t="s">
        <v>2458</v>
      </c>
      <c r="G367" s="241">
        <v>29</v>
      </c>
      <c r="H367" s="310" t="s">
        <v>1692</v>
      </c>
    </row>
    <row r="368" spans="1:8" x14ac:dyDescent="0.25">
      <c r="A368" s="28">
        <v>349</v>
      </c>
      <c r="B368" s="322" t="s">
        <v>2459</v>
      </c>
      <c r="C368" s="310" t="s">
        <v>2456</v>
      </c>
      <c r="D368" s="310" t="s">
        <v>2460</v>
      </c>
      <c r="E368" s="241" t="s">
        <v>1670</v>
      </c>
      <c r="F368" s="241">
        <v>0</v>
      </c>
      <c r="G368" s="241">
        <v>33</v>
      </c>
      <c r="H368" s="310" t="s">
        <v>615</v>
      </c>
    </row>
    <row r="369" spans="1:8" x14ac:dyDescent="0.25">
      <c r="A369" s="28">
        <v>350</v>
      </c>
      <c r="B369" s="322" t="s">
        <v>2461</v>
      </c>
      <c r="C369" s="310" t="s">
        <v>2462</v>
      </c>
      <c r="D369" s="310" t="s">
        <v>2463</v>
      </c>
      <c r="E369" s="241" t="s">
        <v>2464</v>
      </c>
      <c r="F369" s="241" t="s">
        <v>2465</v>
      </c>
      <c r="G369" s="241">
        <v>12</v>
      </c>
      <c r="H369" s="310" t="s">
        <v>1936</v>
      </c>
    </row>
    <row r="370" spans="1:8" ht="33" x14ac:dyDescent="0.25">
      <c r="A370" s="28">
        <v>351</v>
      </c>
      <c r="B370" s="322" t="s">
        <v>2466</v>
      </c>
      <c r="C370" s="310" t="s">
        <v>2467</v>
      </c>
      <c r="D370" s="310" t="s">
        <v>2468</v>
      </c>
      <c r="E370" s="241">
        <v>3</v>
      </c>
      <c r="F370" s="241">
        <v>0</v>
      </c>
      <c r="G370" s="241">
        <v>37</v>
      </c>
      <c r="H370" s="310" t="s">
        <v>1692</v>
      </c>
    </row>
    <row r="371" spans="1:8" ht="33" x14ac:dyDescent="0.25">
      <c r="A371" s="28">
        <v>352</v>
      </c>
      <c r="B371" s="322" t="s">
        <v>2469</v>
      </c>
      <c r="C371" s="310" t="s">
        <v>2470</v>
      </c>
      <c r="D371" s="310" t="s">
        <v>2471</v>
      </c>
      <c r="E371" s="241" t="s">
        <v>2472</v>
      </c>
      <c r="F371" s="241">
        <v>0</v>
      </c>
      <c r="G371" s="241">
        <v>28</v>
      </c>
      <c r="H371" s="310" t="s">
        <v>1692</v>
      </c>
    </row>
    <row r="372" spans="1:8" ht="33" x14ac:dyDescent="0.25">
      <c r="A372" s="28">
        <v>353</v>
      </c>
      <c r="B372" s="322" t="s">
        <v>2473</v>
      </c>
      <c r="C372" s="310" t="s">
        <v>2470</v>
      </c>
      <c r="D372" s="310" t="s">
        <v>2474</v>
      </c>
      <c r="E372" s="241" t="s">
        <v>2475</v>
      </c>
      <c r="F372" s="241" t="s">
        <v>2128</v>
      </c>
      <c r="G372" s="241">
        <v>17</v>
      </c>
      <c r="H372" s="310" t="s">
        <v>1699</v>
      </c>
    </row>
    <row r="373" spans="1:8" ht="33" x14ac:dyDescent="0.25">
      <c r="A373" s="28">
        <v>354</v>
      </c>
      <c r="B373" s="322" t="s">
        <v>2476</v>
      </c>
      <c r="C373" s="310" t="s">
        <v>2477</v>
      </c>
      <c r="D373" s="310" t="s">
        <v>2478</v>
      </c>
      <c r="E373" s="241" t="s">
        <v>2479</v>
      </c>
      <c r="F373" s="241" t="s">
        <v>1983</v>
      </c>
      <c r="G373" s="241">
        <v>21</v>
      </c>
      <c r="H373" s="310" t="s">
        <v>1699</v>
      </c>
    </row>
    <row r="374" spans="1:8" ht="33" x14ac:dyDescent="0.25">
      <c r="A374" s="28">
        <v>355</v>
      </c>
      <c r="B374" s="322" t="s">
        <v>2480</v>
      </c>
      <c r="C374" s="310" t="s">
        <v>2477</v>
      </c>
      <c r="D374" s="310" t="s">
        <v>2481</v>
      </c>
      <c r="E374" s="241" t="s">
        <v>1612</v>
      </c>
      <c r="F374" s="241" t="s">
        <v>1940</v>
      </c>
      <c r="G374" s="241">
        <v>8</v>
      </c>
      <c r="H374" s="310" t="s">
        <v>1699</v>
      </c>
    </row>
    <row r="375" spans="1:8" ht="33" x14ac:dyDescent="0.25">
      <c r="A375" s="28">
        <v>356</v>
      </c>
      <c r="B375" s="322" t="s">
        <v>2482</v>
      </c>
      <c r="C375" s="310" t="s">
        <v>2483</v>
      </c>
      <c r="D375" s="310" t="s">
        <v>2484</v>
      </c>
      <c r="E375" s="241" t="s">
        <v>2485</v>
      </c>
      <c r="F375" s="241">
        <v>0</v>
      </c>
      <c r="G375" s="241">
        <v>19</v>
      </c>
      <c r="H375" s="310" t="s">
        <v>1699</v>
      </c>
    </row>
    <row r="376" spans="1:8" ht="33" x14ac:dyDescent="0.25">
      <c r="A376" s="28">
        <v>357</v>
      </c>
      <c r="B376" s="322" t="s">
        <v>2486</v>
      </c>
      <c r="C376" s="310" t="s">
        <v>2487</v>
      </c>
      <c r="D376" s="310" t="s">
        <v>2488</v>
      </c>
      <c r="E376" s="241" t="s">
        <v>2489</v>
      </c>
      <c r="F376" s="28">
        <v>0</v>
      </c>
      <c r="G376" s="241">
        <v>16</v>
      </c>
      <c r="H376" s="310" t="s">
        <v>2490</v>
      </c>
    </row>
    <row r="377" spans="1:8" ht="33" x14ac:dyDescent="0.25">
      <c r="A377" s="28">
        <v>358</v>
      </c>
      <c r="B377" s="322" t="s">
        <v>2491</v>
      </c>
      <c r="C377" s="310" t="s">
        <v>2487</v>
      </c>
      <c r="D377" s="310" t="s">
        <v>2492</v>
      </c>
      <c r="E377" s="241" t="s">
        <v>2493</v>
      </c>
      <c r="F377" s="241" t="s">
        <v>1660</v>
      </c>
      <c r="G377" s="241">
        <v>14</v>
      </c>
      <c r="H377" s="310" t="s">
        <v>1699</v>
      </c>
    </row>
    <row r="378" spans="1:8" ht="33" x14ac:dyDescent="0.25">
      <c r="A378" s="28">
        <v>359</v>
      </c>
      <c r="B378" s="322" t="s">
        <v>2494</v>
      </c>
      <c r="C378" s="310" t="s">
        <v>2487</v>
      </c>
      <c r="D378" s="310" t="s">
        <v>2495</v>
      </c>
      <c r="E378" s="241" t="s">
        <v>1860</v>
      </c>
      <c r="F378" s="241" t="s">
        <v>2103</v>
      </c>
      <c r="G378" s="241">
        <v>8</v>
      </c>
      <c r="H378" s="310" t="s">
        <v>1699</v>
      </c>
    </row>
    <row r="379" spans="1:8" ht="33" x14ac:dyDescent="0.25">
      <c r="A379" s="28">
        <v>360</v>
      </c>
      <c r="B379" s="322" t="s">
        <v>2496</v>
      </c>
      <c r="C379" s="310" t="s">
        <v>2497</v>
      </c>
      <c r="D379" s="244" t="s">
        <v>760</v>
      </c>
      <c r="E379" s="241" t="s">
        <v>1823</v>
      </c>
      <c r="F379" s="241" t="s">
        <v>1802</v>
      </c>
      <c r="G379" s="241">
        <v>11</v>
      </c>
      <c r="H379" s="310" t="s">
        <v>1744</v>
      </c>
    </row>
    <row r="380" spans="1:8" ht="33" x14ac:dyDescent="0.25">
      <c r="A380" s="28">
        <v>361</v>
      </c>
      <c r="B380" s="322" t="s">
        <v>2498</v>
      </c>
      <c r="C380" s="310" t="s">
        <v>2499</v>
      </c>
      <c r="D380" s="244" t="s">
        <v>2500</v>
      </c>
      <c r="E380" s="241">
        <v>0</v>
      </c>
      <c r="F380" s="241">
        <v>0</v>
      </c>
      <c r="G380" s="241">
        <v>14</v>
      </c>
      <c r="H380" s="310" t="s">
        <v>656</v>
      </c>
    </row>
    <row r="381" spans="1:8" ht="33" x14ac:dyDescent="0.25">
      <c r="A381" s="28">
        <v>362</v>
      </c>
      <c r="B381" s="322" t="s">
        <v>2501</v>
      </c>
      <c r="C381" s="310" t="s">
        <v>2502</v>
      </c>
      <c r="D381" s="244" t="s">
        <v>2503</v>
      </c>
      <c r="E381" s="241">
        <v>2</v>
      </c>
      <c r="F381" s="241" t="s">
        <v>2150</v>
      </c>
      <c r="G381" s="241">
        <v>11</v>
      </c>
      <c r="H381" s="310" t="s">
        <v>1744</v>
      </c>
    </row>
    <row r="382" spans="1:8" x14ac:dyDescent="0.25">
      <c r="A382" s="308" t="s">
        <v>2504</v>
      </c>
      <c r="B382" s="309" t="s">
        <v>621</v>
      </c>
      <c r="C382" s="310"/>
      <c r="D382" s="311"/>
      <c r="E382" s="312"/>
      <c r="F382" s="312"/>
      <c r="G382" s="313"/>
      <c r="H382" s="314"/>
    </row>
    <row r="383" spans="1:8" ht="17.25" customHeight="1" x14ac:dyDescent="0.25">
      <c r="A383" s="28">
        <v>363</v>
      </c>
      <c r="B383" s="263" t="s">
        <v>2505</v>
      </c>
      <c r="C383" s="310" t="s">
        <v>2506</v>
      </c>
      <c r="D383" s="263" t="s">
        <v>2507</v>
      </c>
      <c r="E383" s="28">
        <v>1.82</v>
      </c>
      <c r="F383" s="28">
        <v>0.94</v>
      </c>
      <c r="G383" s="28">
        <v>47</v>
      </c>
      <c r="H383" s="263" t="s">
        <v>607</v>
      </c>
    </row>
    <row r="384" spans="1:8" ht="17.25" customHeight="1" x14ac:dyDescent="0.25">
      <c r="A384" s="28">
        <v>364</v>
      </c>
      <c r="B384" s="263" t="s">
        <v>2508</v>
      </c>
      <c r="C384" s="310" t="s">
        <v>2506</v>
      </c>
      <c r="D384" s="263" t="s">
        <v>2509</v>
      </c>
      <c r="E384" s="28">
        <v>1.9</v>
      </c>
      <c r="F384" s="28">
        <v>0.78</v>
      </c>
      <c r="G384" s="28">
        <v>33</v>
      </c>
      <c r="H384" s="263" t="s">
        <v>607</v>
      </c>
    </row>
    <row r="385" spans="1:8" ht="17.25" customHeight="1" x14ac:dyDescent="0.25">
      <c r="A385" s="28">
        <v>365</v>
      </c>
      <c r="B385" s="263" t="s">
        <v>2510</v>
      </c>
      <c r="C385" s="310" t="s">
        <v>2511</v>
      </c>
      <c r="D385" s="263" t="s">
        <v>2512</v>
      </c>
      <c r="E385" s="28">
        <v>2.0699999999999998</v>
      </c>
      <c r="F385" s="28">
        <v>1.1100000000000001</v>
      </c>
      <c r="G385" s="28">
        <v>43</v>
      </c>
      <c r="H385" s="263" t="s">
        <v>607</v>
      </c>
    </row>
    <row r="386" spans="1:8" ht="17.25" customHeight="1" x14ac:dyDescent="0.25">
      <c r="A386" s="28">
        <v>366</v>
      </c>
      <c r="B386" s="263" t="s">
        <v>2513</v>
      </c>
      <c r="C386" s="310" t="s">
        <v>2511</v>
      </c>
      <c r="D386" s="263" t="s">
        <v>2514</v>
      </c>
      <c r="E386" s="28">
        <v>2.08</v>
      </c>
      <c r="F386" s="28">
        <v>1.32</v>
      </c>
      <c r="G386" s="28">
        <v>35</v>
      </c>
      <c r="H386" s="263" t="s">
        <v>607</v>
      </c>
    </row>
    <row r="387" spans="1:8" ht="17.25" customHeight="1" x14ac:dyDescent="0.25">
      <c r="A387" s="28">
        <v>367</v>
      </c>
      <c r="B387" s="263" t="s">
        <v>2515</v>
      </c>
      <c r="C387" s="310" t="s">
        <v>2511</v>
      </c>
      <c r="D387" s="263" t="s">
        <v>2516</v>
      </c>
      <c r="E387" s="28">
        <v>1.92</v>
      </c>
      <c r="F387" s="28">
        <v>1.41</v>
      </c>
      <c r="G387" s="28">
        <v>27</v>
      </c>
      <c r="H387" s="263" t="s">
        <v>607</v>
      </c>
    </row>
    <row r="388" spans="1:8" ht="17.25" customHeight="1" x14ac:dyDescent="0.25">
      <c r="A388" s="28">
        <v>368</v>
      </c>
      <c r="B388" s="263" t="s">
        <v>2517</v>
      </c>
      <c r="C388" s="310" t="s">
        <v>2518</v>
      </c>
      <c r="D388" s="263" t="s">
        <v>2519</v>
      </c>
      <c r="E388" s="28">
        <v>2.02</v>
      </c>
      <c r="F388" s="28">
        <v>1.23</v>
      </c>
      <c r="G388" s="28">
        <v>46</v>
      </c>
      <c r="H388" s="263" t="s">
        <v>607</v>
      </c>
    </row>
    <row r="389" spans="1:8" ht="17.25" customHeight="1" x14ac:dyDescent="0.25">
      <c r="A389" s="28">
        <v>369</v>
      </c>
      <c r="B389" s="263" t="s">
        <v>2520</v>
      </c>
      <c r="C389" s="310" t="s">
        <v>2518</v>
      </c>
      <c r="D389" s="263" t="s">
        <v>2521</v>
      </c>
      <c r="E389" s="28">
        <v>2.15</v>
      </c>
      <c r="F389" s="28">
        <v>1.67</v>
      </c>
      <c r="G389" s="28">
        <v>27</v>
      </c>
      <c r="H389" s="263" t="s">
        <v>607</v>
      </c>
    </row>
    <row r="390" spans="1:8" ht="17.25" customHeight="1" x14ac:dyDescent="0.25">
      <c r="A390" s="28">
        <v>370</v>
      </c>
      <c r="B390" s="263" t="s">
        <v>622</v>
      </c>
      <c r="C390" s="310" t="s">
        <v>2518</v>
      </c>
      <c r="D390" s="263" t="s">
        <v>2522</v>
      </c>
      <c r="E390" s="28">
        <v>1.69</v>
      </c>
      <c r="F390" s="28">
        <v>1.08</v>
      </c>
      <c r="G390" s="28">
        <v>44</v>
      </c>
      <c r="H390" s="263" t="s">
        <v>607</v>
      </c>
    </row>
    <row r="391" spans="1:8" ht="17.25" customHeight="1" x14ac:dyDescent="0.25">
      <c r="A391" s="28">
        <v>371</v>
      </c>
      <c r="B391" s="263" t="s">
        <v>2523</v>
      </c>
      <c r="C391" s="310" t="s">
        <v>2524</v>
      </c>
      <c r="D391" s="263" t="s">
        <v>2525</v>
      </c>
      <c r="E391" s="28">
        <v>2.12</v>
      </c>
      <c r="F391" s="28">
        <v>1.31</v>
      </c>
      <c r="G391" s="28">
        <v>28</v>
      </c>
      <c r="H391" s="263" t="s">
        <v>607</v>
      </c>
    </row>
    <row r="392" spans="1:8" ht="17.25" customHeight="1" x14ac:dyDescent="0.25">
      <c r="A392" s="28">
        <v>372</v>
      </c>
      <c r="B392" s="263" t="s">
        <v>623</v>
      </c>
      <c r="C392" s="310" t="s">
        <v>624</v>
      </c>
      <c r="D392" s="263" t="s">
        <v>2526</v>
      </c>
      <c r="E392" s="28">
        <v>0</v>
      </c>
      <c r="F392" s="28">
        <v>0</v>
      </c>
      <c r="G392" s="28">
        <v>0</v>
      </c>
      <c r="H392" s="263" t="s">
        <v>625</v>
      </c>
    </row>
    <row r="393" spans="1:8" ht="17.25" customHeight="1" x14ac:dyDescent="0.25">
      <c r="A393" s="28">
        <v>373</v>
      </c>
      <c r="B393" s="263" t="s">
        <v>2527</v>
      </c>
      <c r="C393" s="310" t="s">
        <v>2528</v>
      </c>
      <c r="D393" s="263" t="s">
        <v>2529</v>
      </c>
      <c r="E393" s="28">
        <v>1.93</v>
      </c>
      <c r="F393" s="28"/>
      <c r="G393" s="28">
        <v>71</v>
      </c>
      <c r="H393" s="263" t="s">
        <v>607</v>
      </c>
    </row>
    <row r="394" spans="1:8" ht="17.25" customHeight="1" x14ac:dyDescent="0.25">
      <c r="A394" s="28">
        <v>374</v>
      </c>
      <c r="B394" s="263" t="s">
        <v>2530</v>
      </c>
      <c r="C394" s="310" t="s">
        <v>2531</v>
      </c>
      <c r="D394" s="263" t="s">
        <v>2532</v>
      </c>
      <c r="E394" s="28">
        <v>2.4500000000000002</v>
      </c>
      <c r="F394" s="28"/>
      <c r="G394" s="28">
        <v>42</v>
      </c>
      <c r="H394" s="263" t="s">
        <v>607</v>
      </c>
    </row>
    <row r="395" spans="1:8" ht="17.25" customHeight="1" x14ac:dyDescent="0.25">
      <c r="A395" s="28">
        <v>375</v>
      </c>
      <c r="B395" s="263" t="s">
        <v>2533</v>
      </c>
      <c r="C395" s="310" t="s">
        <v>2531</v>
      </c>
      <c r="D395" s="263" t="s">
        <v>2534</v>
      </c>
      <c r="E395" s="28">
        <v>0</v>
      </c>
      <c r="F395" s="28"/>
      <c r="G395" s="28">
        <v>14</v>
      </c>
      <c r="H395" s="263" t="s">
        <v>625</v>
      </c>
    </row>
    <row r="396" spans="1:8" ht="17.25" customHeight="1" x14ac:dyDescent="0.25">
      <c r="A396" s="28">
        <v>376</v>
      </c>
      <c r="B396" s="319" t="s">
        <v>2535</v>
      </c>
      <c r="C396" s="310" t="s">
        <v>627</v>
      </c>
      <c r="D396" s="263" t="s">
        <v>2536</v>
      </c>
      <c r="E396" s="28" t="s">
        <v>2479</v>
      </c>
      <c r="F396" s="28" t="s">
        <v>2537</v>
      </c>
      <c r="G396" s="28">
        <v>39</v>
      </c>
      <c r="H396" s="310" t="s">
        <v>615</v>
      </c>
    </row>
    <row r="397" spans="1:8" ht="17.25" customHeight="1" x14ac:dyDescent="0.25">
      <c r="A397" s="28">
        <v>377</v>
      </c>
      <c r="B397" s="319" t="s">
        <v>626</v>
      </c>
      <c r="C397" s="310" t="s">
        <v>627</v>
      </c>
      <c r="D397" s="263" t="s">
        <v>628</v>
      </c>
      <c r="E397" s="28" t="s">
        <v>629</v>
      </c>
      <c r="F397" s="28">
        <v>0</v>
      </c>
      <c r="G397" s="28">
        <v>51</v>
      </c>
      <c r="H397" s="310" t="s">
        <v>615</v>
      </c>
    </row>
    <row r="398" spans="1:8" ht="17.25" customHeight="1" x14ac:dyDescent="0.25">
      <c r="A398" s="28">
        <v>378</v>
      </c>
      <c r="B398" s="319" t="s">
        <v>630</v>
      </c>
      <c r="C398" s="310" t="s">
        <v>627</v>
      </c>
      <c r="D398" s="263" t="s">
        <v>631</v>
      </c>
      <c r="E398" s="28">
        <v>1</v>
      </c>
      <c r="F398" s="28">
        <v>0</v>
      </c>
      <c r="G398" s="28">
        <v>3</v>
      </c>
      <c r="H398" s="310" t="s">
        <v>632</v>
      </c>
    </row>
    <row r="399" spans="1:8" ht="33" x14ac:dyDescent="0.25">
      <c r="A399" s="28">
        <v>379</v>
      </c>
      <c r="B399" s="319" t="s">
        <v>633</v>
      </c>
      <c r="C399" s="310" t="s">
        <v>627</v>
      </c>
      <c r="D399" s="263" t="s">
        <v>634</v>
      </c>
      <c r="E399" s="28">
        <v>1.55</v>
      </c>
      <c r="F399" s="28">
        <v>0</v>
      </c>
      <c r="G399" s="28">
        <v>25</v>
      </c>
      <c r="H399" s="310" t="s">
        <v>635</v>
      </c>
    </row>
    <row r="400" spans="1:8" ht="33" x14ac:dyDescent="0.25">
      <c r="A400" s="28">
        <v>380</v>
      </c>
      <c r="B400" s="319" t="s">
        <v>2538</v>
      </c>
      <c r="C400" s="310" t="s">
        <v>627</v>
      </c>
      <c r="D400" s="263" t="s">
        <v>2539</v>
      </c>
      <c r="E400" s="28" t="s">
        <v>1676</v>
      </c>
      <c r="F400" s="28">
        <v>0</v>
      </c>
      <c r="G400" s="28">
        <v>111</v>
      </c>
      <c r="H400" s="310" t="s">
        <v>1613</v>
      </c>
    </row>
    <row r="401" spans="1:8" ht="33" x14ac:dyDescent="0.25">
      <c r="A401" s="28">
        <v>381</v>
      </c>
      <c r="B401" s="319" t="s">
        <v>636</v>
      </c>
      <c r="C401" s="310" t="s">
        <v>627</v>
      </c>
      <c r="D401" s="263" t="s">
        <v>637</v>
      </c>
      <c r="E401" s="28">
        <v>1</v>
      </c>
      <c r="F401" s="28">
        <v>0</v>
      </c>
      <c r="G401" s="28">
        <v>11</v>
      </c>
      <c r="H401" s="310" t="s">
        <v>632</v>
      </c>
    </row>
    <row r="402" spans="1:8" x14ac:dyDescent="0.25">
      <c r="A402" s="28">
        <v>382</v>
      </c>
      <c r="B402" s="321" t="s">
        <v>2540</v>
      </c>
      <c r="C402" s="310" t="s">
        <v>2541</v>
      </c>
      <c r="D402" s="263" t="s">
        <v>2542</v>
      </c>
      <c r="E402" s="28" t="s">
        <v>2493</v>
      </c>
      <c r="F402" s="28">
        <v>0</v>
      </c>
      <c r="G402" s="28">
        <v>29</v>
      </c>
      <c r="H402" s="310" t="s">
        <v>615</v>
      </c>
    </row>
    <row r="403" spans="1:8" x14ac:dyDescent="0.25">
      <c r="A403" s="28">
        <v>383</v>
      </c>
      <c r="B403" s="321" t="s">
        <v>1331</v>
      </c>
      <c r="C403" s="310" t="s">
        <v>2541</v>
      </c>
      <c r="D403" s="263" t="s">
        <v>1346</v>
      </c>
      <c r="E403" s="28">
        <v>2.33</v>
      </c>
      <c r="F403" s="28">
        <v>0</v>
      </c>
      <c r="G403" s="28">
        <v>27</v>
      </c>
      <c r="H403" s="310" t="s">
        <v>615</v>
      </c>
    </row>
    <row r="404" spans="1:8" x14ac:dyDescent="0.25">
      <c r="A404" s="28">
        <v>384</v>
      </c>
      <c r="B404" s="321" t="s">
        <v>2543</v>
      </c>
      <c r="C404" s="310" t="s">
        <v>2544</v>
      </c>
      <c r="D404" s="263" t="s">
        <v>2545</v>
      </c>
      <c r="E404" s="28">
        <v>2.27</v>
      </c>
      <c r="F404" s="28">
        <v>0</v>
      </c>
      <c r="G404" s="28">
        <v>49</v>
      </c>
      <c r="H404" s="310" t="s">
        <v>615</v>
      </c>
    </row>
    <row r="405" spans="1:8" x14ac:dyDescent="0.25">
      <c r="A405" s="28">
        <v>385</v>
      </c>
      <c r="B405" s="321" t="s">
        <v>2546</v>
      </c>
      <c r="C405" s="310" t="s">
        <v>2544</v>
      </c>
      <c r="D405" s="263" t="s">
        <v>2547</v>
      </c>
      <c r="E405" s="28" t="s">
        <v>1664</v>
      </c>
      <c r="F405" s="28" t="s">
        <v>2548</v>
      </c>
      <c r="G405" s="28">
        <v>53</v>
      </c>
      <c r="H405" s="310" t="s">
        <v>615</v>
      </c>
    </row>
    <row r="406" spans="1:8" x14ac:dyDescent="0.25">
      <c r="A406" s="28">
        <v>386</v>
      </c>
      <c r="B406" s="321" t="s">
        <v>2549</v>
      </c>
      <c r="C406" s="310" t="s">
        <v>2544</v>
      </c>
      <c r="D406" s="263" t="s">
        <v>2550</v>
      </c>
      <c r="E406" s="28">
        <v>2.2000000000000002</v>
      </c>
      <c r="F406" s="28">
        <v>0</v>
      </c>
      <c r="G406" s="28">
        <v>27</v>
      </c>
      <c r="H406" s="310" t="s">
        <v>615</v>
      </c>
    </row>
    <row r="407" spans="1:8" x14ac:dyDescent="0.25">
      <c r="A407" s="28">
        <v>387</v>
      </c>
      <c r="B407" s="321" t="s">
        <v>2551</v>
      </c>
      <c r="C407" s="310" t="s">
        <v>2552</v>
      </c>
      <c r="D407" s="263" t="s">
        <v>2553</v>
      </c>
      <c r="E407" s="28">
        <v>2.0099999999999998</v>
      </c>
      <c r="F407" s="28">
        <v>0</v>
      </c>
      <c r="G407" s="28">
        <v>28</v>
      </c>
      <c r="H407" s="310" t="s">
        <v>615</v>
      </c>
    </row>
    <row r="408" spans="1:8" ht="33" x14ac:dyDescent="0.25">
      <c r="A408" s="28">
        <v>388</v>
      </c>
      <c r="B408" s="321" t="s">
        <v>2554</v>
      </c>
      <c r="C408" s="310" t="s">
        <v>639</v>
      </c>
      <c r="D408" s="263" t="s">
        <v>2555</v>
      </c>
      <c r="E408" s="28" t="s">
        <v>2121</v>
      </c>
      <c r="F408" s="28">
        <v>0</v>
      </c>
      <c r="G408" s="28">
        <v>33</v>
      </c>
      <c r="H408" s="310" t="s">
        <v>615</v>
      </c>
    </row>
    <row r="409" spans="1:8" ht="33" x14ac:dyDescent="0.25">
      <c r="A409" s="28">
        <v>389</v>
      </c>
      <c r="B409" s="321" t="s">
        <v>638</v>
      </c>
      <c r="C409" s="310" t="s">
        <v>639</v>
      </c>
      <c r="D409" s="263" t="s">
        <v>640</v>
      </c>
      <c r="E409" s="28">
        <v>3</v>
      </c>
      <c r="F409" s="28">
        <v>0</v>
      </c>
      <c r="G409" s="28">
        <v>36</v>
      </c>
      <c r="H409" s="310" t="s">
        <v>615</v>
      </c>
    </row>
    <row r="410" spans="1:8" ht="33" x14ac:dyDescent="0.25">
      <c r="A410" s="28">
        <v>390</v>
      </c>
      <c r="B410" s="322" t="s">
        <v>2556</v>
      </c>
      <c r="C410" s="310" t="s">
        <v>2557</v>
      </c>
      <c r="D410" s="310" t="s">
        <v>2558</v>
      </c>
      <c r="E410" s="241" t="s">
        <v>2112</v>
      </c>
      <c r="F410" s="241" t="s">
        <v>1813</v>
      </c>
      <c r="G410" s="241">
        <v>14</v>
      </c>
      <c r="H410" s="310" t="s">
        <v>1699</v>
      </c>
    </row>
    <row r="411" spans="1:8" x14ac:dyDescent="0.25">
      <c r="A411" s="28">
        <v>391</v>
      </c>
      <c r="B411" s="322" t="s">
        <v>2559</v>
      </c>
      <c r="C411" s="310" t="s">
        <v>2557</v>
      </c>
      <c r="D411" s="310" t="s">
        <v>2560</v>
      </c>
      <c r="E411" s="241">
        <v>3</v>
      </c>
      <c r="F411" s="241">
        <v>0</v>
      </c>
      <c r="G411" s="241">
        <v>61</v>
      </c>
      <c r="H411" s="310" t="s">
        <v>615</v>
      </c>
    </row>
    <row r="412" spans="1:8" ht="33" x14ac:dyDescent="0.25">
      <c r="A412" s="28">
        <v>392</v>
      </c>
      <c r="B412" s="322" t="s">
        <v>2561</v>
      </c>
      <c r="C412" s="310" t="s">
        <v>2562</v>
      </c>
      <c r="D412" s="310" t="s">
        <v>2563</v>
      </c>
      <c r="E412" s="241" t="s">
        <v>2564</v>
      </c>
      <c r="F412" s="241">
        <v>0</v>
      </c>
      <c r="G412" s="241">
        <v>19</v>
      </c>
      <c r="H412" s="310" t="s">
        <v>1699</v>
      </c>
    </row>
    <row r="413" spans="1:8" ht="33" x14ac:dyDescent="0.25">
      <c r="A413" s="28">
        <v>393</v>
      </c>
      <c r="B413" s="322" t="s">
        <v>2565</v>
      </c>
      <c r="C413" s="310" t="s">
        <v>2566</v>
      </c>
      <c r="D413" s="310" t="s">
        <v>2567</v>
      </c>
      <c r="E413" s="241" t="s">
        <v>2041</v>
      </c>
      <c r="F413" s="241">
        <v>0</v>
      </c>
      <c r="G413" s="241">
        <v>26</v>
      </c>
      <c r="H413" s="310" t="s">
        <v>1692</v>
      </c>
    </row>
    <row r="414" spans="1:8" x14ac:dyDescent="0.25">
      <c r="A414" s="28">
        <v>394</v>
      </c>
      <c r="B414" s="322" t="s">
        <v>2568</v>
      </c>
      <c r="C414" s="310" t="s">
        <v>2562</v>
      </c>
      <c r="D414" s="310" t="s">
        <v>2569</v>
      </c>
      <c r="E414" s="241">
        <v>1.67</v>
      </c>
      <c r="F414" s="241">
        <v>0</v>
      </c>
      <c r="G414" s="241">
        <v>37</v>
      </c>
      <c r="H414" s="310" t="s">
        <v>615</v>
      </c>
    </row>
    <row r="415" spans="1:8" ht="33" x14ac:dyDescent="0.25">
      <c r="A415" s="28">
        <v>395</v>
      </c>
      <c r="B415" s="322" t="s">
        <v>2570</v>
      </c>
      <c r="C415" s="310" t="s">
        <v>2562</v>
      </c>
      <c r="D415" s="310" t="s">
        <v>2571</v>
      </c>
      <c r="E415" s="241" t="s">
        <v>2479</v>
      </c>
      <c r="F415" s="241">
        <v>0</v>
      </c>
      <c r="G415" s="241">
        <v>54</v>
      </c>
      <c r="H415" s="310" t="s">
        <v>1692</v>
      </c>
    </row>
    <row r="416" spans="1:8" ht="33" x14ac:dyDescent="0.25">
      <c r="A416" s="308" t="s">
        <v>2572</v>
      </c>
      <c r="B416" s="309" t="s">
        <v>789</v>
      </c>
      <c r="C416" s="310"/>
      <c r="D416" s="311"/>
      <c r="E416" s="312"/>
      <c r="F416" s="312"/>
      <c r="G416" s="313"/>
      <c r="H416" s="314"/>
    </row>
    <row r="417" spans="1:8" x14ac:dyDescent="0.25">
      <c r="A417" s="28">
        <v>396</v>
      </c>
      <c r="B417" s="319" t="s">
        <v>1496</v>
      </c>
      <c r="C417" s="310" t="s">
        <v>2573</v>
      </c>
      <c r="D417" s="263" t="s">
        <v>1497</v>
      </c>
      <c r="E417" s="28" t="s">
        <v>2226</v>
      </c>
      <c r="F417" s="28">
        <v>0</v>
      </c>
      <c r="G417" s="28">
        <v>25</v>
      </c>
      <c r="H417" s="310" t="s">
        <v>615</v>
      </c>
    </row>
    <row r="418" spans="1:8" ht="33" x14ac:dyDescent="0.25">
      <c r="A418" s="28">
        <v>397</v>
      </c>
      <c r="B418" s="322" t="s">
        <v>1134</v>
      </c>
      <c r="C418" s="310" t="s">
        <v>2574</v>
      </c>
      <c r="D418" s="310" t="s">
        <v>2575</v>
      </c>
      <c r="E418" s="241" t="s">
        <v>2576</v>
      </c>
      <c r="F418" s="241">
        <v>0</v>
      </c>
      <c r="G418" s="241">
        <v>19</v>
      </c>
      <c r="H418" s="310" t="s">
        <v>1699</v>
      </c>
    </row>
    <row r="419" spans="1:8" ht="33" x14ac:dyDescent="0.25">
      <c r="A419" s="28">
        <v>398</v>
      </c>
      <c r="B419" s="322" t="s">
        <v>1141</v>
      </c>
      <c r="C419" s="310" t="s">
        <v>2577</v>
      </c>
      <c r="D419" s="310" t="s">
        <v>1248</v>
      </c>
      <c r="E419" s="241" t="s">
        <v>2578</v>
      </c>
      <c r="F419" s="241">
        <v>0</v>
      </c>
      <c r="G419" s="241">
        <v>19</v>
      </c>
      <c r="H419" s="310" t="s">
        <v>1699</v>
      </c>
    </row>
    <row r="420" spans="1:8" ht="33" x14ac:dyDescent="0.25">
      <c r="A420" s="28">
        <v>399</v>
      </c>
      <c r="B420" s="322" t="s">
        <v>2579</v>
      </c>
      <c r="C420" s="310" t="s">
        <v>2580</v>
      </c>
      <c r="D420" s="310" t="s">
        <v>2581</v>
      </c>
      <c r="E420" s="241" t="s">
        <v>1926</v>
      </c>
      <c r="F420" s="241">
        <v>0</v>
      </c>
      <c r="G420" s="241">
        <v>7</v>
      </c>
      <c r="H420" s="310" t="s">
        <v>1699</v>
      </c>
    </row>
    <row r="421" spans="1:8" ht="33" x14ac:dyDescent="0.25">
      <c r="A421" s="28">
        <v>400</v>
      </c>
      <c r="B421" s="322" t="s">
        <v>1154</v>
      </c>
      <c r="C421" s="310" t="s">
        <v>2582</v>
      </c>
      <c r="D421" s="244" t="s">
        <v>1250</v>
      </c>
      <c r="E421" s="241">
        <v>1</v>
      </c>
      <c r="F421" s="241" t="s">
        <v>2299</v>
      </c>
      <c r="G421" s="241">
        <v>11</v>
      </c>
      <c r="H421" s="310" t="s">
        <v>656</v>
      </c>
    </row>
    <row r="422" spans="1:8" ht="33" x14ac:dyDescent="0.25">
      <c r="A422" s="308" t="s">
        <v>2583</v>
      </c>
      <c r="B422" s="323" t="s">
        <v>2584</v>
      </c>
      <c r="C422" s="310"/>
      <c r="D422" s="324"/>
      <c r="E422" s="325"/>
      <c r="F422" s="325"/>
      <c r="G422" s="326"/>
      <c r="H422" s="327"/>
    </row>
    <row r="423" spans="1:8" x14ac:dyDescent="0.25">
      <c r="A423" s="28">
        <v>401</v>
      </c>
      <c r="B423" s="322">
        <v>18577203010044</v>
      </c>
      <c r="C423" s="310" t="s">
        <v>2585</v>
      </c>
      <c r="D423" s="322" t="s">
        <v>2586</v>
      </c>
      <c r="E423" s="241">
        <v>1.72</v>
      </c>
      <c r="F423" s="241">
        <v>1.72</v>
      </c>
      <c r="G423" s="241">
        <v>0</v>
      </c>
      <c r="H423" s="322" t="s">
        <v>625</v>
      </c>
    </row>
    <row r="424" spans="1:8" x14ac:dyDescent="0.25">
      <c r="A424" s="28">
        <v>402</v>
      </c>
      <c r="B424" s="322" t="s">
        <v>2587</v>
      </c>
      <c r="C424" s="310" t="s">
        <v>2588</v>
      </c>
      <c r="D424" s="322" t="s">
        <v>2589</v>
      </c>
      <c r="E424" s="241">
        <v>1.79</v>
      </c>
      <c r="F424" s="241"/>
      <c r="G424" s="241">
        <v>0</v>
      </c>
      <c r="H424" s="322" t="s">
        <v>625</v>
      </c>
    </row>
    <row r="425" spans="1:8" x14ac:dyDescent="0.25">
      <c r="A425" s="28">
        <v>403</v>
      </c>
      <c r="B425" s="322" t="s">
        <v>2590</v>
      </c>
      <c r="C425" s="310" t="s">
        <v>2591</v>
      </c>
      <c r="D425" s="322" t="s">
        <v>2592</v>
      </c>
      <c r="E425" s="241">
        <v>1.83</v>
      </c>
      <c r="F425" s="241">
        <v>0</v>
      </c>
      <c r="G425" s="241">
        <v>42</v>
      </c>
      <c r="H425" s="322" t="s">
        <v>615</v>
      </c>
    </row>
    <row r="426" spans="1:8" x14ac:dyDescent="0.25">
      <c r="A426" s="28">
        <v>404</v>
      </c>
      <c r="B426" s="322" t="s">
        <v>2593</v>
      </c>
      <c r="C426" s="310" t="s">
        <v>2594</v>
      </c>
      <c r="D426" s="322" t="s">
        <v>2595</v>
      </c>
      <c r="E426" s="241">
        <v>2.5299999999999998</v>
      </c>
      <c r="F426" s="241">
        <v>0</v>
      </c>
      <c r="G426" s="241">
        <v>33</v>
      </c>
      <c r="H426" s="322" t="s">
        <v>615</v>
      </c>
    </row>
    <row r="427" spans="1:8" ht="33" x14ac:dyDescent="0.25">
      <c r="A427" s="28">
        <v>405</v>
      </c>
      <c r="B427" s="322" t="s">
        <v>2596</v>
      </c>
      <c r="C427" s="310" t="s">
        <v>2597</v>
      </c>
      <c r="D427" s="310" t="s">
        <v>2598</v>
      </c>
      <c r="E427" s="241" t="s">
        <v>1786</v>
      </c>
      <c r="F427" s="241">
        <v>0</v>
      </c>
      <c r="G427" s="241">
        <v>40</v>
      </c>
      <c r="H427" s="310" t="s">
        <v>1692</v>
      </c>
    </row>
    <row r="428" spans="1:8" ht="33" x14ac:dyDescent="0.25">
      <c r="A428" s="28">
        <v>406</v>
      </c>
      <c r="B428" s="322" t="s">
        <v>2599</v>
      </c>
      <c r="C428" s="310" t="s">
        <v>2597</v>
      </c>
      <c r="D428" s="310" t="s">
        <v>2600</v>
      </c>
      <c r="E428" s="241" t="s">
        <v>1926</v>
      </c>
      <c r="F428" s="241">
        <v>0</v>
      </c>
      <c r="G428" s="241">
        <v>26</v>
      </c>
      <c r="H428" s="310" t="s">
        <v>1692</v>
      </c>
    </row>
    <row r="429" spans="1:8" ht="33" x14ac:dyDescent="0.25">
      <c r="A429" s="28">
        <v>407</v>
      </c>
      <c r="B429" s="322" t="s">
        <v>2601</v>
      </c>
      <c r="C429" s="310" t="s">
        <v>2602</v>
      </c>
      <c r="D429" s="310" t="s">
        <v>2603</v>
      </c>
      <c r="E429" s="241">
        <v>3</v>
      </c>
      <c r="F429" s="241">
        <v>0</v>
      </c>
      <c r="G429" s="241">
        <v>0</v>
      </c>
      <c r="H429" s="310" t="s">
        <v>1699</v>
      </c>
    </row>
    <row r="430" spans="1:8" ht="33" x14ac:dyDescent="0.25">
      <c r="A430" s="28">
        <v>408</v>
      </c>
      <c r="B430" s="322" t="s">
        <v>2604</v>
      </c>
      <c r="C430" s="310" t="s">
        <v>2602</v>
      </c>
      <c r="D430" s="310" t="s">
        <v>2605</v>
      </c>
      <c r="E430" s="241" t="s">
        <v>2606</v>
      </c>
      <c r="F430" s="241">
        <v>0</v>
      </c>
      <c r="G430" s="241">
        <v>4</v>
      </c>
      <c r="H430" s="310" t="s">
        <v>1699</v>
      </c>
    </row>
    <row r="431" spans="1:8" ht="33" x14ac:dyDescent="0.25">
      <c r="A431" s="28">
        <v>409</v>
      </c>
      <c r="B431" s="322" t="s">
        <v>2607</v>
      </c>
      <c r="C431" s="310" t="s">
        <v>2608</v>
      </c>
      <c r="D431" s="244" t="s">
        <v>2609</v>
      </c>
      <c r="E431" s="241">
        <v>0</v>
      </c>
      <c r="F431" s="241">
        <v>0</v>
      </c>
      <c r="G431" s="241">
        <v>16</v>
      </c>
      <c r="H431" s="310" t="s">
        <v>656</v>
      </c>
    </row>
    <row r="432" spans="1:8" x14ac:dyDescent="0.25">
      <c r="A432" s="28">
        <v>410</v>
      </c>
      <c r="B432" s="319" t="s">
        <v>2610</v>
      </c>
      <c r="C432" s="310" t="s">
        <v>2611</v>
      </c>
      <c r="D432" s="319" t="s">
        <v>2612</v>
      </c>
      <c r="E432" s="328">
        <v>2</v>
      </c>
      <c r="F432" s="328">
        <v>0.98</v>
      </c>
      <c r="G432" s="328">
        <v>53</v>
      </c>
      <c r="H432" s="319" t="s">
        <v>607</v>
      </c>
    </row>
    <row r="433" spans="1:8" ht="33" x14ac:dyDescent="0.25">
      <c r="A433" s="308" t="s">
        <v>2613</v>
      </c>
      <c r="B433" s="309" t="s">
        <v>641</v>
      </c>
      <c r="C433" s="310"/>
      <c r="D433" s="311"/>
      <c r="E433" s="312"/>
      <c r="F433" s="312"/>
      <c r="G433" s="313"/>
      <c r="H433" s="314"/>
    </row>
    <row r="434" spans="1:8" x14ac:dyDescent="0.25">
      <c r="A434" s="28">
        <v>411</v>
      </c>
      <c r="B434" s="319" t="s">
        <v>2614</v>
      </c>
      <c r="C434" s="310" t="s">
        <v>2615</v>
      </c>
      <c r="D434" s="319" t="s">
        <v>2616</v>
      </c>
      <c r="E434" s="328">
        <v>1.77</v>
      </c>
      <c r="F434" s="328">
        <v>1.68</v>
      </c>
      <c r="G434" s="328">
        <v>7</v>
      </c>
      <c r="H434" s="319" t="s">
        <v>625</v>
      </c>
    </row>
    <row r="435" spans="1:8" x14ac:dyDescent="0.25">
      <c r="A435" s="28">
        <v>412</v>
      </c>
      <c r="B435" s="319" t="s">
        <v>2617</v>
      </c>
      <c r="C435" s="310" t="s">
        <v>2618</v>
      </c>
      <c r="D435" s="319" t="s">
        <v>2619</v>
      </c>
      <c r="E435" s="328">
        <v>1.75</v>
      </c>
      <c r="F435" s="328">
        <v>1.43</v>
      </c>
      <c r="G435" s="328">
        <v>22</v>
      </c>
      <c r="H435" s="319" t="s">
        <v>625</v>
      </c>
    </row>
    <row r="436" spans="1:8" x14ac:dyDescent="0.25">
      <c r="A436" s="28">
        <v>413</v>
      </c>
      <c r="B436" s="319" t="s">
        <v>2620</v>
      </c>
      <c r="C436" s="310" t="s">
        <v>2621</v>
      </c>
      <c r="D436" s="319" t="s">
        <v>2622</v>
      </c>
      <c r="E436" s="328">
        <v>1.91</v>
      </c>
      <c r="F436" s="328">
        <v>1.1399999999999999</v>
      </c>
      <c r="G436" s="328">
        <v>52</v>
      </c>
      <c r="H436" s="319" t="s">
        <v>607</v>
      </c>
    </row>
    <row r="437" spans="1:8" x14ac:dyDescent="0.25">
      <c r="A437" s="28">
        <v>414</v>
      </c>
      <c r="B437" s="319" t="s">
        <v>2623</v>
      </c>
      <c r="C437" s="310" t="s">
        <v>2621</v>
      </c>
      <c r="D437" s="319" t="s">
        <v>2624</v>
      </c>
      <c r="E437" s="328">
        <v>1.69</v>
      </c>
      <c r="F437" s="328">
        <v>1.18</v>
      </c>
      <c r="G437" s="328">
        <v>36</v>
      </c>
      <c r="H437" s="319" t="s">
        <v>625</v>
      </c>
    </row>
    <row r="438" spans="1:8" x14ac:dyDescent="0.25">
      <c r="A438" s="28">
        <v>415</v>
      </c>
      <c r="B438" s="319" t="s">
        <v>2625</v>
      </c>
      <c r="C438" s="310" t="s">
        <v>2621</v>
      </c>
      <c r="D438" s="319" t="s">
        <v>2626</v>
      </c>
      <c r="E438" s="328">
        <v>1.91</v>
      </c>
      <c r="F438" s="328">
        <v>1.53</v>
      </c>
      <c r="G438" s="328">
        <v>28</v>
      </c>
      <c r="H438" s="319" t="s">
        <v>607</v>
      </c>
    </row>
    <row r="439" spans="1:8" x14ac:dyDescent="0.25">
      <c r="A439" s="28">
        <v>416</v>
      </c>
      <c r="B439" s="319" t="s">
        <v>2627</v>
      </c>
      <c r="C439" s="310" t="s">
        <v>2628</v>
      </c>
      <c r="D439" s="319" t="s">
        <v>2629</v>
      </c>
      <c r="E439" s="328">
        <v>2.12</v>
      </c>
      <c r="F439" s="328">
        <v>1.72</v>
      </c>
      <c r="G439" s="328">
        <v>28</v>
      </c>
      <c r="H439" s="319" t="s">
        <v>607</v>
      </c>
    </row>
    <row r="440" spans="1:8" ht="33" x14ac:dyDescent="0.25">
      <c r="A440" s="28">
        <v>417</v>
      </c>
      <c r="B440" s="319" t="s">
        <v>2630</v>
      </c>
      <c r="C440" s="310" t="s">
        <v>2631</v>
      </c>
      <c r="D440" s="319" t="s">
        <v>2632</v>
      </c>
      <c r="E440" s="328">
        <v>2.08</v>
      </c>
      <c r="F440" s="328">
        <v>1.67</v>
      </c>
      <c r="G440" s="328">
        <v>25</v>
      </c>
      <c r="H440" s="319" t="s">
        <v>607</v>
      </c>
    </row>
    <row r="441" spans="1:8" x14ac:dyDescent="0.25">
      <c r="A441" s="28">
        <v>418</v>
      </c>
      <c r="B441" s="319" t="s">
        <v>2633</v>
      </c>
      <c r="C441" s="310" t="s">
        <v>2634</v>
      </c>
      <c r="D441" s="319" t="s">
        <v>2635</v>
      </c>
      <c r="E441" s="328">
        <v>1.69</v>
      </c>
      <c r="F441" s="328">
        <v>0.46</v>
      </c>
      <c r="G441" s="328">
        <v>75</v>
      </c>
      <c r="H441" s="319" t="s">
        <v>607</v>
      </c>
    </row>
    <row r="442" spans="1:8" x14ac:dyDescent="0.25">
      <c r="A442" s="28">
        <v>419</v>
      </c>
      <c r="B442" s="319" t="s">
        <v>2636</v>
      </c>
      <c r="C442" s="310" t="s">
        <v>2634</v>
      </c>
      <c r="D442" s="319" t="s">
        <v>2637</v>
      </c>
      <c r="E442" s="328">
        <v>2.04</v>
      </c>
      <c r="F442" s="328">
        <v>1.49</v>
      </c>
      <c r="G442" s="328">
        <v>30</v>
      </c>
      <c r="H442" s="319" t="s">
        <v>607</v>
      </c>
    </row>
    <row r="443" spans="1:8" x14ac:dyDescent="0.25">
      <c r="A443" s="28">
        <v>420</v>
      </c>
      <c r="B443" s="319" t="s">
        <v>2638</v>
      </c>
      <c r="C443" s="310" t="s">
        <v>2634</v>
      </c>
      <c r="D443" s="319" t="s">
        <v>2639</v>
      </c>
      <c r="E443" s="328">
        <v>2.2599999999999998</v>
      </c>
      <c r="F443" s="328">
        <v>1.72</v>
      </c>
      <c r="G443" s="328">
        <v>30</v>
      </c>
      <c r="H443" s="319" t="s">
        <v>607</v>
      </c>
    </row>
    <row r="444" spans="1:8" x14ac:dyDescent="0.25">
      <c r="A444" s="28">
        <v>421</v>
      </c>
      <c r="B444" s="319" t="s">
        <v>2640</v>
      </c>
      <c r="C444" s="310" t="s">
        <v>2641</v>
      </c>
      <c r="D444" s="319" t="s">
        <v>2642</v>
      </c>
      <c r="E444" s="328">
        <v>1.84</v>
      </c>
      <c r="F444" s="328">
        <v>0.74</v>
      </c>
      <c r="G444" s="328">
        <v>45</v>
      </c>
      <c r="H444" s="319" t="s">
        <v>607</v>
      </c>
    </row>
    <row r="445" spans="1:8" x14ac:dyDescent="0.25">
      <c r="A445" s="28">
        <v>422</v>
      </c>
      <c r="B445" s="319" t="s">
        <v>2643</v>
      </c>
      <c r="C445" s="310" t="s">
        <v>2641</v>
      </c>
      <c r="D445" s="319" t="s">
        <v>2644</v>
      </c>
      <c r="E445" s="328">
        <v>1.79</v>
      </c>
      <c r="F445" s="328">
        <v>1.1499999999999999</v>
      </c>
      <c r="G445" s="328">
        <v>49</v>
      </c>
      <c r="H445" s="319" t="s">
        <v>607</v>
      </c>
    </row>
    <row r="446" spans="1:8" x14ac:dyDescent="0.25">
      <c r="A446" s="28">
        <v>423</v>
      </c>
      <c r="B446" s="319" t="s">
        <v>2645</v>
      </c>
      <c r="C446" s="310" t="s">
        <v>2641</v>
      </c>
      <c r="D446" s="319" t="s">
        <v>2646</v>
      </c>
      <c r="E446" s="328">
        <v>1.54</v>
      </c>
      <c r="F446" s="328">
        <v>1.1399999999999999</v>
      </c>
      <c r="G446" s="328">
        <v>11</v>
      </c>
      <c r="H446" s="319" t="s">
        <v>625</v>
      </c>
    </row>
    <row r="447" spans="1:8" x14ac:dyDescent="0.25">
      <c r="A447" s="28">
        <v>424</v>
      </c>
      <c r="B447" s="319" t="s">
        <v>2647</v>
      </c>
      <c r="C447" s="310" t="s">
        <v>2648</v>
      </c>
      <c r="D447" s="319" t="s">
        <v>2649</v>
      </c>
      <c r="E447" s="328">
        <v>1.84</v>
      </c>
      <c r="F447" s="328">
        <v>1.07</v>
      </c>
      <c r="G447" s="328">
        <v>43</v>
      </c>
      <c r="H447" s="319" t="s">
        <v>607</v>
      </c>
    </row>
    <row r="448" spans="1:8" ht="17.25" customHeight="1" x14ac:dyDescent="0.25">
      <c r="A448" s="28">
        <v>425</v>
      </c>
      <c r="B448" s="319" t="s">
        <v>2650</v>
      </c>
      <c r="C448" s="310" t="s">
        <v>2651</v>
      </c>
      <c r="D448" s="319" t="s">
        <v>2652</v>
      </c>
      <c r="E448" s="328">
        <v>1.73</v>
      </c>
      <c r="F448" s="328"/>
      <c r="G448" s="328">
        <v>28</v>
      </c>
      <c r="H448" s="319" t="s">
        <v>607</v>
      </c>
    </row>
    <row r="449" spans="1:8" ht="17.25" customHeight="1" x14ac:dyDescent="0.25">
      <c r="A449" s="28">
        <v>426</v>
      </c>
      <c r="B449" s="319" t="s">
        <v>2653</v>
      </c>
      <c r="C449" s="310" t="s">
        <v>2651</v>
      </c>
      <c r="D449" s="319" t="s">
        <v>2654</v>
      </c>
      <c r="E449" s="328">
        <v>1.73</v>
      </c>
      <c r="F449" s="328"/>
      <c r="G449" s="328">
        <v>15</v>
      </c>
      <c r="H449" s="319" t="s">
        <v>625</v>
      </c>
    </row>
    <row r="450" spans="1:8" ht="17.25" customHeight="1" x14ac:dyDescent="0.25">
      <c r="A450" s="28">
        <v>427</v>
      </c>
      <c r="B450" s="319" t="s">
        <v>369</v>
      </c>
      <c r="C450" s="310" t="s">
        <v>2651</v>
      </c>
      <c r="D450" s="319" t="s">
        <v>370</v>
      </c>
      <c r="E450" s="328">
        <v>1.9</v>
      </c>
      <c r="F450" s="328"/>
      <c r="G450" s="328">
        <v>57</v>
      </c>
      <c r="H450" s="319" t="s">
        <v>607</v>
      </c>
    </row>
    <row r="451" spans="1:8" ht="17.25" customHeight="1" x14ac:dyDescent="0.25">
      <c r="A451" s="28">
        <v>428</v>
      </c>
      <c r="B451" s="319" t="s">
        <v>2655</v>
      </c>
      <c r="C451" s="310" t="s">
        <v>2651</v>
      </c>
      <c r="D451" s="319" t="s">
        <v>2656</v>
      </c>
      <c r="E451" s="328">
        <v>1.69</v>
      </c>
      <c r="F451" s="328"/>
      <c r="G451" s="328">
        <v>62</v>
      </c>
      <c r="H451" s="319" t="s">
        <v>607</v>
      </c>
    </row>
    <row r="452" spans="1:8" ht="17.25" customHeight="1" x14ac:dyDescent="0.25">
      <c r="A452" s="28">
        <v>429</v>
      </c>
      <c r="B452" s="319" t="s">
        <v>2657</v>
      </c>
      <c r="C452" s="310" t="s">
        <v>2658</v>
      </c>
      <c r="D452" s="319" t="s">
        <v>2659</v>
      </c>
      <c r="E452" s="328">
        <v>2.12</v>
      </c>
      <c r="F452" s="328"/>
      <c r="G452" s="328">
        <v>53</v>
      </c>
      <c r="H452" s="319" t="s">
        <v>607</v>
      </c>
    </row>
    <row r="453" spans="1:8" ht="17.25" customHeight="1" x14ac:dyDescent="0.25">
      <c r="A453" s="28">
        <v>430</v>
      </c>
      <c r="B453" s="319" t="s">
        <v>2660</v>
      </c>
      <c r="C453" s="310" t="s">
        <v>2658</v>
      </c>
      <c r="D453" s="319" t="s">
        <v>2661</v>
      </c>
      <c r="E453" s="328">
        <v>1.96</v>
      </c>
      <c r="F453" s="328"/>
      <c r="G453" s="328">
        <v>46</v>
      </c>
      <c r="H453" s="319" t="s">
        <v>607</v>
      </c>
    </row>
    <row r="454" spans="1:8" ht="17.25" customHeight="1" x14ac:dyDescent="0.25">
      <c r="A454" s="28">
        <v>431</v>
      </c>
      <c r="B454" s="319" t="s">
        <v>2662</v>
      </c>
      <c r="C454" s="310" t="s">
        <v>2658</v>
      </c>
      <c r="D454" s="319" t="s">
        <v>2663</v>
      </c>
      <c r="E454" s="328">
        <v>2</v>
      </c>
      <c r="F454" s="328"/>
      <c r="G454" s="328">
        <v>27</v>
      </c>
      <c r="H454" s="319" t="s">
        <v>607</v>
      </c>
    </row>
    <row r="455" spans="1:8" ht="17.25" customHeight="1" x14ac:dyDescent="0.25">
      <c r="A455" s="28">
        <v>432</v>
      </c>
      <c r="B455" s="319" t="s">
        <v>2664</v>
      </c>
      <c r="C455" s="310" t="s">
        <v>2658</v>
      </c>
      <c r="D455" s="319" t="s">
        <v>376</v>
      </c>
      <c r="E455" s="328">
        <v>1.73</v>
      </c>
      <c r="F455" s="328"/>
      <c r="G455" s="328">
        <v>42</v>
      </c>
      <c r="H455" s="319" t="s">
        <v>607</v>
      </c>
    </row>
    <row r="456" spans="1:8" ht="17.25" customHeight="1" x14ac:dyDescent="0.25">
      <c r="A456" s="28">
        <v>433</v>
      </c>
      <c r="B456" s="319" t="s">
        <v>2665</v>
      </c>
      <c r="C456" s="310" t="s">
        <v>2658</v>
      </c>
      <c r="D456" s="319" t="s">
        <v>2666</v>
      </c>
      <c r="E456" s="328">
        <v>1.8</v>
      </c>
      <c r="F456" s="328"/>
      <c r="G456" s="328">
        <v>36</v>
      </c>
      <c r="H456" s="319" t="s">
        <v>607</v>
      </c>
    </row>
    <row r="457" spans="1:8" ht="17.25" customHeight="1" x14ac:dyDescent="0.25">
      <c r="A457" s="28">
        <v>434</v>
      </c>
      <c r="B457" s="319" t="s">
        <v>2667</v>
      </c>
      <c r="C457" s="310" t="s">
        <v>2668</v>
      </c>
      <c r="D457" s="319" t="s">
        <v>2669</v>
      </c>
      <c r="E457" s="328">
        <v>1.95</v>
      </c>
      <c r="F457" s="328"/>
      <c r="G457" s="328">
        <v>77</v>
      </c>
      <c r="H457" s="319" t="s">
        <v>607</v>
      </c>
    </row>
    <row r="458" spans="1:8" ht="17.25" customHeight="1" x14ac:dyDescent="0.25">
      <c r="A458" s="28">
        <v>435</v>
      </c>
      <c r="B458" s="319" t="s">
        <v>383</v>
      </c>
      <c r="C458" s="310" t="s">
        <v>2668</v>
      </c>
      <c r="D458" s="319" t="s">
        <v>384</v>
      </c>
      <c r="E458" s="328">
        <v>1.72</v>
      </c>
      <c r="F458" s="328"/>
      <c r="G458" s="328">
        <v>50</v>
      </c>
      <c r="H458" s="319" t="s">
        <v>607</v>
      </c>
    </row>
    <row r="459" spans="1:8" ht="17.25" customHeight="1" x14ac:dyDescent="0.25">
      <c r="A459" s="28">
        <v>436</v>
      </c>
      <c r="B459" s="319" t="s">
        <v>2670</v>
      </c>
      <c r="C459" s="310" t="s">
        <v>2668</v>
      </c>
      <c r="D459" s="319" t="s">
        <v>2671</v>
      </c>
      <c r="E459" s="328">
        <v>1.76</v>
      </c>
      <c r="F459" s="328"/>
      <c r="G459" s="328">
        <v>19</v>
      </c>
      <c r="H459" s="319" t="s">
        <v>625</v>
      </c>
    </row>
    <row r="460" spans="1:8" ht="17.25" customHeight="1" x14ac:dyDescent="0.25">
      <c r="A460" s="28">
        <v>437</v>
      </c>
      <c r="B460" s="319" t="s">
        <v>2672</v>
      </c>
      <c r="C460" s="310" t="s">
        <v>2668</v>
      </c>
      <c r="D460" s="319" t="s">
        <v>2673</v>
      </c>
      <c r="E460" s="328">
        <v>1.88</v>
      </c>
      <c r="F460" s="328"/>
      <c r="G460" s="328">
        <v>54</v>
      </c>
      <c r="H460" s="319" t="s">
        <v>607</v>
      </c>
    </row>
    <row r="461" spans="1:8" ht="17.25" customHeight="1" x14ac:dyDescent="0.25">
      <c r="A461" s="28">
        <v>438</v>
      </c>
      <c r="B461" s="319" t="s">
        <v>2674</v>
      </c>
      <c r="C461" s="310" t="s">
        <v>2668</v>
      </c>
      <c r="D461" s="319" t="s">
        <v>2675</v>
      </c>
      <c r="E461" s="328">
        <v>1.95</v>
      </c>
      <c r="F461" s="328"/>
      <c r="G461" s="328">
        <v>24</v>
      </c>
      <c r="H461" s="319" t="s">
        <v>607</v>
      </c>
    </row>
    <row r="462" spans="1:8" ht="17.25" customHeight="1" x14ac:dyDescent="0.25">
      <c r="A462" s="28">
        <v>439</v>
      </c>
      <c r="B462" s="319" t="s">
        <v>2676</v>
      </c>
      <c r="C462" s="310" t="s">
        <v>2668</v>
      </c>
      <c r="D462" s="319" t="s">
        <v>2677</v>
      </c>
      <c r="E462" s="328">
        <v>2.0499999999999998</v>
      </c>
      <c r="F462" s="328"/>
      <c r="G462" s="328">
        <v>59</v>
      </c>
      <c r="H462" s="319" t="s">
        <v>607</v>
      </c>
    </row>
    <row r="463" spans="1:8" ht="17.25" customHeight="1" x14ac:dyDescent="0.25">
      <c r="A463" s="28">
        <v>440</v>
      </c>
      <c r="B463" s="319" t="s">
        <v>2678</v>
      </c>
      <c r="C463" s="310" t="s">
        <v>2668</v>
      </c>
      <c r="D463" s="319" t="s">
        <v>2679</v>
      </c>
      <c r="E463" s="328">
        <v>1.88</v>
      </c>
      <c r="F463" s="328"/>
      <c r="G463" s="328">
        <v>33</v>
      </c>
      <c r="H463" s="319" t="s">
        <v>607</v>
      </c>
    </row>
    <row r="464" spans="1:8" ht="17.25" customHeight="1" x14ac:dyDescent="0.25">
      <c r="A464" s="28">
        <v>441</v>
      </c>
      <c r="B464" s="319" t="s">
        <v>2680</v>
      </c>
      <c r="C464" s="310" t="s">
        <v>2668</v>
      </c>
      <c r="D464" s="319" t="s">
        <v>2681</v>
      </c>
      <c r="E464" s="328">
        <v>1.82</v>
      </c>
      <c r="F464" s="328"/>
      <c r="G464" s="328">
        <v>32</v>
      </c>
      <c r="H464" s="319" t="s">
        <v>607</v>
      </c>
    </row>
    <row r="465" spans="1:8" ht="33" x14ac:dyDescent="0.25">
      <c r="A465" s="28">
        <v>442</v>
      </c>
      <c r="B465" s="319" t="s">
        <v>2682</v>
      </c>
      <c r="C465" s="310" t="s">
        <v>2683</v>
      </c>
      <c r="D465" s="319" t="s">
        <v>2684</v>
      </c>
      <c r="E465" s="328">
        <v>2.1</v>
      </c>
      <c r="F465" s="328"/>
      <c r="G465" s="328">
        <v>41</v>
      </c>
      <c r="H465" s="319" t="s">
        <v>607</v>
      </c>
    </row>
    <row r="466" spans="1:8" ht="33" x14ac:dyDescent="0.25">
      <c r="A466" s="28">
        <v>443</v>
      </c>
      <c r="B466" s="319" t="s">
        <v>2685</v>
      </c>
      <c r="C466" s="310" t="s">
        <v>2686</v>
      </c>
      <c r="D466" s="319" t="s">
        <v>2687</v>
      </c>
      <c r="E466" s="328">
        <v>1.87</v>
      </c>
      <c r="F466" s="328"/>
      <c r="G466" s="328">
        <v>26</v>
      </c>
      <c r="H466" s="319" t="s">
        <v>607</v>
      </c>
    </row>
    <row r="467" spans="1:8" ht="33" x14ac:dyDescent="0.25">
      <c r="A467" s="28">
        <v>444</v>
      </c>
      <c r="B467" s="319" t="s">
        <v>2688</v>
      </c>
      <c r="C467" s="310" t="s">
        <v>643</v>
      </c>
      <c r="D467" s="263" t="s">
        <v>2689</v>
      </c>
      <c r="E467" s="28" t="s">
        <v>2202</v>
      </c>
      <c r="F467" s="28">
        <v>0</v>
      </c>
      <c r="G467" s="28">
        <v>34</v>
      </c>
      <c r="H467" s="310" t="s">
        <v>615</v>
      </c>
    </row>
    <row r="468" spans="1:8" ht="33" x14ac:dyDescent="0.25">
      <c r="A468" s="28">
        <v>445</v>
      </c>
      <c r="B468" s="319" t="s">
        <v>642</v>
      </c>
      <c r="C468" s="310" t="s">
        <v>643</v>
      </c>
      <c r="D468" s="263" t="s">
        <v>644</v>
      </c>
      <c r="E468" s="28">
        <v>1.87</v>
      </c>
      <c r="F468" s="28">
        <v>0</v>
      </c>
      <c r="G468" s="28">
        <v>64</v>
      </c>
      <c r="H468" s="310" t="s">
        <v>615</v>
      </c>
    </row>
    <row r="469" spans="1:8" ht="33" x14ac:dyDescent="0.25">
      <c r="A469" s="28">
        <v>446</v>
      </c>
      <c r="B469" s="319" t="s">
        <v>2690</v>
      </c>
      <c r="C469" s="310" t="s">
        <v>2691</v>
      </c>
      <c r="D469" s="263" t="s">
        <v>398</v>
      </c>
      <c r="E469" s="28">
        <v>1.31</v>
      </c>
      <c r="F469" s="28">
        <v>0</v>
      </c>
      <c r="G469" s="28">
        <v>26</v>
      </c>
      <c r="H469" s="310" t="s">
        <v>1613</v>
      </c>
    </row>
    <row r="470" spans="1:8" x14ac:dyDescent="0.25">
      <c r="A470" s="28">
        <v>447</v>
      </c>
      <c r="B470" s="319" t="s">
        <v>2692</v>
      </c>
      <c r="C470" s="310" t="s">
        <v>2691</v>
      </c>
      <c r="D470" s="263" t="s">
        <v>2693</v>
      </c>
      <c r="E470" s="28">
        <v>1.83</v>
      </c>
      <c r="F470" s="28">
        <v>0</v>
      </c>
      <c r="G470" s="28">
        <v>45</v>
      </c>
      <c r="H470" s="320" t="s">
        <v>615</v>
      </c>
    </row>
    <row r="471" spans="1:8" ht="33" x14ac:dyDescent="0.25">
      <c r="A471" s="28">
        <v>448</v>
      </c>
      <c r="B471" s="319" t="s">
        <v>2694</v>
      </c>
      <c r="C471" s="310" t="s">
        <v>2695</v>
      </c>
      <c r="D471" s="263" t="s">
        <v>2696</v>
      </c>
      <c r="E471" s="28" t="s">
        <v>1729</v>
      </c>
      <c r="F471" s="28" t="s">
        <v>1695</v>
      </c>
      <c r="G471" s="28">
        <v>32</v>
      </c>
      <c r="H471" s="310" t="s">
        <v>1613</v>
      </c>
    </row>
    <row r="472" spans="1:8" ht="33" x14ac:dyDescent="0.25">
      <c r="A472" s="28">
        <v>449</v>
      </c>
      <c r="B472" s="319" t="s">
        <v>2697</v>
      </c>
      <c r="C472" s="310" t="s">
        <v>2695</v>
      </c>
      <c r="D472" s="263" t="s">
        <v>2698</v>
      </c>
      <c r="E472" s="28" t="s">
        <v>2065</v>
      </c>
      <c r="F472" s="28" t="s">
        <v>1905</v>
      </c>
      <c r="G472" s="28">
        <v>14</v>
      </c>
      <c r="H472" s="310" t="s">
        <v>1619</v>
      </c>
    </row>
    <row r="473" spans="1:8" ht="33" x14ac:dyDescent="0.25">
      <c r="A473" s="28">
        <v>450</v>
      </c>
      <c r="B473" s="319" t="s">
        <v>2699</v>
      </c>
      <c r="C473" s="310" t="s">
        <v>2695</v>
      </c>
      <c r="D473" s="263" t="s">
        <v>2700</v>
      </c>
      <c r="E473" s="28">
        <v>1.66</v>
      </c>
      <c r="F473" s="28">
        <v>0</v>
      </c>
      <c r="G473" s="28">
        <v>97</v>
      </c>
      <c r="H473" s="310" t="s">
        <v>1624</v>
      </c>
    </row>
    <row r="474" spans="1:8" x14ac:dyDescent="0.25">
      <c r="A474" s="28">
        <v>451</v>
      </c>
      <c r="B474" s="319" t="s">
        <v>2701</v>
      </c>
      <c r="C474" s="310" t="s">
        <v>2702</v>
      </c>
      <c r="D474" s="263" t="s">
        <v>2703</v>
      </c>
      <c r="E474" s="28" t="s">
        <v>2704</v>
      </c>
      <c r="F474" s="28">
        <v>1</v>
      </c>
      <c r="G474" s="28">
        <v>90</v>
      </c>
      <c r="H474" s="320" t="s">
        <v>615</v>
      </c>
    </row>
    <row r="475" spans="1:8" x14ac:dyDescent="0.25">
      <c r="A475" s="28">
        <v>452</v>
      </c>
      <c r="B475" s="319" t="s">
        <v>2705</v>
      </c>
      <c r="C475" s="310" t="s">
        <v>647</v>
      </c>
      <c r="D475" s="263" t="s">
        <v>2706</v>
      </c>
      <c r="E475" s="28" t="s">
        <v>2472</v>
      </c>
      <c r="F475" s="28">
        <v>0</v>
      </c>
      <c r="G475" s="28">
        <v>29</v>
      </c>
      <c r="H475" s="310" t="s">
        <v>615</v>
      </c>
    </row>
    <row r="476" spans="1:8" x14ac:dyDescent="0.25">
      <c r="A476" s="28">
        <v>453</v>
      </c>
      <c r="B476" s="319" t="s">
        <v>2707</v>
      </c>
      <c r="C476" s="310" t="s">
        <v>647</v>
      </c>
      <c r="D476" s="263" t="s">
        <v>1316</v>
      </c>
      <c r="E476" s="28">
        <v>2.69</v>
      </c>
      <c r="F476" s="28">
        <v>0</v>
      </c>
      <c r="G476" s="28">
        <v>41</v>
      </c>
      <c r="H476" s="320" t="s">
        <v>615</v>
      </c>
    </row>
    <row r="477" spans="1:8" ht="33" x14ac:dyDescent="0.25">
      <c r="A477" s="28">
        <v>454</v>
      </c>
      <c r="B477" s="319" t="s">
        <v>2708</v>
      </c>
      <c r="C477" s="310" t="s">
        <v>647</v>
      </c>
      <c r="D477" s="263" t="s">
        <v>2709</v>
      </c>
      <c r="E477" s="28" t="s">
        <v>1643</v>
      </c>
      <c r="F477" s="28">
        <v>0</v>
      </c>
      <c r="G477" s="28">
        <v>96</v>
      </c>
      <c r="H477" s="310" t="s">
        <v>1613</v>
      </c>
    </row>
    <row r="478" spans="1:8" x14ac:dyDescent="0.25">
      <c r="A478" s="28">
        <v>455</v>
      </c>
      <c r="B478" s="319" t="s">
        <v>2710</v>
      </c>
      <c r="C478" s="310" t="s">
        <v>647</v>
      </c>
      <c r="D478" s="263" t="s">
        <v>2038</v>
      </c>
      <c r="E478" s="28" t="s">
        <v>1679</v>
      </c>
      <c r="F478" s="28">
        <v>0</v>
      </c>
      <c r="G478" s="28">
        <v>44</v>
      </c>
      <c r="H478" s="310" t="s">
        <v>615</v>
      </c>
    </row>
    <row r="479" spans="1:8" x14ac:dyDescent="0.25">
      <c r="A479" s="28">
        <v>456</v>
      </c>
      <c r="B479" s="319" t="s">
        <v>2711</v>
      </c>
      <c r="C479" s="310" t="s">
        <v>647</v>
      </c>
      <c r="D479" s="263" t="s">
        <v>389</v>
      </c>
      <c r="E479" s="28">
        <v>2.0099999999999998</v>
      </c>
      <c r="F479" s="28">
        <v>0</v>
      </c>
      <c r="G479" s="28">
        <v>52</v>
      </c>
      <c r="H479" s="320" t="s">
        <v>615</v>
      </c>
    </row>
    <row r="480" spans="1:8" x14ac:dyDescent="0.25">
      <c r="A480" s="28">
        <v>457</v>
      </c>
      <c r="B480" s="319" t="s">
        <v>2712</v>
      </c>
      <c r="C480" s="310" t="s">
        <v>647</v>
      </c>
      <c r="D480" s="263" t="s">
        <v>1315</v>
      </c>
      <c r="E480" s="28">
        <v>1.81</v>
      </c>
      <c r="F480" s="28">
        <v>0</v>
      </c>
      <c r="G480" s="28">
        <v>31</v>
      </c>
      <c r="H480" s="320" t="s">
        <v>615</v>
      </c>
    </row>
    <row r="481" spans="1:8" x14ac:dyDescent="0.25">
      <c r="A481" s="28">
        <v>458</v>
      </c>
      <c r="B481" s="319" t="s">
        <v>2713</v>
      </c>
      <c r="C481" s="310" t="s">
        <v>647</v>
      </c>
      <c r="D481" s="263" t="s">
        <v>396</v>
      </c>
      <c r="E481" s="28">
        <v>2.0499999999999998</v>
      </c>
      <c r="F481" s="28">
        <v>0</v>
      </c>
      <c r="G481" s="28">
        <v>49</v>
      </c>
      <c r="H481" s="320" t="s">
        <v>615</v>
      </c>
    </row>
    <row r="482" spans="1:8" x14ac:dyDescent="0.25">
      <c r="A482" s="28">
        <v>459</v>
      </c>
      <c r="B482" s="319" t="s">
        <v>2714</v>
      </c>
      <c r="C482" s="310" t="s">
        <v>647</v>
      </c>
      <c r="D482" s="263" t="s">
        <v>2715</v>
      </c>
      <c r="E482" s="28" t="s">
        <v>1790</v>
      </c>
      <c r="F482" s="28">
        <v>0</v>
      </c>
      <c r="G482" s="28">
        <v>82</v>
      </c>
      <c r="H482" s="310" t="s">
        <v>615</v>
      </c>
    </row>
    <row r="483" spans="1:8" ht="33" x14ac:dyDescent="0.25">
      <c r="A483" s="28">
        <v>460</v>
      </c>
      <c r="B483" s="319" t="s">
        <v>2716</v>
      </c>
      <c r="C483" s="310" t="s">
        <v>2717</v>
      </c>
      <c r="D483" s="263" t="s">
        <v>2718</v>
      </c>
      <c r="E483" s="28" t="s">
        <v>1812</v>
      </c>
      <c r="F483" s="28">
        <v>0</v>
      </c>
      <c r="G483" s="28">
        <v>55</v>
      </c>
      <c r="H483" s="310" t="s">
        <v>1613</v>
      </c>
    </row>
    <row r="484" spans="1:8" x14ac:dyDescent="0.25">
      <c r="A484" s="28">
        <v>461</v>
      </c>
      <c r="B484" s="319" t="s">
        <v>2719</v>
      </c>
      <c r="C484" s="310" t="s">
        <v>2717</v>
      </c>
      <c r="D484" s="263" t="s">
        <v>2720</v>
      </c>
      <c r="E484" s="28" t="s">
        <v>1943</v>
      </c>
      <c r="F484" s="28">
        <v>0</v>
      </c>
      <c r="G484" s="28">
        <v>35</v>
      </c>
      <c r="H484" s="310" t="s">
        <v>615</v>
      </c>
    </row>
    <row r="485" spans="1:8" ht="33" x14ac:dyDescent="0.25">
      <c r="A485" s="28">
        <v>462</v>
      </c>
      <c r="B485" s="319" t="s">
        <v>2721</v>
      </c>
      <c r="C485" s="310" t="s">
        <v>2717</v>
      </c>
      <c r="D485" s="263" t="s">
        <v>2722</v>
      </c>
      <c r="E485" s="28" t="s">
        <v>1793</v>
      </c>
      <c r="F485" s="28" t="s">
        <v>2090</v>
      </c>
      <c r="G485" s="28">
        <v>15</v>
      </c>
      <c r="H485" s="310" t="s">
        <v>1619</v>
      </c>
    </row>
    <row r="486" spans="1:8" ht="33" x14ac:dyDescent="0.25">
      <c r="A486" s="28">
        <v>463</v>
      </c>
      <c r="B486" s="319" t="s">
        <v>2723</v>
      </c>
      <c r="C486" s="310" t="s">
        <v>2717</v>
      </c>
      <c r="D486" s="263" t="s">
        <v>2724</v>
      </c>
      <c r="E486" s="28">
        <v>1.72</v>
      </c>
      <c r="F486" s="28">
        <v>0</v>
      </c>
      <c r="G486" s="28">
        <v>27</v>
      </c>
      <c r="H486" s="310" t="s">
        <v>1614</v>
      </c>
    </row>
    <row r="487" spans="1:8" ht="33" x14ac:dyDescent="0.25">
      <c r="A487" s="28">
        <v>464</v>
      </c>
      <c r="B487" s="319" t="s">
        <v>2725</v>
      </c>
      <c r="C487" s="310" t="s">
        <v>2717</v>
      </c>
      <c r="D487" s="263" t="s">
        <v>2726</v>
      </c>
      <c r="E487" s="28">
        <v>1.54</v>
      </c>
      <c r="F487" s="28">
        <v>0</v>
      </c>
      <c r="G487" s="28">
        <v>26</v>
      </c>
      <c r="H487" s="310" t="s">
        <v>1614</v>
      </c>
    </row>
    <row r="488" spans="1:8" x14ac:dyDescent="0.25">
      <c r="A488" s="28">
        <v>465</v>
      </c>
      <c r="B488" s="319" t="s">
        <v>2727</v>
      </c>
      <c r="C488" s="310" t="s">
        <v>2717</v>
      </c>
      <c r="D488" s="263" t="s">
        <v>2728</v>
      </c>
      <c r="E488" s="28">
        <v>2.04</v>
      </c>
      <c r="F488" s="28">
        <v>0</v>
      </c>
      <c r="G488" s="28">
        <v>76</v>
      </c>
      <c r="H488" s="310" t="s">
        <v>615</v>
      </c>
    </row>
    <row r="489" spans="1:8" ht="33" x14ac:dyDescent="0.25">
      <c r="A489" s="28">
        <v>466</v>
      </c>
      <c r="B489" s="319" t="s">
        <v>2729</v>
      </c>
      <c r="C489" s="310" t="s">
        <v>2730</v>
      </c>
      <c r="D489" s="263" t="s">
        <v>2731</v>
      </c>
      <c r="E489" s="28" t="s">
        <v>2291</v>
      </c>
      <c r="F489" s="28">
        <v>0</v>
      </c>
      <c r="G489" s="28">
        <v>83</v>
      </c>
      <c r="H489" s="310" t="s">
        <v>1613</v>
      </c>
    </row>
    <row r="490" spans="1:8" x14ac:dyDescent="0.25">
      <c r="A490" s="28">
        <v>467</v>
      </c>
      <c r="B490" s="319" t="s">
        <v>2732</v>
      </c>
      <c r="C490" s="310" t="s">
        <v>2730</v>
      </c>
      <c r="D490" s="263" t="s">
        <v>2733</v>
      </c>
      <c r="E490" s="28" t="s">
        <v>1905</v>
      </c>
      <c r="F490" s="28" t="s">
        <v>1927</v>
      </c>
      <c r="G490" s="28">
        <v>27</v>
      </c>
      <c r="H490" s="310" t="s">
        <v>615</v>
      </c>
    </row>
    <row r="491" spans="1:8" ht="33" x14ac:dyDescent="0.25">
      <c r="A491" s="28">
        <v>468</v>
      </c>
      <c r="B491" s="319" t="s">
        <v>2734</v>
      </c>
      <c r="C491" s="310" t="s">
        <v>2730</v>
      </c>
      <c r="D491" s="263" t="s">
        <v>2735</v>
      </c>
      <c r="E491" s="28" t="s">
        <v>1729</v>
      </c>
      <c r="F491" s="28">
        <v>0</v>
      </c>
      <c r="G491" s="28">
        <v>75</v>
      </c>
      <c r="H491" s="310" t="s">
        <v>1613</v>
      </c>
    </row>
    <row r="492" spans="1:8" ht="33" x14ac:dyDescent="0.25">
      <c r="A492" s="28">
        <v>469</v>
      </c>
      <c r="B492" s="319" t="s">
        <v>2736</v>
      </c>
      <c r="C492" s="310" t="s">
        <v>2730</v>
      </c>
      <c r="D492" s="263" t="s">
        <v>2737</v>
      </c>
      <c r="E492" s="28">
        <v>1.74</v>
      </c>
      <c r="F492" s="28">
        <v>0</v>
      </c>
      <c r="G492" s="28">
        <v>40</v>
      </c>
      <c r="H492" s="310" t="s">
        <v>1624</v>
      </c>
    </row>
    <row r="493" spans="1:8" ht="33" x14ac:dyDescent="0.25">
      <c r="A493" s="28">
        <v>470</v>
      </c>
      <c r="B493" s="319" t="s">
        <v>2738</v>
      </c>
      <c r="C493" s="310" t="s">
        <v>2730</v>
      </c>
      <c r="D493" s="263" t="s">
        <v>2739</v>
      </c>
      <c r="E493" s="28" t="s">
        <v>1939</v>
      </c>
      <c r="F493" s="28" t="s">
        <v>1964</v>
      </c>
      <c r="G493" s="28">
        <v>35</v>
      </c>
      <c r="H493" s="310" t="s">
        <v>1613</v>
      </c>
    </row>
    <row r="494" spans="1:8" ht="33" x14ac:dyDescent="0.25">
      <c r="A494" s="28">
        <v>471</v>
      </c>
      <c r="B494" s="319" t="s">
        <v>2740</v>
      </c>
      <c r="C494" s="310" t="s">
        <v>2730</v>
      </c>
      <c r="D494" s="263" t="s">
        <v>2741</v>
      </c>
      <c r="E494" s="28">
        <v>1.64</v>
      </c>
      <c r="F494" s="28">
        <v>0</v>
      </c>
      <c r="G494" s="28">
        <v>24</v>
      </c>
      <c r="H494" s="310" t="s">
        <v>2742</v>
      </c>
    </row>
    <row r="495" spans="1:8" ht="33" x14ac:dyDescent="0.25">
      <c r="A495" s="28">
        <v>472</v>
      </c>
      <c r="B495" s="319" t="s">
        <v>2743</v>
      </c>
      <c r="C495" s="310" t="s">
        <v>2730</v>
      </c>
      <c r="D495" s="263" t="s">
        <v>2744</v>
      </c>
      <c r="E495" s="28" t="s">
        <v>1656</v>
      </c>
      <c r="F495" s="28">
        <v>0</v>
      </c>
      <c r="G495" s="28">
        <v>56</v>
      </c>
      <c r="H495" s="310" t="s">
        <v>1613</v>
      </c>
    </row>
    <row r="496" spans="1:8" ht="33" x14ac:dyDescent="0.25">
      <c r="A496" s="28">
        <v>473</v>
      </c>
      <c r="B496" s="319" t="s">
        <v>2745</v>
      </c>
      <c r="C496" s="310" t="s">
        <v>2730</v>
      </c>
      <c r="D496" s="263" t="s">
        <v>841</v>
      </c>
      <c r="E496" s="28">
        <v>1.59</v>
      </c>
      <c r="F496" s="28">
        <v>0</v>
      </c>
      <c r="G496" s="28">
        <v>68</v>
      </c>
      <c r="H496" s="310" t="s">
        <v>1624</v>
      </c>
    </row>
    <row r="497" spans="1:8" ht="33" x14ac:dyDescent="0.25">
      <c r="A497" s="28">
        <v>474</v>
      </c>
      <c r="B497" s="319" t="s">
        <v>2746</v>
      </c>
      <c r="C497" s="310" t="s">
        <v>2730</v>
      </c>
      <c r="D497" s="263" t="s">
        <v>2747</v>
      </c>
      <c r="E497" s="28">
        <v>1.95</v>
      </c>
      <c r="F497" s="28">
        <v>0</v>
      </c>
      <c r="G497" s="28">
        <v>39</v>
      </c>
      <c r="H497" s="310" t="s">
        <v>1624</v>
      </c>
    </row>
    <row r="498" spans="1:8" ht="33" x14ac:dyDescent="0.25">
      <c r="A498" s="28">
        <v>475</v>
      </c>
      <c r="B498" s="319" t="s">
        <v>2748</v>
      </c>
      <c r="C498" s="310" t="s">
        <v>2749</v>
      </c>
      <c r="D498" s="263" t="s">
        <v>2750</v>
      </c>
      <c r="E498" s="28">
        <v>1.44</v>
      </c>
      <c r="F498" s="28">
        <v>0</v>
      </c>
      <c r="G498" s="28">
        <v>49</v>
      </c>
      <c r="H498" s="310" t="s">
        <v>1624</v>
      </c>
    </row>
    <row r="499" spans="1:8" ht="33" x14ac:dyDescent="0.25">
      <c r="A499" s="28">
        <v>476</v>
      </c>
      <c r="B499" s="319" t="s">
        <v>2751</v>
      </c>
      <c r="C499" s="310" t="s">
        <v>2749</v>
      </c>
      <c r="D499" s="263" t="s">
        <v>2752</v>
      </c>
      <c r="E499" s="28" t="s">
        <v>1797</v>
      </c>
      <c r="F499" s="28" t="s">
        <v>1819</v>
      </c>
      <c r="G499" s="28">
        <v>74</v>
      </c>
      <c r="H499" s="310" t="s">
        <v>1613</v>
      </c>
    </row>
    <row r="500" spans="1:8" ht="33" x14ac:dyDescent="0.25">
      <c r="A500" s="28">
        <v>477</v>
      </c>
      <c r="B500" s="319" t="s">
        <v>2753</v>
      </c>
      <c r="C500" s="310" t="s">
        <v>2749</v>
      </c>
      <c r="D500" s="263" t="s">
        <v>2754</v>
      </c>
      <c r="E500" s="28" t="s">
        <v>1786</v>
      </c>
      <c r="F500" s="28" t="s">
        <v>1786</v>
      </c>
      <c r="G500" s="28">
        <v>14</v>
      </c>
      <c r="H500" s="310" t="s">
        <v>1619</v>
      </c>
    </row>
    <row r="501" spans="1:8" x14ac:dyDescent="0.25">
      <c r="A501" s="28">
        <v>478</v>
      </c>
      <c r="B501" s="319" t="s">
        <v>2755</v>
      </c>
      <c r="C501" s="310" t="s">
        <v>2749</v>
      </c>
      <c r="D501" s="263" t="s">
        <v>2756</v>
      </c>
      <c r="E501" s="28">
        <v>1.88</v>
      </c>
      <c r="F501" s="28">
        <v>0</v>
      </c>
      <c r="G501" s="28">
        <v>28</v>
      </c>
      <c r="H501" s="310" t="s">
        <v>615</v>
      </c>
    </row>
    <row r="502" spans="1:8" ht="33" x14ac:dyDescent="0.25">
      <c r="A502" s="28">
        <v>479</v>
      </c>
      <c r="B502" s="319" t="s">
        <v>2757</v>
      </c>
      <c r="C502" s="310" t="s">
        <v>2749</v>
      </c>
      <c r="D502" s="263" t="s">
        <v>2758</v>
      </c>
      <c r="E502" s="28">
        <v>1.35</v>
      </c>
      <c r="F502" s="28">
        <v>0</v>
      </c>
      <c r="G502" s="28">
        <v>45</v>
      </c>
      <c r="H502" s="310" t="s">
        <v>1614</v>
      </c>
    </row>
    <row r="503" spans="1:8" ht="33" x14ac:dyDescent="0.25">
      <c r="A503" s="28">
        <v>480</v>
      </c>
      <c r="B503" s="319" t="s">
        <v>2759</v>
      </c>
      <c r="C503" s="310" t="s">
        <v>2749</v>
      </c>
      <c r="D503" s="263" t="s">
        <v>1205</v>
      </c>
      <c r="E503" s="28">
        <v>1.79</v>
      </c>
      <c r="F503" s="28">
        <v>0</v>
      </c>
      <c r="G503" s="28">
        <v>58</v>
      </c>
      <c r="H503" s="310" t="s">
        <v>1624</v>
      </c>
    </row>
    <row r="504" spans="1:8" x14ac:dyDescent="0.25">
      <c r="A504" s="28">
        <v>481</v>
      </c>
      <c r="B504" s="319" t="s">
        <v>2760</v>
      </c>
      <c r="C504" s="310" t="s">
        <v>2749</v>
      </c>
      <c r="D504" s="263" t="s">
        <v>2761</v>
      </c>
      <c r="E504" s="28" t="s">
        <v>2090</v>
      </c>
      <c r="F504" s="28">
        <v>0</v>
      </c>
      <c r="G504" s="28">
        <v>68</v>
      </c>
      <c r="H504" s="310" t="s">
        <v>615</v>
      </c>
    </row>
    <row r="505" spans="1:8" x14ac:dyDescent="0.25">
      <c r="A505" s="28">
        <v>482</v>
      </c>
      <c r="B505" s="319" t="s">
        <v>2762</v>
      </c>
      <c r="C505" s="310" t="s">
        <v>2749</v>
      </c>
      <c r="D505" s="263" t="s">
        <v>2763</v>
      </c>
      <c r="E505" s="28" t="s">
        <v>2090</v>
      </c>
      <c r="F505" s="28">
        <v>0</v>
      </c>
      <c r="G505" s="28">
        <v>64</v>
      </c>
      <c r="H505" s="310" t="s">
        <v>615</v>
      </c>
    </row>
    <row r="506" spans="1:8" x14ac:dyDescent="0.25">
      <c r="A506" s="28">
        <v>483</v>
      </c>
      <c r="B506" s="319" t="s">
        <v>2764</v>
      </c>
      <c r="C506" s="310" t="s">
        <v>2749</v>
      </c>
      <c r="D506" s="263" t="s">
        <v>2765</v>
      </c>
      <c r="E506" s="28">
        <v>1.87</v>
      </c>
      <c r="F506" s="28">
        <v>0</v>
      </c>
      <c r="G506" s="28">
        <v>30</v>
      </c>
      <c r="H506" s="310" t="s">
        <v>615</v>
      </c>
    </row>
    <row r="507" spans="1:8" ht="33" x14ac:dyDescent="0.25">
      <c r="A507" s="28">
        <v>484</v>
      </c>
      <c r="B507" s="319" t="s">
        <v>2766</v>
      </c>
      <c r="C507" s="310" t="s">
        <v>2749</v>
      </c>
      <c r="D507" s="263" t="s">
        <v>2767</v>
      </c>
      <c r="E507" s="28" t="s">
        <v>2768</v>
      </c>
      <c r="F507" s="28" t="s">
        <v>1718</v>
      </c>
      <c r="G507" s="28">
        <v>27</v>
      </c>
      <c r="H507" s="310" t="s">
        <v>1613</v>
      </c>
    </row>
    <row r="508" spans="1:8" ht="33" x14ac:dyDescent="0.25">
      <c r="A508" s="28">
        <v>485</v>
      </c>
      <c r="B508" s="319" t="s">
        <v>2769</v>
      </c>
      <c r="C508" s="310" t="s">
        <v>2770</v>
      </c>
      <c r="D508" s="263" t="s">
        <v>2771</v>
      </c>
      <c r="E508" s="28">
        <v>1.33</v>
      </c>
      <c r="F508" s="28">
        <v>0</v>
      </c>
      <c r="G508" s="28">
        <v>38</v>
      </c>
      <c r="H508" s="310" t="s">
        <v>1614</v>
      </c>
    </row>
    <row r="509" spans="1:8" x14ac:dyDescent="0.25">
      <c r="A509" s="28">
        <v>486</v>
      </c>
      <c r="B509" s="319" t="s">
        <v>2772</v>
      </c>
      <c r="C509" s="310" t="s">
        <v>2770</v>
      </c>
      <c r="D509" s="263" t="s">
        <v>2773</v>
      </c>
      <c r="E509" s="28" t="s">
        <v>2041</v>
      </c>
      <c r="F509" s="28" t="s">
        <v>2774</v>
      </c>
      <c r="G509" s="28">
        <v>23</v>
      </c>
      <c r="H509" s="320" t="s">
        <v>615</v>
      </c>
    </row>
    <row r="510" spans="1:8" ht="33" x14ac:dyDescent="0.25">
      <c r="A510" s="28">
        <v>487</v>
      </c>
      <c r="B510" s="319" t="s">
        <v>2775</v>
      </c>
      <c r="C510" s="310" t="s">
        <v>2770</v>
      </c>
      <c r="D510" s="263" t="s">
        <v>2776</v>
      </c>
      <c r="E510" s="28">
        <v>1.69</v>
      </c>
      <c r="F510" s="28">
        <v>0</v>
      </c>
      <c r="G510" s="28">
        <v>30</v>
      </c>
      <c r="H510" s="310" t="s">
        <v>1665</v>
      </c>
    </row>
    <row r="511" spans="1:8" x14ac:dyDescent="0.25">
      <c r="A511" s="28">
        <v>488</v>
      </c>
      <c r="B511" s="319" t="s">
        <v>2777</v>
      </c>
      <c r="C511" s="310" t="s">
        <v>2770</v>
      </c>
      <c r="D511" s="263" t="s">
        <v>2778</v>
      </c>
      <c r="E511" s="28" t="s">
        <v>1818</v>
      </c>
      <c r="F511" s="28">
        <v>0</v>
      </c>
      <c r="G511" s="28">
        <v>50</v>
      </c>
      <c r="H511" s="310" t="s">
        <v>615</v>
      </c>
    </row>
    <row r="512" spans="1:8" ht="33" x14ac:dyDescent="0.25">
      <c r="A512" s="28">
        <v>489</v>
      </c>
      <c r="B512" s="319" t="s">
        <v>2779</v>
      </c>
      <c r="C512" s="310" t="s">
        <v>2770</v>
      </c>
      <c r="D512" s="263" t="s">
        <v>2780</v>
      </c>
      <c r="E512" s="28" t="s">
        <v>1656</v>
      </c>
      <c r="F512" s="28">
        <v>0</v>
      </c>
      <c r="G512" s="28">
        <v>39</v>
      </c>
      <c r="H512" s="310" t="s">
        <v>1613</v>
      </c>
    </row>
    <row r="513" spans="1:8" ht="33" x14ac:dyDescent="0.25">
      <c r="A513" s="28">
        <v>490</v>
      </c>
      <c r="B513" s="319" t="s">
        <v>2781</v>
      </c>
      <c r="C513" s="310" t="s">
        <v>2770</v>
      </c>
      <c r="D513" s="263" t="s">
        <v>2782</v>
      </c>
      <c r="E513" s="28">
        <v>1.79</v>
      </c>
      <c r="F513" s="28">
        <v>0</v>
      </c>
      <c r="G513" s="28">
        <v>65</v>
      </c>
      <c r="H513" s="310" t="s">
        <v>1665</v>
      </c>
    </row>
    <row r="514" spans="1:8" ht="33" x14ac:dyDescent="0.25">
      <c r="A514" s="28">
        <v>491</v>
      </c>
      <c r="B514" s="321" t="s">
        <v>2783</v>
      </c>
      <c r="C514" s="310" t="s">
        <v>2784</v>
      </c>
      <c r="D514" s="263" t="s">
        <v>2785</v>
      </c>
      <c r="E514" s="28">
        <v>1.48</v>
      </c>
      <c r="F514" s="28">
        <v>0</v>
      </c>
      <c r="G514" s="28">
        <v>26</v>
      </c>
      <c r="H514" s="310" t="s">
        <v>1624</v>
      </c>
    </row>
    <row r="515" spans="1:8" x14ac:dyDescent="0.25">
      <c r="A515" s="28">
        <v>492</v>
      </c>
      <c r="B515" s="321" t="s">
        <v>2786</v>
      </c>
      <c r="C515" s="310" t="s">
        <v>2784</v>
      </c>
      <c r="D515" s="263" t="s">
        <v>2787</v>
      </c>
      <c r="E515" s="28">
        <v>1.86</v>
      </c>
      <c r="F515" s="28">
        <v>0</v>
      </c>
      <c r="G515" s="28">
        <v>25</v>
      </c>
      <c r="H515" s="310" t="s">
        <v>615</v>
      </c>
    </row>
    <row r="516" spans="1:8" ht="33" x14ac:dyDescent="0.25">
      <c r="A516" s="28">
        <v>493</v>
      </c>
      <c r="B516" s="321" t="s">
        <v>2788</v>
      </c>
      <c r="C516" s="310" t="s">
        <v>2789</v>
      </c>
      <c r="D516" s="263" t="s">
        <v>2790</v>
      </c>
      <c r="E516" s="28">
        <v>1.78</v>
      </c>
      <c r="F516" s="28">
        <v>0</v>
      </c>
      <c r="G516" s="28">
        <v>33</v>
      </c>
      <c r="H516" s="310" t="s">
        <v>615</v>
      </c>
    </row>
    <row r="517" spans="1:8" ht="33" x14ac:dyDescent="0.25">
      <c r="A517" s="28">
        <v>494</v>
      </c>
      <c r="B517" s="321" t="s">
        <v>2791</v>
      </c>
      <c r="C517" s="310" t="s">
        <v>2789</v>
      </c>
      <c r="D517" s="263" t="s">
        <v>2792</v>
      </c>
      <c r="E517" s="28">
        <v>2.3199999999999998</v>
      </c>
      <c r="F517" s="28">
        <v>0</v>
      </c>
      <c r="G517" s="28">
        <v>33</v>
      </c>
      <c r="H517" s="310" t="s">
        <v>615</v>
      </c>
    </row>
    <row r="518" spans="1:8" ht="33" x14ac:dyDescent="0.25">
      <c r="A518" s="28">
        <v>495</v>
      </c>
      <c r="B518" s="321" t="s">
        <v>2793</v>
      </c>
      <c r="C518" s="310" t="s">
        <v>2789</v>
      </c>
      <c r="D518" s="263" t="s">
        <v>2794</v>
      </c>
      <c r="E518" s="28">
        <v>1.77</v>
      </c>
      <c r="F518" s="28">
        <v>0</v>
      </c>
      <c r="G518" s="28">
        <v>35</v>
      </c>
      <c r="H518" s="310" t="s">
        <v>615</v>
      </c>
    </row>
    <row r="519" spans="1:8" ht="33" x14ac:dyDescent="0.25">
      <c r="A519" s="28">
        <v>496</v>
      </c>
      <c r="B519" s="321" t="s">
        <v>2795</v>
      </c>
      <c r="C519" s="310" t="s">
        <v>2796</v>
      </c>
      <c r="D519" s="263" t="s">
        <v>2797</v>
      </c>
      <c r="E519" s="28">
        <v>2</v>
      </c>
      <c r="F519" s="28">
        <v>0</v>
      </c>
      <c r="G519" s="28">
        <v>37</v>
      </c>
      <c r="H519" s="310" t="s">
        <v>615</v>
      </c>
    </row>
    <row r="520" spans="1:8" x14ac:dyDescent="0.25">
      <c r="A520" s="28">
        <v>497</v>
      </c>
      <c r="B520" s="321" t="s">
        <v>2798</v>
      </c>
      <c r="C520" s="310" t="s">
        <v>2799</v>
      </c>
      <c r="D520" s="263" t="s">
        <v>2800</v>
      </c>
      <c r="E520" s="28">
        <v>2.06</v>
      </c>
      <c r="F520" s="28">
        <v>0</v>
      </c>
      <c r="G520" s="28">
        <v>29</v>
      </c>
      <c r="H520" s="310" t="s">
        <v>615</v>
      </c>
    </row>
    <row r="521" spans="1:8" x14ac:dyDescent="0.25">
      <c r="A521" s="28">
        <v>498</v>
      </c>
      <c r="B521" s="321" t="s">
        <v>2801</v>
      </c>
      <c r="C521" s="310" t="s">
        <v>2802</v>
      </c>
      <c r="D521" s="263" t="s">
        <v>2803</v>
      </c>
      <c r="E521" s="28" t="s">
        <v>2704</v>
      </c>
      <c r="F521" s="28" t="s">
        <v>2804</v>
      </c>
      <c r="G521" s="28">
        <v>47</v>
      </c>
      <c r="H521" s="310" t="s">
        <v>615</v>
      </c>
    </row>
    <row r="522" spans="1:8" x14ac:dyDescent="0.25">
      <c r="A522" s="28">
        <v>499</v>
      </c>
      <c r="B522" s="321" t="s">
        <v>2805</v>
      </c>
      <c r="C522" s="310" t="s">
        <v>2802</v>
      </c>
      <c r="D522" s="263" t="s">
        <v>2806</v>
      </c>
      <c r="E522" s="28" t="s">
        <v>2023</v>
      </c>
      <c r="F522" s="28">
        <v>0</v>
      </c>
      <c r="G522" s="28">
        <v>45</v>
      </c>
      <c r="H522" s="310" t="s">
        <v>615</v>
      </c>
    </row>
    <row r="523" spans="1:8" x14ac:dyDescent="0.25">
      <c r="A523" s="28">
        <v>500</v>
      </c>
      <c r="B523" s="321" t="s">
        <v>2807</v>
      </c>
      <c r="C523" s="310" t="s">
        <v>2802</v>
      </c>
      <c r="D523" s="263" t="s">
        <v>2808</v>
      </c>
      <c r="E523" s="28" t="s">
        <v>2265</v>
      </c>
      <c r="F523" s="28">
        <v>0</v>
      </c>
      <c r="G523" s="28">
        <v>68</v>
      </c>
      <c r="H523" s="310" t="s">
        <v>615</v>
      </c>
    </row>
    <row r="524" spans="1:8" x14ac:dyDescent="0.25">
      <c r="A524" s="28">
        <v>501</v>
      </c>
      <c r="B524" s="321" t="s">
        <v>2809</v>
      </c>
      <c r="C524" s="310" t="s">
        <v>2810</v>
      </c>
      <c r="D524" s="263" t="s">
        <v>2811</v>
      </c>
      <c r="E524" s="28">
        <v>1.69</v>
      </c>
      <c r="F524" s="28">
        <v>0</v>
      </c>
      <c r="G524" s="28">
        <v>36</v>
      </c>
      <c r="H524" s="310" t="s">
        <v>615</v>
      </c>
    </row>
    <row r="525" spans="1:8" x14ac:dyDescent="0.25">
      <c r="A525" s="28">
        <v>502</v>
      </c>
      <c r="B525" s="321" t="s">
        <v>2812</v>
      </c>
      <c r="C525" s="310" t="s">
        <v>2810</v>
      </c>
      <c r="D525" s="263" t="s">
        <v>2813</v>
      </c>
      <c r="E525" s="28" t="s">
        <v>1736</v>
      </c>
      <c r="F525" s="28" t="s">
        <v>2152</v>
      </c>
      <c r="G525" s="28">
        <v>29</v>
      </c>
      <c r="H525" s="310" t="s">
        <v>615</v>
      </c>
    </row>
    <row r="526" spans="1:8" x14ac:dyDescent="0.25">
      <c r="A526" s="28">
        <v>503</v>
      </c>
      <c r="B526" s="321" t="s">
        <v>2814</v>
      </c>
      <c r="C526" s="310" t="s">
        <v>2810</v>
      </c>
      <c r="D526" s="263" t="s">
        <v>2815</v>
      </c>
      <c r="E526" s="28" t="s">
        <v>2265</v>
      </c>
      <c r="F526" s="28" t="s">
        <v>2295</v>
      </c>
      <c r="G526" s="28">
        <v>40</v>
      </c>
      <c r="H526" s="310" t="s">
        <v>615</v>
      </c>
    </row>
    <row r="527" spans="1:8" x14ac:dyDescent="0.25">
      <c r="A527" s="28">
        <v>504</v>
      </c>
      <c r="B527" s="321" t="s">
        <v>2816</v>
      </c>
      <c r="C527" s="310" t="s">
        <v>646</v>
      </c>
      <c r="D527" s="263" t="s">
        <v>2817</v>
      </c>
      <c r="E527" s="28" t="s">
        <v>2291</v>
      </c>
      <c r="F527" s="28" t="s">
        <v>2818</v>
      </c>
      <c r="G527" s="28">
        <v>33</v>
      </c>
      <c r="H527" s="310" t="s">
        <v>615</v>
      </c>
    </row>
    <row r="528" spans="1:8" x14ac:dyDescent="0.25">
      <c r="A528" s="28">
        <v>505</v>
      </c>
      <c r="B528" s="321" t="s">
        <v>645</v>
      </c>
      <c r="C528" s="310" t="s">
        <v>646</v>
      </c>
      <c r="D528" s="263" t="s">
        <v>2819</v>
      </c>
      <c r="E528" s="28">
        <v>1.7</v>
      </c>
      <c r="F528" s="28">
        <v>0</v>
      </c>
      <c r="G528" s="28">
        <v>30</v>
      </c>
      <c r="H528" s="310" t="s">
        <v>615</v>
      </c>
    </row>
    <row r="529" spans="1:8" x14ac:dyDescent="0.25">
      <c r="A529" s="28">
        <v>506</v>
      </c>
      <c r="B529" s="321" t="s">
        <v>2820</v>
      </c>
      <c r="C529" s="310" t="s">
        <v>649</v>
      </c>
      <c r="D529" s="263" t="s">
        <v>2821</v>
      </c>
      <c r="E529" s="28">
        <v>2</v>
      </c>
      <c r="F529" s="28">
        <v>0</v>
      </c>
      <c r="G529" s="28">
        <v>58</v>
      </c>
      <c r="H529" s="310" t="s">
        <v>615</v>
      </c>
    </row>
    <row r="530" spans="1:8" x14ac:dyDescent="0.25">
      <c r="A530" s="28">
        <v>507</v>
      </c>
      <c r="B530" s="321" t="s">
        <v>2822</v>
      </c>
      <c r="C530" s="310" t="s">
        <v>649</v>
      </c>
      <c r="D530" s="263" t="s">
        <v>2823</v>
      </c>
      <c r="E530" s="28" t="s">
        <v>1612</v>
      </c>
      <c r="F530" s="28" t="s">
        <v>1944</v>
      </c>
      <c r="G530" s="28">
        <v>42</v>
      </c>
      <c r="H530" s="310" t="s">
        <v>615</v>
      </c>
    </row>
    <row r="531" spans="1:8" x14ac:dyDescent="0.25">
      <c r="A531" s="28">
        <v>508</v>
      </c>
      <c r="B531" s="321" t="s">
        <v>2824</v>
      </c>
      <c r="C531" s="310" t="s">
        <v>649</v>
      </c>
      <c r="D531" s="263" t="s">
        <v>2825</v>
      </c>
      <c r="E531" s="28" t="s">
        <v>1736</v>
      </c>
      <c r="F531" s="28" t="s">
        <v>1750</v>
      </c>
      <c r="G531" s="28">
        <v>25</v>
      </c>
      <c r="H531" s="310" t="s">
        <v>615</v>
      </c>
    </row>
    <row r="532" spans="1:8" x14ac:dyDescent="0.25">
      <c r="A532" s="28">
        <v>509</v>
      </c>
      <c r="B532" s="321" t="s">
        <v>2826</v>
      </c>
      <c r="C532" s="310" t="s">
        <v>649</v>
      </c>
      <c r="D532" s="263" t="s">
        <v>2827</v>
      </c>
      <c r="E532" s="28" t="s">
        <v>2448</v>
      </c>
      <c r="F532" s="28" t="s">
        <v>654</v>
      </c>
      <c r="G532" s="28">
        <v>30</v>
      </c>
      <c r="H532" s="310" t="s">
        <v>615</v>
      </c>
    </row>
    <row r="533" spans="1:8" ht="33" x14ac:dyDescent="0.25">
      <c r="A533" s="28">
        <v>510</v>
      </c>
      <c r="B533" s="321" t="s">
        <v>2828</v>
      </c>
      <c r="C533" s="310" t="s">
        <v>649</v>
      </c>
      <c r="D533" s="263" t="s">
        <v>2829</v>
      </c>
      <c r="E533" s="28" t="s">
        <v>659</v>
      </c>
      <c r="F533" s="28">
        <v>0</v>
      </c>
      <c r="G533" s="28">
        <v>39</v>
      </c>
      <c r="H533" s="310" t="s">
        <v>1613</v>
      </c>
    </row>
    <row r="534" spans="1:8" x14ac:dyDescent="0.25">
      <c r="A534" s="28">
        <v>511</v>
      </c>
      <c r="B534" s="321" t="s">
        <v>2830</v>
      </c>
      <c r="C534" s="310" t="s">
        <v>649</v>
      </c>
      <c r="D534" s="263" t="s">
        <v>2831</v>
      </c>
      <c r="E534" s="28" t="s">
        <v>1955</v>
      </c>
      <c r="F534" s="28" t="s">
        <v>2832</v>
      </c>
      <c r="G534" s="28">
        <v>56</v>
      </c>
      <c r="H534" s="310" t="s">
        <v>615</v>
      </c>
    </row>
    <row r="535" spans="1:8" x14ac:dyDescent="0.25">
      <c r="A535" s="28">
        <v>512</v>
      </c>
      <c r="B535" s="321" t="s">
        <v>2833</v>
      </c>
      <c r="C535" s="310" t="s">
        <v>649</v>
      </c>
      <c r="D535" s="263" t="s">
        <v>2834</v>
      </c>
      <c r="E535" s="28">
        <v>1.61</v>
      </c>
      <c r="F535" s="28">
        <v>0</v>
      </c>
      <c r="G535" s="28">
        <v>28</v>
      </c>
      <c r="H535" s="310" t="s">
        <v>615</v>
      </c>
    </row>
    <row r="536" spans="1:8" x14ac:dyDescent="0.25">
      <c r="A536" s="28">
        <v>513</v>
      </c>
      <c r="B536" s="321" t="s">
        <v>2835</v>
      </c>
      <c r="C536" s="310" t="s">
        <v>649</v>
      </c>
      <c r="D536" s="263" t="s">
        <v>2836</v>
      </c>
      <c r="E536" s="28">
        <v>1.82</v>
      </c>
      <c r="F536" s="28">
        <v>0</v>
      </c>
      <c r="G536" s="28">
        <v>42</v>
      </c>
      <c r="H536" s="310" t="s">
        <v>615</v>
      </c>
    </row>
    <row r="537" spans="1:8" x14ac:dyDescent="0.25">
      <c r="A537" s="28">
        <v>514</v>
      </c>
      <c r="B537" s="321" t="s">
        <v>2837</v>
      </c>
      <c r="C537" s="310" t="s">
        <v>649</v>
      </c>
      <c r="D537" s="263" t="s">
        <v>2838</v>
      </c>
      <c r="E537" s="28" t="s">
        <v>2839</v>
      </c>
      <c r="F537" s="28" t="s">
        <v>1819</v>
      </c>
      <c r="G537" s="28">
        <v>43</v>
      </c>
      <c r="H537" s="310" t="s">
        <v>615</v>
      </c>
    </row>
    <row r="538" spans="1:8" ht="33" x14ac:dyDescent="0.25">
      <c r="A538" s="28">
        <v>515</v>
      </c>
      <c r="B538" s="321" t="s">
        <v>2840</v>
      </c>
      <c r="C538" s="310" t="s">
        <v>649</v>
      </c>
      <c r="D538" s="263" t="s">
        <v>2841</v>
      </c>
      <c r="E538" s="28" t="s">
        <v>1643</v>
      </c>
      <c r="F538" s="28" t="s">
        <v>2842</v>
      </c>
      <c r="G538" s="28">
        <v>23</v>
      </c>
      <c r="H538" s="310" t="s">
        <v>1648</v>
      </c>
    </row>
    <row r="539" spans="1:8" x14ac:dyDescent="0.25">
      <c r="A539" s="28">
        <v>516</v>
      </c>
      <c r="B539" s="321" t="s">
        <v>2843</v>
      </c>
      <c r="C539" s="310" t="s">
        <v>653</v>
      </c>
      <c r="D539" s="263" t="s">
        <v>2844</v>
      </c>
      <c r="E539" s="28" t="s">
        <v>1790</v>
      </c>
      <c r="F539" s="28">
        <v>0</v>
      </c>
      <c r="G539" s="28">
        <v>41</v>
      </c>
      <c r="H539" s="310" t="s">
        <v>615</v>
      </c>
    </row>
    <row r="540" spans="1:8" x14ac:dyDescent="0.25">
      <c r="A540" s="28">
        <v>517</v>
      </c>
      <c r="B540" s="321" t="s">
        <v>2845</v>
      </c>
      <c r="C540" s="310" t="s">
        <v>653</v>
      </c>
      <c r="D540" s="263" t="s">
        <v>436</v>
      </c>
      <c r="E540" s="28">
        <v>1.46</v>
      </c>
      <c r="F540" s="28">
        <v>0</v>
      </c>
      <c r="G540" s="28">
        <v>3</v>
      </c>
      <c r="H540" s="310" t="s">
        <v>615</v>
      </c>
    </row>
    <row r="541" spans="1:8" x14ac:dyDescent="0.25">
      <c r="A541" s="28">
        <v>518</v>
      </c>
      <c r="B541" s="321" t="s">
        <v>2846</v>
      </c>
      <c r="C541" s="310" t="s">
        <v>653</v>
      </c>
      <c r="D541" s="263" t="s">
        <v>2847</v>
      </c>
      <c r="E541" s="28">
        <v>2.04</v>
      </c>
      <c r="F541" s="28">
        <v>0</v>
      </c>
      <c r="G541" s="28">
        <v>31</v>
      </c>
      <c r="H541" s="310" t="s">
        <v>615</v>
      </c>
    </row>
    <row r="542" spans="1:8" x14ac:dyDescent="0.25">
      <c r="A542" s="28">
        <v>519</v>
      </c>
      <c r="B542" s="321" t="s">
        <v>2848</v>
      </c>
      <c r="C542" s="310" t="s">
        <v>653</v>
      </c>
      <c r="D542" s="263" t="s">
        <v>2849</v>
      </c>
      <c r="E542" s="28">
        <v>1.95</v>
      </c>
      <c r="F542" s="28">
        <v>0</v>
      </c>
      <c r="G542" s="28">
        <v>39</v>
      </c>
      <c r="H542" s="310" t="s">
        <v>615</v>
      </c>
    </row>
    <row r="543" spans="1:8" x14ac:dyDescent="0.25">
      <c r="A543" s="28">
        <v>520</v>
      </c>
      <c r="B543" s="321" t="s">
        <v>2850</v>
      </c>
      <c r="C543" s="310" t="s">
        <v>653</v>
      </c>
      <c r="D543" s="263" t="s">
        <v>2851</v>
      </c>
      <c r="E543" s="28" t="s">
        <v>2852</v>
      </c>
      <c r="F543" s="28">
        <v>0</v>
      </c>
      <c r="G543" s="28">
        <v>71</v>
      </c>
      <c r="H543" s="310" t="s">
        <v>615</v>
      </c>
    </row>
    <row r="544" spans="1:8" ht="33" x14ac:dyDescent="0.25">
      <c r="A544" s="28">
        <v>521</v>
      </c>
      <c r="B544" s="321" t="s">
        <v>2853</v>
      </c>
      <c r="C544" s="310" t="s">
        <v>653</v>
      </c>
      <c r="D544" s="263" t="s">
        <v>2854</v>
      </c>
      <c r="E544" s="28" t="s">
        <v>2855</v>
      </c>
      <c r="F544" s="28" t="s">
        <v>2856</v>
      </c>
      <c r="G544" s="28">
        <v>33</v>
      </c>
      <c r="H544" s="310" t="s">
        <v>1613</v>
      </c>
    </row>
    <row r="545" spans="1:8" x14ac:dyDescent="0.25">
      <c r="A545" s="28">
        <v>522</v>
      </c>
      <c r="B545" s="321" t="s">
        <v>2857</v>
      </c>
      <c r="C545" s="310" t="s">
        <v>653</v>
      </c>
      <c r="D545" s="263" t="s">
        <v>2858</v>
      </c>
      <c r="E545" s="28" t="s">
        <v>2210</v>
      </c>
      <c r="F545" s="28">
        <v>0</v>
      </c>
      <c r="G545" s="28">
        <v>86</v>
      </c>
      <c r="H545" s="310" t="s">
        <v>615</v>
      </c>
    </row>
    <row r="546" spans="1:8" ht="33" x14ac:dyDescent="0.25">
      <c r="A546" s="28">
        <v>523</v>
      </c>
      <c r="B546" s="321" t="s">
        <v>2859</v>
      </c>
      <c r="C546" s="310" t="s">
        <v>653</v>
      </c>
      <c r="D546" s="263" t="s">
        <v>2860</v>
      </c>
      <c r="E546" s="28">
        <v>1.32</v>
      </c>
      <c r="F546" s="28">
        <v>0</v>
      </c>
      <c r="G546" s="28">
        <v>22</v>
      </c>
      <c r="H546" s="310" t="s">
        <v>2861</v>
      </c>
    </row>
    <row r="547" spans="1:8" x14ac:dyDescent="0.25">
      <c r="A547" s="28">
        <v>524</v>
      </c>
      <c r="B547" s="321" t="s">
        <v>2862</v>
      </c>
      <c r="C547" s="310" t="s">
        <v>653</v>
      </c>
      <c r="D547" s="263" t="s">
        <v>426</v>
      </c>
      <c r="E547" s="28">
        <v>1.98</v>
      </c>
      <c r="F547" s="28">
        <v>0</v>
      </c>
      <c r="G547" s="28">
        <v>30</v>
      </c>
      <c r="H547" s="310" t="s">
        <v>615</v>
      </c>
    </row>
    <row r="548" spans="1:8" ht="33" x14ac:dyDescent="0.25">
      <c r="A548" s="28">
        <v>525</v>
      </c>
      <c r="B548" s="321" t="s">
        <v>2863</v>
      </c>
      <c r="C548" s="310" t="s">
        <v>653</v>
      </c>
      <c r="D548" s="263" t="s">
        <v>2864</v>
      </c>
      <c r="E548" s="28" t="s">
        <v>2865</v>
      </c>
      <c r="F548" s="28">
        <v>0</v>
      </c>
      <c r="G548" s="28">
        <v>57</v>
      </c>
      <c r="H548" s="310" t="s">
        <v>1613</v>
      </c>
    </row>
    <row r="549" spans="1:8" x14ac:dyDescent="0.25">
      <c r="A549" s="28">
        <v>526</v>
      </c>
      <c r="B549" s="321" t="s">
        <v>2866</v>
      </c>
      <c r="C549" s="310" t="s">
        <v>653</v>
      </c>
      <c r="D549" s="263" t="s">
        <v>2867</v>
      </c>
      <c r="E549" s="28" t="s">
        <v>1736</v>
      </c>
      <c r="F549" s="28">
        <v>0</v>
      </c>
      <c r="G549" s="28">
        <v>68</v>
      </c>
      <c r="H549" s="310" t="s">
        <v>615</v>
      </c>
    </row>
    <row r="550" spans="1:8" x14ac:dyDescent="0.25">
      <c r="A550" s="28">
        <v>527</v>
      </c>
      <c r="B550" s="321" t="s">
        <v>2868</v>
      </c>
      <c r="C550" s="310" t="s">
        <v>2869</v>
      </c>
      <c r="D550" s="263" t="s">
        <v>2870</v>
      </c>
      <c r="E550" s="28" t="s">
        <v>1783</v>
      </c>
      <c r="F550" s="28" t="s">
        <v>2871</v>
      </c>
      <c r="G550" s="28">
        <v>47</v>
      </c>
      <c r="H550" s="310" t="s">
        <v>615</v>
      </c>
    </row>
    <row r="551" spans="1:8" x14ac:dyDescent="0.25">
      <c r="A551" s="28">
        <v>528</v>
      </c>
      <c r="B551" s="321" t="s">
        <v>2872</v>
      </c>
      <c r="C551" s="310" t="s">
        <v>2869</v>
      </c>
      <c r="D551" s="263" t="s">
        <v>2873</v>
      </c>
      <c r="E551" s="28" t="s">
        <v>1736</v>
      </c>
      <c r="F551" s="28" t="s">
        <v>1794</v>
      </c>
      <c r="G551" s="28">
        <v>25</v>
      </c>
      <c r="H551" s="310" t="s">
        <v>615</v>
      </c>
    </row>
    <row r="552" spans="1:8" x14ac:dyDescent="0.25">
      <c r="A552" s="28">
        <v>529</v>
      </c>
      <c r="B552" s="321" t="s">
        <v>2874</v>
      </c>
      <c r="C552" s="310" t="s">
        <v>2869</v>
      </c>
      <c r="D552" s="263" t="s">
        <v>2875</v>
      </c>
      <c r="E552" s="28" t="s">
        <v>2090</v>
      </c>
      <c r="F552" s="28">
        <v>0</v>
      </c>
      <c r="G552" s="28">
        <v>57</v>
      </c>
      <c r="H552" s="310" t="s">
        <v>615</v>
      </c>
    </row>
    <row r="553" spans="1:8" x14ac:dyDescent="0.25">
      <c r="A553" s="28">
        <v>530</v>
      </c>
      <c r="B553" s="321" t="s">
        <v>2876</v>
      </c>
      <c r="C553" s="310" t="s">
        <v>2869</v>
      </c>
      <c r="D553" s="263" t="s">
        <v>2877</v>
      </c>
      <c r="E553" s="28">
        <v>1.84</v>
      </c>
      <c r="F553" s="28">
        <v>0</v>
      </c>
      <c r="G553" s="28">
        <v>44</v>
      </c>
      <c r="H553" s="310" t="s">
        <v>615</v>
      </c>
    </row>
    <row r="554" spans="1:8" x14ac:dyDescent="0.25">
      <c r="A554" s="28">
        <v>531</v>
      </c>
      <c r="B554" s="321" t="s">
        <v>2878</v>
      </c>
      <c r="C554" s="310" t="s">
        <v>2869</v>
      </c>
      <c r="D554" s="263" t="s">
        <v>2879</v>
      </c>
      <c r="E554" s="28" t="s">
        <v>2429</v>
      </c>
      <c r="F554" s="28" t="s">
        <v>2299</v>
      </c>
      <c r="G554" s="28">
        <v>32</v>
      </c>
      <c r="H554" s="310" t="s">
        <v>615</v>
      </c>
    </row>
    <row r="555" spans="1:8" x14ac:dyDescent="0.25">
      <c r="A555" s="28">
        <v>532</v>
      </c>
      <c r="B555" s="321" t="s">
        <v>2880</v>
      </c>
      <c r="C555" s="310" t="s">
        <v>2869</v>
      </c>
      <c r="D555" s="263" t="s">
        <v>2881</v>
      </c>
      <c r="E555" s="28" t="s">
        <v>1679</v>
      </c>
      <c r="F555" s="28">
        <v>0</v>
      </c>
      <c r="G555" s="28">
        <v>33</v>
      </c>
      <c r="H555" s="310" t="s">
        <v>615</v>
      </c>
    </row>
    <row r="556" spans="1:8" x14ac:dyDescent="0.25">
      <c r="A556" s="28">
        <v>533</v>
      </c>
      <c r="B556" s="321" t="s">
        <v>2882</v>
      </c>
      <c r="C556" s="310" t="s">
        <v>2869</v>
      </c>
      <c r="D556" s="263" t="s">
        <v>2883</v>
      </c>
      <c r="E556" s="28" t="s">
        <v>1618</v>
      </c>
      <c r="F556" s="28" t="s">
        <v>1813</v>
      </c>
      <c r="G556" s="28">
        <v>67</v>
      </c>
      <c r="H556" s="310" t="s">
        <v>615</v>
      </c>
    </row>
    <row r="557" spans="1:8" ht="33" x14ac:dyDescent="0.25">
      <c r="A557" s="28">
        <v>534</v>
      </c>
      <c r="B557" s="321" t="s">
        <v>2884</v>
      </c>
      <c r="C557" s="310" t="s">
        <v>657</v>
      </c>
      <c r="D557" s="263" t="s">
        <v>2885</v>
      </c>
      <c r="E557" s="28" t="s">
        <v>2308</v>
      </c>
      <c r="F557" s="28">
        <v>0</v>
      </c>
      <c r="G557" s="28">
        <v>58</v>
      </c>
      <c r="H557" s="310" t="s">
        <v>1613</v>
      </c>
    </row>
    <row r="558" spans="1:8" x14ac:dyDescent="0.25">
      <c r="A558" s="28">
        <v>535</v>
      </c>
      <c r="B558" s="321" t="s">
        <v>2886</v>
      </c>
      <c r="C558" s="310" t="s">
        <v>657</v>
      </c>
      <c r="D558" s="263" t="s">
        <v>2887</v>
      </c>
      <c r="E558" s="28" t="s">
        <v>1900</v>
      </c>
      <c r="F558" s="28" t="s">
        <v>1743</v>
      </c>
      <c r="G558" s="28">
        <v>40</v>
      </c>
      <c r="H558" s="310" t="s">
        <v>615</v>
      </c>
    </row>
    <row r="559" spans="1:8" x14ac:dyDescent="0.25">
      <c r="A559" s="28">
        <v>536</v>
      </c>
      <c r="B559" s="321" t="s">
        <v>2888</v>
      </c>
      <c r="C559" s="310" t="s">
        <v>657</v>
      </c>
      <c r="D559" s="263" t="s">
        <v>2889</v>
      </c>
      <c r="E559" s="28" t="s">
        <v>1783</v>
      </c>
      <c r="F559" s="28" t="s">
        <v>1944</v>
      </c>
      <c r="G559" s="28">
        <v>48</v>
      </c>
      <c r="H559" s="310" t="s">
        <v>615</v>
      </c>
    </row>
    <row r="560" spans="1:8" ht="33" x14ac:dyDescent="0.25">
      <c r="A560" s="28">
        <v>537</v>
      </c>
      <c r="B560" s="321" t="s">
        <v>2890</v>
      </c>
      <c r="C560" s="310" t="s">
        <v>657</v>
      </c>
      <c r="D560" s="263" t="s">
        <v>2891</v>
      </c>
      <c r="E560" s="28" t="s">
        <v>2071</v>
      </c>
      <c r="F560" s="28">
        <v>0</v>
      </c>
      <c r="G560" s="28">
        <v>40</v>
      </c>
      <c r="H560" s="310" t="s">
        <v>1613</v>
      </c>
    </row>
    <row r="561" spans="1:8" x14ac:dyDescent="0.25">
      <c r="A561" s="28">
        <v>538</v>
      </c>
      <c r="B561" s="321" t="s">
        <v>2892</v>
      </c>
      <c r="C561" s="310" t="s">
        <v>657</v>
      </c>
      <c r="D561" s="263" t="s">
        <v>2893</v>
      </c>
      <c r="E561" s="28" t="s">
        <v>1673</v>
      </c>
      <c r="F561" s="28">
        <v>0</v>
      </c>
      <c r="G561" s="28">
        <v>65</v>
      </c>
      <c r="H561" s="310" t="s">
        <v>615</v>
      </c>
    </row>
    <row r="562" spans="1:8" x14ac:dyDescent="0.25">
      <c r="A562" s="28">
        <v>539</v>
      </c>
      <c r="B562" s="321" t="s">
        <v>2894</v>
      </c>
      <c r="C562" s="310" t="s">
        <v>657</v>
      </c>
      <c r="D562" s="263" t="s">
        <v>2447</v>
      </c>
      <c r="E562" s="28">
        <v>1.91</v>
      </c>
      <c r="F562" s="28">
        <v>0</v>
      </c>
      <c r="G562" s="28">
        <v>30</v>
      </c>
      <c r="H562" s="310" t="s">
        <v>615</v>
      </c>
    </row>
    <row r="563" spans="1:8" x14ac:dyDescent="0.25">
      <c r="A563" s="28">
        <v>540</v>
      </c>
      <c r="B563" s="321" t="s">
        <v>2895</v>
      </c>
      <c r="C563" s="310" t="s">
        <v>657</v>
      </c>
      <c r="D563" s="263" t="s">
        <v>1320</v>
      </c>
      <c r="E563" s="28">
        <v>1.58</v>
      </c>
      <c r="F563" s="28">
        <v>0</v>
      </c>
      <c r="G563" s="28">
        <v>35</v>
      </c>
      <c r="H563" s="310" t="s">
        <v>615</v>
      </c>
    </row>
    <row r="564" spans="1:8" x14ac:dyDescent="0.25">
      <c r="A564" s="28">
        <v>541</v>
      </c>
      <c r="B564" s="321" t="s">
        <v>2896</v>
      </c>
      <c r="C564" s="310" t="s">
        <v>657</v>
      </c>
      <c r="D564" s="263" t="s">
        <v>2897</v>
      </c>
      <c r="E564" s="28" t="s">
        <v>2107</v>
      </c>
      <c r="F564" s="28">
        <v>0</v>
      </c>
      <c r="G564" s="28">
        <v>69</v>
      </c>
      <c r="H564" s="310" t="s">
        <v>615</v>
      </c>
    </row>
    <row r="565" spans="1:8" x14ac:dyDescent="0.25">
      <c r="A565" s="28">
        <v>542</v>
      </c>
      <c r="B565" s="321" t="s">
        <v>2898</v>
      </c>
      <c r="C565" s="310" t="s">
        <v>657</v>
      </c>
      <c r="D565" s="263" t="s">
        <v>2899</v>
      </c>
      <c r="E565" s="28" t="s">
        <v>2023</v>
      </c>
      <c r="F565" s="28" t="s">
        <v>2299</v>
      </c>
      <c r="G565" s="28">
        <v>53</v>
      </c>
      <c r="H565" s="310" t="s">
        <v>615</v>
      </c>
    </row>
    <row r="566" spans="1:8" x14ac:dyDescent="0.25">
      <c r="A566" s="28">
        <v>543</v>
      </c>
      <c r="B566" s="321" t="s">
        <v>2900</v>
      </c>
      <c r="C566" s="310" t="s">
        <v>657</v>
      </c>
      <c r="D566" s="263" t="s">
        <v>2901</v>
      </c>
      <c r="E566" s="28">
        <v>1.97</v>
      </c>
      <c r="F566" s="28">
        <v>0</v>
      </c>
      <c r="G566" s="28">
        <v>26</v>
      </c>
      <c r="H566" s="310" t="s">
        <v>615</v>
      </c>
    </row>
    <row r="567" spans="1:8" x14ac:dyDescent="0.25">
      <c r="A567" s="28">
        <v>544</v>
      </c>
      <c r="B567" s="321" t="s">
        <v>2902</v>
      </c>
      <c r="C567" s="310" t="s">
        <v>2903</v>
      </c>
      <c r="D567" s="263" t="s">
        <v>2904</v>
      </c>
      <c r="E567" s="28" t="s">
        <v>1725</v>
      </c>
      <c r="F567" s="28">
        <v>0</v>
      </c>
      <c r="G567" s="28">
        <v>71</v>
      </c>
      <c r="H567" s="310" t="s">
        <v>615</v>
      </c>
    </row>
    <row r="568" spans="1:8" x14ac:dyDescent="0.25">
      <c r="A568" s="28">
        <v>545</v>
      </c>
      <c r="B568" s="321" t="s">
        <v>2905</v>
      </c>
      <c r="C568" s="310" t="s">
        <v>2903</v>
      </c>
      <c r="D568" s="263" t="s">
        <v>2906</v>
      </c>
      <c r="E568" s="28" t="s">
        <v>1923</v>
      </c>
      <c r="F568" s="28">
        <v>0</v>
      </c>
      <c r="G568" s="28">
        <v>67</v>
      </c>
      <c r="H568" s="310" t="s">
        <v>615</v>
      </c>
    </row>
    <row r="569" spans="1:8" x14ac:dyDescent="0.25">
      <c r="A569" s="28">
        <v>546</v>
      </c>
      <c r="B569" s="321" t="s">
        <v>2907</v>
      </c>
      <c r="C569" s="310" t="s">
        <v>2903</v>
      </c>
      <c r="D569" s="263" t="s">
        <v>1830</v>
      </c>
      <c r="E569" s="28" t="s">
        <v>1790</v>
      </c>
      <c r="F569" s="28" t="s">
        <v>1940</v>
      </c>
      <c r="G569" s="28">
        <v>35</v>
      </c>
      <c r="H569" s="310" t="s">
        <v>615</v>
      </c>
    </row>
    <row r="570" spans="1:8" ht="33" x14ac:dyDescent="0.25">
      <c r="A570" s="28">
        <v>547</v>
      </c>
      <c r="B570" s="321" t="s">
        <v>2908</v>
      </c>
      <c r="C570" s="310" t="s">
        <v>2903</v>
      </c>
      <c r="D570" s="263" t="s">
        <v>2909</v>
      </c>
      <c r="E570" s="28" t="s">
        <v>1812</v>
      </c>
      <c r="F570" s="28" t="s">
        <v>1698</v>
      </c>
      <c r="G570" s="28">
        <v>26</v>
      </c>
      <c r="H570" s="310" t="s">
        <v>1613</v>
      </c>
    </row>
    <row r="571" spans="1:8" x14ac:dyDescent="0.25">
      <c r="A571" s="28">
        <v>548</v>
      </c>
      <c r="B571" s="321" t="s">
        <v>2910</v>
      </c>
      <c r="C571" s="310" t="s">
        <v>2903</v>
      </c>
      <c r="D571" s="263" t="s">
        <v>2911</v>
      </c>
      <c r="E571" s="28" t="s">
        <v>1790</v>
      </c>
      <c r="F571" s="28" t="s">
        <v>2871</v>
      </c>
      <c r="G571" s="28">
        <v>40</v>
      </c>
      <c r="H571" s="310" t="s">
        <v>615</v>
      </c>
    </row>
    <row r="572" spans="1:8" x14ac:dyDescent="0.25">
      <c r="A572" s="28">
        <v>549</v>
      </c>
      <c r="B572" s="321" t="s">
        <v>2912</v>
      </c>
      <c r="C572" s="310" t="s">
        <v>2903</v>
      </c>
      <c r="D572" s="263" t="s">
        <v>2913</v>
      </c>
      <c r="E572" s="28" t="s">
        <v>1729</v>
      </c>
      <c r="F572" s="28">
        <v>0</v>
      </c>
      <c r="G572" s="28">
        <v>55</v>
      </c>
      <c r="H572" s="310" t="s">
        <v>615</v>
      </c>
    </row>
    <row r="573" spans="1:8" x14ac:dyDescent="0.25">
      <c r="A573" s="28">
        <v>550</v>
      </c>
      <c r="B573" s="321" t="s">
        <v>2914</v>
      </c>
      <c r="C573" s="310" t="s">
        <v>2915</v>
      </c>
      <c r="D573" s="263" t="s">
        <v>2916</v>
      </c>
      <c r="E573" s="28" t="s">
        <v>1653</v>
      </c>
      <c r="F573" s="28">
        <v>0</v>
      </c>
      <c r="G573" s="28">
        <v>46</v>
      </c>
      <c r="H573" s="310" t="s">
        <v>615</v>
      </c>
    </row>
    <row r="574" spans="1:8" x14ac:dyDescent="0.25">
      <c r="A574" s="28">
        <v>551</v>
      </c>
      <c r="B574" s="321" t="s">
        <v>2917</v>
      </c>
      <c r="C574" s="310" t="s">
        <v>2915</v>
      </c>
      <c r="D574" s="263" t="s">
        <v>2918</v>
      </c>
      <c r="E574" s="28" t="s">
        <v>2107</v>
      </c>
      <c r="F574" s="28">
        <v>0</v>
      </c>
      <c r="G574" s="28">
        <v>42</v>
      </c>
      <c r="H574" s="310" t="s">
        <v>615</v>
      </c>
    </row>
    <row r="575" spans="1:8" ht="33" x14ac:dyDescent="0.25">
      <c r="A575" s="28">
        <v>552</v>
      </c>
      <c r="B575" s="321" t="s">
        <v>2919</v>
      </c>
      <c r="C575" s="310" t="s">
        <v>2915</v>
      </c>
      <c r="D575" s="263" t="s">
        <v>2920</v>
      </c>
      <c r="E575" s="28" t="s">
        <v>659</v>
      </c>
      <c r="F575" s="28" t="s">
        <v>1978</v>
      </c>
      <c r="G575" s="28">
        <v>43</v>
      </c>
      <c r="H575" s="310" t="s">
        <v>1613</v>
      </c>
    </row>
    <row r="576" spans="1:8" ht="33" x14ac:dyDescent="0.25">
      <c r="A576" s="28">
        <v>553</v>
      </c>
      <c r="B576" s="321" t="s">
        <v>2921</v>
      </c>
      <c r="C576" s="310" t="s">
        <v>2915</v>
      </c>
      <c r="D576" s="263" t="s">
        <v>2922</v>
      </c>
      <c r="E576" s="28" t="s">
        <v>1797</v>
      </c>
      <c r="F576" s="28" t="s">
        <v>2451</v>
      </c>
      <c r="G576" s="28">
        <v>40</v>
      </c>
      <c r="H576" s="310" t="s">
        <v>1613</v>
      </c>
    </row>
    <row r="577" spans="1:8" ht="33" x14ac:dyDescent="0.25">
      <c r="A577" s="28">
        <v>554</v>
      </c>
      <c r="B577" s="321" t="s">
        <v>2923</v>
      </c>
      <c r="C577" s="310" t="s">
        <v>660</v>
      </c>
      <c r="D577" s="263" t="s">
        <v>473</v>
      </c>
      <c r="E577" s="28">
        <v>1.19</v>
      </c>
      <c r="F577" s="28">
        <v>0</v>
      </c>
      <c r="G577" s="28">
        <v>31</v>
      </c>
      <c r="H577" s="310" t="s">
        <v>1614</v>
      </c>
    </row>
    <row r="578" spans="1:8" x14ac:dyDescent="0.25">
      <c r="A578" s="28">
        <v>555</v>
      </c>
      <c r="B578" s="321" t="s">
        <v>2924</v>
      </c>
      <c r="C578" s="310" t="s">
        <v>660</v>
      </c>
      <c r="D578" s="263" t="s">
        <v>2925</v>
      </c>
      <c r="E578" s="28" t="s">
        <v>629</v>
      </c>
      <c r="F578" s="28" t="s">
        <v>2871</v>
      </c>
      <c r="G578" s="28">
        <v>31</v>
      </c>
      <c r="H578" s="310" t="s">
        <v>615</v>
      </c>
    </row>
    <row r="579" spans="1:8" x14ac:dyDescent="0.25">
      <c r="A579" s="28">
        <v>556</v>
      </c>
      <c r="B579" s="321" t="s">
        <v>2926</v>
      </c>
      <c r="C579" s="310" t="s">
        <v>660</v>
      </c>
      <c r="D579" s="263" t="s">
        <v>2927</v>
      </c>
      <c r="E579" s="28" t="s">
        <v>1713</v>
      </c>
      <c r="F579" s="28" t="s">
        <v>1691</v>
      </c>
      <c r="G579" s="28">
        <v>26</v>
      </c>
      <c r="H579" s="310" t="s">
        <v>615</v>
      </c>
    </row>
    <row r="580" spans="1:8" ht="33" x14ac:dyDescent="0.25">
      <c r="A580" s="28">
        <v>557</v>
      </c>
      <c r="B580" s="321" t="s">
        <v>2928</v>
      </c>
      <c r="C580" s="310" t="s">
        <v>660</v>
      </c>
      <c r="D580" s="263" t="s">
        <v>2929</v>
      </c>
      <c r="E580" s="28" t="s">
        <v>659</v>
      </c>
      <c r="F580" s="28" t="s">
        <v>2871</v>
      </c>
      <c r="G580" s="28">
        <v>24</v>
      </c>
      <c r="H580" s="310" t="s">
        <v>1648</v>
      </c>
    </row>
    <row r="581" spans="1:8" x14ac:dyDescent="0.25">
      <c r="A581" s="28">
        <v>558</v>
      </c>
      <c r="B581" s="321" t="s">
        <v>2930</v>
      </c>
      <c r="C581" s="310" t="s">
        <v>660</v>
      </c>
      <c r="D581" s="263" t="s">
        <v>471</v>
      </c>
      <c r="E581" s="28">
        <v>1</v>
      </c>
      <c r="F581" s="28">
        <v>0</v>
      </c>
      <c r="G581" s="28">
        <v>57</v>
      </c>
      <c r="H581" s="310" t="s">
        <v>615</v>
      </c>
    </row>
    <row r="582" spans="1:8" x14ac:dyDescent="0.25">
      <c r="A582" s="28">
        <v>559</v>
      </c>
      <c r="B582" s="321" t="s">
        <v>2931</v>
      </c>
      <c r="C582" s="310" t="s">
        <v>660</v>
      </c>
      <c r="D582" s="263" t="s">
        <v>2932</v>
      </c>
      <c r="E582" s="28" t="s">
        <v>629</v>
      </c>
      <c r="F582" s="28" t="s">
        <v>2933</v>
      </c>
      <c r="G582" s="28">
        <v>39</v>
      </c>
      <c r="H582" s="310" t="s">
        <v>615</v>
      </c>
    </row>
    <row r="583" spans="1:8" x14ac:dyDescent="0.25">
      <c r="A583" s="28">
        <v>560</v>
      </c>
      <c r="B583" s="321" t="s">
        <v>2934</v>
      </c>
      <c r="C583" s="310" t="s">
        <v>660</v>
      </c>
      <c r="D583" s="263" t="s">
        <v>2935</v>
      </c>
      <c r="E583" s="28" t="s">
        <v>1955</v>
      </c>
      <c r="F583" s="28" t="s">
        <v>2936</v>
      </c>
      <c r="G583" s="28">
        <v>33</v>
      </c>
      <c r="H583" s="310" t="s">
        <v>615</v>
      </c>
    </row>
    <row r="584" spans="1:8" x14ac:dyDescent="0.25">
      <c r="A584" s="28">
        <v>561</v>
      </c>
      <c r="B584" s="321" t="s">
        <v>2937</v>
      </c>
      <c r="C584" s="310" t="s">
        <v>660</v>
      </c>
      <c r="D584" s="263" t="s">
        <v>2938</v>
      </c>
      <c r="E584" s="28" t="s">
        <v>1725</v>
      </c>
      <c r="F584" s="28">
        <v>0</v>
      </c>
      <c r="G584" s="28">
        <v>36</v>
      </c>
      <c r="H584" s="310" t="s">
        <v>615</v>
      </c>
    </row>
    <row r="585" spans="1:8" x14ac:dyDescent="0.25">
      <c r="A585" s="28">
        <v>562</v>
      </c>
      <c r="B585" s="321" t="s">
        <v>2939</v>
      </c>
      <c r="C585" s="310" t="s">
        <v>2940</v>
      </c>
      <c r="D585" s="263" t="s">
        <v>2941</v>
      </c>
      <c r="E585" s="28" t="s">
        <v>2942</v>
      </c>
      <c r="F585" s="28">
        <v>0</v>
      </c>
      <c r="G585" s="28">
        <v>32</v>
      </c>
      <c r="H585" s="310" t="s">
        <v>615</v>
      </c>
    </row>
    <row r="586" spans="1:8" x14ac:dyDescent="0.25">
      <c r="A586" s="28">
        <v>563</v>
      </c>
      <c r="B586" s="321" t="s">
        <v>2943</v>
      </c>
      <c r="C586" s="310" t="s">
        <v>2940</v>
      </c>
      <c r="D586" s="263" t="s">
        <v>2944</v>
      </c>
      <c r="E586" s="28" t="s">
        <v>1790</v>
      </c>
      <c r="F586" s="28" t="s">
        <v>2945</v>
      </c>
      <c r="G586" s="28">
        <v>39</v>
      </c>
      <c r="H586" s="310" t="s">
        <v>615</v>
      </c>
    </row>
    <row r="587" spans="1:8" ht="33" x14ac:dyDescent="0.25">
      <c r="A587" s="28">
        <v>564</v>
      </c>
      <c r="B587" s="321" t="s">
        <v>2946</v>
      </c>
      <c r="C587" s="310" t="s">
        <v>2947</v>
      </c>
      <c r="D587" s="263" t="s">
        <v>2948</v>
      </c>
      <c r="E587" s="28" t="s">
        <v>2578</v>
      </c>
      <c r="F587" s="28">
        <v>0</v>
      </c>
      <c r="G587" s="28">
        <v>71</v>
      </c>
      <c r="H587" s="310" t="s">
        <v>615</v>
      </c>
    </row>
    <row r="588" spans="1:8" ht="33" x14ac:dyDescent="0.25">
      <c r="A588" s="28">
        <v>565</v>
      </c>
      <c r="B588" s="321" t="s">
        <v>2949</v>
      </c>
      <c r="C588" s="310" t="s">
        <v>2950</v>
      </c>
      <c r="D588" s="263" t="s">
        <v>2951</v>
      </c>
      <c r="E588" s="28" t="s">
        <v>2429</v>
      </c>
      <c r="F588" s="28">
        <v>0</v>
      </c>
      <c r="G588" s="28">
        <v>32</v>
      </c>
      <c r="H588" s="310" t="s">
        <v>615</v>
      </c>
    </row>
    <row r="589" spans="1:8" ht="33" x14ac:dyDescent="0.25">
      <c r="A589" s="28">
        <v>566</v>
      </c>
      <c r="B589" s="321" t="s">
        <v>2952</v>
      </c>
      <c r="C589" s="310" t="s">
        <v>2950</v>
      </c>
      <c r="D589" s="263" t="s">
        <v>2953</v>
      </c>
      <c r="E589" s="28" t="s">
        <v>1627</v>
      </c>
      <c r="F589" s="28">
        <v>0</v>
      </c>
      <c r="G589" s="28">
        <v>71</v>
      </c>
      <c r="H589" s="310" t="s">
        <v>615</v>
      </c>
    </row>
    <row r="590" spans="1:8" ht="33" x14ac:dyDescent="0.25">
      <c r="A590" s="28">
        <v>567</v>
      </c>
      <c r="B590" s="322" t="s">
        <v>2954</v>
      </c>
      <c r="C590" s="310" t="s">
        <v>2955</v>
      </c>
      <c r="D590" s="310" t="s">
        <v>2956</v>
      </c>
      <c r="E590" s="241" t="s">
        <v>2957</v>
      </c>
      <c r="F590" s="241">
        <v>0</v>
      </c>
      <c r="G590" s="241">
        <v>39</v>
      </c>
      <c r="H590" s="310" t="s">
        <v>1692</v>
      </c>
    </row>
    <row r="591" spans="1:8" ht="33" x14ac:dyDescent="0.25">
      <c r="A591" s="28">
        <v>568</v>
      </c>
      <c r="B591" s="322" t="s">
        <v>2958</v>
      </c>
      <c r="C591" s="310" t="s">
        <v>2955</v>
      </c>
      <c r="D591" s="310" t="s">
        <v>2959</v>
      </c>
      <c r="E591" s="241" t="s">
        <v>1705</v>
      </c>
      <c r="F591" s="241">
        <v>0</v>
      </c>
      <c r="G591" s="241">
        <v>20</v>
      </c>
      <c r="H591" s="310" t="s">
        <v>1699</v>
      </c>
    </row>
    <row r="592" spans="1:8" ht="33" x14ac:dyDescent="0.25">
      <c r="A592" s="28">
        <v>569</v>
      </c>
      <c r="B592" s="322" t="s">
        <v>2960</v>
      </c>
      <c r="C592" s="310" t="s">
        <v>2955</v>
      </c>
      <c r="D592" s="310" t="s">
        <v>2961</v>
      </c>
      <c r="E592" s="241">
        <v>2</v>
      </c>
      <c r="F592" s="241">
        <v>0</v>
      </c>
      <c r="G592" s="241">
        <v>20</v>
      </c>
      <c r="H592" s="310" t="s">
        <v>1699</v>
      </c>
    </row>
    <row r="593" spans="1:8" ht="33" x14ac:dyDescent="0.25">
      <c r="A593" s="28">
        <v>570</v>
      </c>
      <c r="B593" s="322" t="s">
        <v>2962</v>
      </c>
      <c r="C593" s="310" t="s">
        <v>2955</v>
      </c>
      <c r="D593" s="310" t="s">
        <v>2963</v>
      </c>
      <c r="E593" s="241" t="s">
        <v>2418</v>
      </c>
      <c r="F593" s="241">
        <v>0</v>
      </c>
      <c r="G593" s="241">
        <v>20</v>
      </c>
      <c r="H593" s="310" t="s">
        <v>1699</v>
      </c>
    </row>
    <row r="594" spans="1:8" ht="33" x14ac:dyDescent="0.25">
      <c r="A594" s="28">
        <v>571</v>
      </c>
      <c r="B594" s="322" t="s">
        <v>2964</v>
      </c>
      <c r="C594" s="310" t="s">
        <v>2955</v>
      </c>
      <c r="D594" s="310" t="s">
        <v>2965</v>
      </c>
      <c r="E594" s="241" t="s">
        <v>1725</v>
      </c>
      <c r="F594" s="241" t="s">
        <v>2261</v>
      </c>
      <c r="G594" s="241">
        <v>37</v>
      </c>
      <c r="H594" s="310" t="s">
        <v>615</v>
      </c>
    </row>
    <row r="595" spans="1:8" ht="33" x14ac:dyDescent="0.25">
      <c r="A595" s="28">
        <v>572</v>
      </c>
      <c r="B595" s="322" t="s">
        <v>2966</v>
      </c>
      <c r="C595" s="310" t="s">
        <v>2955</v>
      </c>
      <c r="D595" s="310" t="s">
        <v>2967</v>
      </c>
      <c r="E595" s="241" t="s">
        <v>1905</v>
      </c>
      <c r="F595" s="241">
        <v>0</v>
      </c>
      <c r="G595" s="241">
        <v>28</v>
      </c>
      <c r="H595" s="310" t="s">
        <v>1692</v>
      </c>
    </row>
    <row r="596" spans="1:8" ht="33" x14ac:dyDescent="0.25">
      <c r="A596" s="28">
        <v>573</v>
      </c>
      <c r="B596" s="322" t="s">
        <v>2968</v>
      </c>
      <c r="C596" s="310" t="s">
        <v>2955</v>
      </c>
      <c r="D596" s="310" t="s">
        <v>2969</v>
      </c>
      <c r="E596" s="241" t="s">
        <v>1926</v>
      </c>
      <c r="F596" s="241" t="s">
        <v>2132</v>
      </c>
      <c r="G596" s="241">
        <v>34</v>
      </c>
      <c r="H596" s="310" t="s">
        <v>1692</v>
      </c>
    </row>
    <row r="597" spans="1:8" ht="33" x14ac:dyDescent="0.25">
      <c r="A597" s="28">
        <v>574</v>
      </c>
      <c r="B597" s="322" t="s">
        <v>2970</v>
      </c>
      <c r="C597" s="310" t="s">
        <v>2971</v>
      </c>
      <c r="D597" s="310" t="s">
        <v>2972</v>
      </c>
      <c r="E597" s="241" t="s">
        <v>1818</v>
      </c>
      <c r="F597" s="241" t="s">
        <v>2441</v>
      </c>
      <c r="G597" s="241">
        <v>15</v>
      </c>
      <c r="H597" s="310" t="s">
        <v>1699</v>
      </c>
    </row>
    <row r="598" spans="1:8" ht="33" x14ac:dyDescent="0.25">
      <c r="A598" s="28">
        <v>575</v>
      </c>
      <c r="B598" s="322" t="s">
        <v>922</v>
      </c>
      <c r="C598" s="310" t="s">
        <v>2971</v>
      </c>
      <c r="D598" s="310" t="s">
        <v>923</v>
      </c>
      <c r="E598" s="241">
        <v>0</v>
      </c>
      <c r="F598" s="241">
        <v>0</v>
      </c>
      <c r="G598" s="241">
        <v>31</v>
      </c>
      <c r="H598" s="310" t="s">
        <v>1665</v>
      </c>
    </row>
    <row r="599" spans="1:8" ht="33" x14ac:dyDescent="0.25">
      <c r="A599" s="28">
        <v>576</v>
      </c>
      <c r="B599" s="322" t="s">
        <v>2973</v>
      </c>
      <c r="C599" s="310" t="s">
        <v>2974</v>
      </c>
      <c r="D599" s="310" t="s">
        <v>2975</v>
      </c>
      <c r="E599" s="241" t="s">
        <v>2278</v>
      </c>
      <c r="F599" s="241" t="s">
        <v>2936</v>
      </c>
      <c r="G599" s="241">
        <v>19</v>
      </c>
      <c r="H599" s="310" t="s">
        <v>1699</v>
      </c>
    </row>
    <row r="600" spans="1:8" ht="33" x14ac:dyDescent="0.25">
      <c r="A600" s="28">
        <v>577</v>
      </c>
      <c r="B600" s="322" t="s">
        <v>2976</v>
      </c>
      <c r="C600" s="310" t="s">
        <v>2974</v>
      </c>
      <c r="D600" s="310" t="s">
        <v>2977</v>
      </c>
      <c r="E600" s="241" t="s">
        <v>1664</v>
      </c>
      <c r="F600" s="241">
        <v>0</v>
      </c>
      <c r="G600" s="241">
        <v>29</v>
      </c>
      <c r="H600" s="310" t="s">
        <v>1692</v>
      </c>
    </row>
    <row r="601" spans="1:8" ht="33" x14ac:dyDescent="0.25">
      <c r="A601" s="28">
        <v>578</v>
      </c>
      <c r="B601" s="322" t="s">
        <v>2978</v>
      </c>
      <c r="C601" s="310" t="s">
        <v>2974</v>
      </c>
      <c r="D601" s="310" t="s">
        <v>2979</v>
      </c>
      <c r="E601" s="241" t="s">
        <v>1687</v>
      </c>
      <c r="F601" s="241">
        <v>0</v>
      </c>
      <c r="G601" s="241">
        <v>20</v>
      </c>
      <c r="H601" s="310" t="s">
        <v>1699</v>
      </c>
    </row>
    <row r="602" spans="1:8" ht="33" x14ac:dyDescent="0.25">
      <c r="A602" s="28">
        <v>579</v>
      </c>
      <c r="B602" s="322" t="s">
        <v>2980</v>
      </c>
      <c r="C602" s="310" t="s">
        <v>2981</v>
      </c>
      <c r="D602" s="310" t="s">
        <v>2982</v>
      </c>
      <c r="E602" s="241" t="s">
        <v>2983</v>
      </c>
      <c r="F602" s="241">
        <v>0</v>
      </c>
      <c r="G602" s="241">
        <v>40</v>
      </c>
      <c r="H602" s="310" t="s">
        <v>1692</v>
      </c>
    </row>
    <row r="603" spans="1:8" ht="33" x14ac:dyDescent="0.25">
      <c r="A603" s="28">
        <v>580</v>
      </c>
      <c r="B603" s="322" t="s">
        <v>2984</v>
      </c>
      <c r="C603" s="310" t="s">
        <v>2981</v>
      </c>
      <c r="D603" s="310" t="s">
        <v>2985</v>
      </c>
      <c r="E603" s="241" t="s">
        <v>2210</v>
      </c>
      <c r="F603" s="241">
        <v>0</v>
      </c>
      <c r="G603" s="241">
        <v>5</v>
      </c>
      <c r="H603" s="310" t="s">
        <v>1699</v>
      </c>
    </row>
    <row r="604" spans="1:8" ht="33" x14ac:dyDescent="0.25">
      <c r="A604" s="28">
        <v>581</v>
      </c>
      <c r="B604" s="322" t="s">
        <v>2986</v>
      </c>
      <c r="C604" s="310" t="s">
        <v>2981</v>
      </c>
      <c r="D604" s="310" t="s">
        <v>2987</v>
      </c>
      <c r="E604" s="241" t="s">
        <v>2090</v>
      </c>
      <c r="F604" s="241" t="s">
        <v>2936</v>
      </c>
      <c r="G604" s="241">
        <v>29</v>
      </c>
      <c r="H604" s="310" t="s">
        <v>1692</v>
      </c>
    </row>
    <row r="605" spans="1:8" ht="33" x14ac:dyDescent="0.25">
      <c r="A605" s="28">
        <v>582</v>
      </c>
      <c r="B605" s="322" t="s">
        <v>2988</v>
      </c>
      <c r="C605" s="310" t="s">
        <v>2981</v>
      </c>
      <c r="D605" s="310" t="s">
        <v>2989</v>
      </c>
      <c r="E605" s="241" t="s">
        <v>1612</v>
      </c>
      <c r="F605" s="241">
        <v>0</v>
      </c>
      <c r="G605" s="241">
        <v>47</v>
      </c>
      <c r="H605" s="310" t="s">
        <v>1692</v>
      </c>
    </row>
    <row r="606" spans="1:8" x14ac:dyDescent="0.25">
      <c r="A606" s="28">
        <v>583</v>
      </c>
      <c r="B606" s="322" t="s">
        <v>857</v>
      </c>
      <c r="C606" s="310" t="s">
        <v>2981</v>
      </c>
      <c r="D606" s="310" t="s">
        <v>858</v>
      </c>
      <c r="E606" s="241">
        <v>2.2200000000000002</v>
      </c>
      <c r="F606" s="241">
        <v>0</v>
      </c>
      <c r="G606" s="241">
        <v>25</v>
      </c>
      <c r="H606" s="310" t="s">
        <v>615</v>
      </c>
    </row>
    <row r="607" spans="1:8" ht="33" x14ac:dyDescent="0.25">
      <c r="A607" s="28">
        <v>584</v>
      </c>
      <c r="B607" s="322" t="s">
        <v>2990</v>
      </c>
      <c r="C607" s="310" t="s">
        <v>2981</v>
      </c>
      <c r="D607" s="310" t="s">
        <v>2991</v>
      </c>
      <c r="E607" s="241" t="s">
        <v>2233</v>
      </c>
      <c r="F607" s="241">
        <v>0</v>
      </c>
      <c r="G607" s="241">
        <v>33</v>
      </c>
      <c r="H607" s="310" t="s">
        <v>1692</v>
      </c>
    </row>
    <row r="608" spans="1:8" ht="33" x14ac:dyDescent="0.25">
      <c r="A608" s="28">
        <v>585</v>
      </c>
      <c r="B608" s="322" t="s">
        <v>2992</v>
      </c>
      <c r="C608" s="310" t="s">
        <v>2981</v>
      </c>
      <c r="D608" s="310" t="s">
        <v>2993</v>
      </c>
      <c r="E608" s="241" t="s">
        <v>1939</v>
      </c>
      <c r="F608" s="241">
        <v>0</v>
      </c>
      <c r="G608" s="241">
        <v>36</v>
      </c>
      <c r="H608" s="310" t="s">
        <v>1692</v>
      </c>
    </row>
    <row r="609" spans="1:8" ht="33" x14ac:dyDescent="0.25">
      <c r="A609" s="28">
        <v>586</v>
      </c>
      <c r="B609" s="322" t="s">
        <v>2994</v>
      </c>
      <c r="C609" s="310" t="s">
        <v>2981</v>
      </c>
      <c r="D609" s="310" t="s">
        <v>2995</v>
      </c>
      <c r="E609" s="241" t="s">
        <v>1722</v>
      </c>
      <c r="F609" s="241" t="s">
        <v>1691</v>
      </c>
      <c r="G609" s="241">
        <v>23</v>
      </c>
      <c r="H609" s="310" t="s">
        <v>1699</v>
      </c>
    </row>
    <row r="610" spans="1:8" ht="33" x14ac:dyDescent="0.25">
      <c r="A610" s="28">
        <v>587</v>
      </c>
      <c r="B610" s="322" t="s">
        <v>2996</v>
      </c>
      <c r="C610" s="310" t="s">
        <v>2997</v>
      </c>
      <c r="D610" s="310" t="s">
        <v>2998</v>
      </c>
      <c r="E610" s="241" t="s">
        <v>2999</v>
      </c>
      <c r="F610" s="241">
        <v>0</v>
      </c>
      <c r="G610" s="241">
        <v>58</v>
      </c>
      <c r="H610" s="310" t="s">
        <v>1692</v>
      </c>
    </row>
    <row r="611" spans="1:8" ht="49.5" x14ac:dyDescent="0.25">
      <c r="A611" s="28">
        <v>588</v>
      </c>
      <c r="B611" s="322" t="s">
        <v>3000</v>
      </c>
      <c r="C611" s="310" t="s">
        <v>2997</v>
      </c>
      <c r="D611" s="310" t="s">
        <v>3001</v>
      </c>
      <c r="E611" s="241" t="s">
        <v>2083</v>
      </c>
      <c r="F611" s="241">
        <v>0</v>
      </c>
      <c r="G611" s="241">
        <v>52</v>
      </c>
      <c r="H611" s="310" t="s">
        <v>1961</v>
      </c>
    </row>
    <row r="612" spans="1:8" x14ac:dyDescent="0.25">
      <c r="A612" s="28">
        <v>589</v>
      </c>
      <c r="B612" s="322" t="s">
        <v>3002</v>
      </c>
      <c r="C612" s="310" t="s">
        <v>2997</v>
      </c>
      <c r="D612" s="310" t="s">
        <v>3003</v>
      </c>
      <c r="E612" s="241">
        <v>2.2599999999999998</v>
      </c>
      <c r="F612" s="241">
        <v>0</v>
      </c>
      <c r="G612" s="241">
        <v>30</v>
      </c>
      <c r="H612" s="310" t="s">
        <v>615</v>
      </c>
    </row>
    <row r="613" spans="1:8" ht="33" x14ac:dyDescent="0.25">
      <c r="A613" s="28">
        <v>590</v>
      </c>
      <c r="B613" s="322" t="s">
        <v>3004</v>
      </c>
      <c r="C613" s="310" t="s">
        <v>2997</v>
      </c>
      <c r="D613" s="310" t="s">
        <v>3005</v>
      </c>
      <c r="E613" s="241" t="s">
        <v>2226</v>
      </c>
      <c r="F613" s="241">
        <v>0</v>
      </c>
      <c r="G613" s="241">
        <v>45</v>
      </c>
      <c r="H613" s="310" t="s">
        <v>1692</v>
      </c>
    </row>
    <row r="614" spans="1:8" ht="33" x14ac:dyDescent="0.25">
      <c r="A614" s="28">
        <v>591</v>
      </c>
      <c r="B614" s="322" t="s">
        <v>3006</v>
      </c>
      <c r="C614" s="310" t="s">
        <v>2997</v>
      </c>
      <c r="D614" s="310" t="s">
        <v>3007</v>
      </c>
      <c r="E614" s="241" t="s">
        <v>3008</v>
      </c>
      <c r="F614" s="241" t="s">
        <v>1944</v>
      </c>
      <c r="G614" s="241">
        <v>32</v>
      </c>
      <c r="H614" s="310" t="s">
        <v>1692</v>
      </c>
    </row>
    <row r="615" spans="1:8" ht="33" x14ac:dyDescent="0.25">
      <c r="A615" s="28">
        <v>592</v>
      </c>
      <c r="B615" s="322" t="s">
        <v>3009</v>
      </c>
      <c r="C615" s="310" t="s">
        <v>2997</v>
      </c>
      <c r="D615" s="310" t="s">
        <v>3010</v>
      </c>
      <c r="E615" s="241" t="s">
        <v>2768</v>
      </c>
      <c r="F615" s="241" t="s">
        <v>1807</v>
      </c>
      <c r="G615" s="241">
        <v>30</v>
      </c>
      <c r="H615" s="310" t="s">
        <v>1692</v>
      </c>
    </row>
    <row r="616" spans="1:8" ht="33" x14ac:dyDescent="0.25">
      <c r="A616" s="28">
        <v>593</v>
      </c>
      <c r="B616" s="322" t="s">
        <v>3011</v>
      </c>
      <c r="C616" s="310" t="s">
        <v>2997</v>
      </c>
      <c r="D616" s="310" t="s">
        <v>2897</v>
      </c>
      <c r="E616" s="241" t="s">
        <v>2068</v>
      </c>
      <c r="F616" s="241" t="s">
        <v>1770</v>
      </c>
      <c r="G616" s="241">
        <v>35</v>
      </c>
      <c r="H616" s="310" t="s">
        <v>1692</v>
      </c>
    </row>
    <row r="617" spans="1:8" ht="33" x14ac:dyDescent="0.25">
      <c r="A617" s="28">
        <v>594</v>
      </c>
      <c r="B617" s="322" t="s">
        <v>3012</v>
      </c>
      <c r="C617" s="310" t="s">
        <v>3013</v>
      </c>
      <c r="D617" s="310" t="s">
        <v>3014</v>
      </c>
      <c r="E617" s="241" t="s">
        <v>1659</v>
      </c>
      <c r="F617" s="241" t="s">
        <v>2132</v>
      </c>
      <c r="G617" s="241">
        <v>22</v>
      </c>
      <c r="H617" s="310" t="s">
        <v>1699</v>
      </c>
    </row>
    <row r="618" spans="1:8" ht="49.5" x14ac:dyDescent="0.25">
      <c r="A618" s="28">
        <v>595</v>
      </c>
      <c r="B618" s="322" t="s">
        <v>3015</v>
      </c>
      <c r="C618" s="310" t="s">
        <v>3013</v>
      </c>
      <c r="D618" s="310" t="s">
        <v>3016</v>
      </c>
      <c r="E618" s="241" t="s">
        <v>3017</v>
      </c>
      <c r="F618" s="241" t="s">
        <v>2309</v>
      </c>
      <c r="G618" s="241">
        <v>30</v>
      </c>
      <c r="H618" s="310" t="s">
        <v>1961</v>
      </c>
    </row>
    <row r="619" spans="1:8" ht="33" x14ac:dyDescent="0.25">
      <c r="A619" s="28">
        <v>596</v>
      </c>
      <c r="B619" s="322" t="s">
        <v>3018</v>
      </c>
      <c r="C619" s="310" t="s">
        <v>3013</v>
      </c>
      <c r="D619" s="310" t="s">
        <v>3019</v>
      </c>
      <c r="E619" s="241" t="s">
        <v>1926</v>
      </c>
      <c r="F619" s="241">
        <v>0</v>
      </c>
      <c r="G619" s="241">
        <v>34</v>
      </c>
      <c r="H619" s="310" t="s">
        <v>1692</v>
      </c>
    </row>
    <row r="620" spans="1:8" ht="33" x14ac:dyDescent="0.25">
      <c r="A620" s="28">
        <v>597</v>
      </c>
      <c r="B620" s="322" t="s">
        <v>3020</v>
      </c>
      <c r="C620" s="310" t="s">
        <v>3013</v>
      </c>
      <c r="D620" s="310" t="s">
        <v>3021</v>
      </c>
      <c r="E620" s="241" t="s">
        <v>659</v>
      </c>
      <c r="F620" s="241">
        <v>0</v>
      </c>
      <c r="G620" s="241">
        <v>42</v>
      </c>
      <c r="H620" s="310" t="s">
        <v>1692</v>
      </c>
    </row>
    <row r="621" spans="1:8" ht="33" x14ac:dyDescent="0.25">
      <c r="A621" s="28">
        <v>598</v>
      </c>
      <c r="B621" s="322" t="s">
        <v>478</v>
      </c>
      <c r="C621" s="310" t="s">
        <v>3013</v>
      </c>
      <c r="D621" s="310" t="s">
        <v>479</v>
      </c>
      <c r="E621" s="241">
        <v>1.21</v>
      </c>
      <c r="F621" s="241">
        <v>0</v>
      </c>
      <c r="G621" s="241">
        <v>29</v>
      </c>
      <c r="H621" s="310" t="s">
        <v>1624</v>
      </c>
    </row>
    <row r="622" spans="1:8" ht="33" x14ac:dyDescent="0.25">
      <c r="A622" s="28">
        <v>599</v>
      </c>
      <c r="B622" s="322" t="s">
        <v>3022</v>
      </c>
      <c r="C622" s="310" t="s">
        <v>3023</v>
      </c>
      <c r="D622" s="310" t="s">
        <v>3024</v>
      </c>
      <c r="E622" s="241" t="s">
        <v>2768</v>
      </c>
      <c r="F622" s="241">
        <v>0</v>
      </c>
      <c r="G622" s="241">
        <v>36</v>
      </c>
      <c r="H622" s="310" t="s">
        <v>1692</v>
      </c>
    </row>
    <row r="623" spans="1:8" ht="33" x14ac:dyDescent="0.25">
      <c r="A623" s="28">
        <v>600</v>
      </c>
      <c r="B623" s="322" t="s">
        <v>3025</v>
      </c>
      <c r="C623" s="310" t="s">
        <v>3023</v>
      </c>
      <c r="D623" s="310" t="s">
        <v>3026</v>
      </c>
      <c r="E623" s="241" t="s">
        <v>1679</v>
      </c>
      <c r="F623" s="241">
        <v>0</v>
      </c>
      <c r="G623" s="241">
        <v>50</v>
      </c>
      <c r="H623" s="310" t="s">
        <v>1692</v>
      </c>
    </row>
    <row r="624" spans="1:8" ht="33" x14ac:dyDescent="0.25">
      <c r="A624" s="28">
        <v>601</v>
      </c>
      <c r="B624" s="322" t="s">
        <v>3027</v>
      </c>
      <c r="C624" s="310" t="s">
        <v>3023</v>
      </c>
      <c r="D624" s="310" t="s">
        <v>589</v>
      </c>
      <c r="E624" s="241">
        <v>0</v>
      </c>
      <c r="F624" s="241">
        <v>0</v>
      </c>
      <c r="G624" s="241">
        <v>51</v>
      </c>
      <c r="H624" s="310" t="s">
        <v>1624</v>
      </c>
    </row>
    <row r="625" spans="1:8" ht="33" x14ac:dyDescent="0.25">
      <c r="A625" s="28">
        <v>602</v>
      </c>
      <c r="B625" s="322" t="s">
        <v>3028</v>
      </c>
      <c r="C625" s="310" t="s">
        <v>3023</v>
      </c>
      <c r="D625" s="310" t="s">
        <v>3029</v>
      </c>
      <c r="E625" s="241" t="s">
        <v>1878</v>
      </c>
      <c r="F625" s="241">
        <v>0</v>
      </c>
      <c r="G625" s="241">
        <v>23</v>
      </c>
      <c r="H625" s="310" t="s">
        <v>1699</v>
      </c>
    </row>
    <row r="626" spans="1:8" ht="33" x14ac:dyDescent="0.25">
      <c r="A626" s="28">
        <v>603</v>
      </c>
      <c r="B626" s="322" t="s">
        <v>3030</v>
      </c>
      <c r="C626" s="310" t="s">
        <v>3023</v>
      </c>
      <c r="D626" s="310" t="s">
        <v>3031</v>
      </c>
      <c r="E626" s="241" t="s">
        <v>2999</v>
      </c>
      <c r="F626" s="241">
        <v>0</v>
      </c>
      <c r="G626" s="241">
        <v>29</v>
      </c>
      <c r="H626" s="310" t="s">
        <v>1692</v>
      </c>
    </row>
    <row r="627" spans="1:8" ht="33" x14ac:dyDescent="0.25">
      <c r="A627" s="28">
        <v>604</v>
      </c>
      <c r="B627" s="322" t="s">
        <v>3032</v>
      </c>
      <c r="C627" s="310" t="s">
        <v>3023</v>
      </c>
      <c r="D627" s="310" t="s">
        <v>3033</v>
      </c>
      <c r="E627" s="241" t="s">
        <v>1793</v>
      </c>
      <c r="F627" s="241" t="s">
        <v>2945</v>
      </c>
      <c r="G627" s="241">
        <v>20</v>
      </c>
      <c r="H627" s="310" t="s">
        <v>1699</v>
      </c>
    </row>
    <row r="628" spans="1:8" ht="33" x14ac:dyDescent="0.25">
      <c r="A628" s="28">
        <v>605</v>
      </c>
      <c r="B628" s="322" t="s">
        <v>3034</v>
      </c>
      <c r="C628" s="310" t="s">
        <v>3023</v>
      </c>
      <c r="D628" s="310" t="s">
        <v>3035</v>
      </c>
      <c r="E628" s="241">
        <v>1</v>
      </c>
      <c r="F628" s="241">
        <v>0</v>
      </c>
      <c r="G628" s="241">
        <v>26</v>
      </c>
      <c r="H628" s="310" t="s">
        <v>1665</v>
      </c>
    </row>
    <row r="629" spans="1:8" ht="33" x14ac:dyDescent="0.25">
      <c r="A629" s="28">
        <v>606</v>
      </c>
      <c r="B629" s="322" t="s">
        <v>3036</v>
      </c>
      <c r="C629" s="310" t="s">
        <v>3023</v>
      </c>
      <c r="D629" s="310" t="s">
        <v>3037</v>
      </c>
      <c r="E629" s="241" t="s">
        <v>3038</v>
      </c>
      <c r="F629" s="241" t="s">
        <v>3039</v>
      </c>
      <c r="G629" s="241">
        <v>21</v>
      </c>
      <c r="H629" s="310" t="s">
        <v>1699</v>
      </c>
    </row>
    <row r="630" spans="1:8" x14ac:dyDescent="0.25">
      <c r="A630" s="28">
        <v>607</v>
      </c>
      <c r="B630" s="322" t="s">
        <v>3040</v>
      </c>
      <c r="C630" s="310" t="s">
        <v>3023</v>
      </c>
      <c r="D630" s="310" t="s">
        <v>492</v>
      </c>
      <c r="E630" s="241">
        <v>1.79</v>
      </c>
      <c r="F630" s="241">
        <v>0</v>
      </c>
      <c r="G630" s="241">
        <v>26</v>
      </c>
      <c r="H630" s="310" t="s">
        <v>615</v>
      </c>
    </row>
    <row r="631" spans="1:8" ht="33" x14ac:dyDescent="0.25">
      <c r="A631" s="28">
        <v>608</v>
      </c>
      <c r="B631" s="322" t="s">
        <v>3041</v>
      </c>
      <c r="C631" s="310" t="s">
        <v>3023</v>
      </c>
      <c r="D631" s="310" t="s">
        <v>3042</v>
      </c>
      <c r="E631" s="241" t="s">
        <v>3038</v>
      </c>
      <c r="F631" s="241">
        <v>0</v>
      </c>
      <c r="G631" s="241">
        <v>34</v>
      </c>
      <c r="H631" s="310" t="s">
        <v>1692</v>
      </c>
    </row>
    <row r="632" spans="1:8" ht="33" x14ac:dyDescent="0.25">
      <c r="A632" s="28">
        <v>609</v>
      </c>
      <c r="B632" s="322" t="s">
        <v>3043</v>
      </c>
      <c r="C632" s="310" t="s">
        <v>3023</v>
      </c>
      <c r="D632" s="310" t="s">
        <v>3044</v>
      </c>
      <c r="E632" s="241" t="s">
        <v>1612</v>
      </c>
      <c r="F632" s="241" t="s">
        <v>1660</v>
      </c>
      <c r="G632" s="241">
        <v>32</v>
      </c>
      <c r="H632" s="310" t="s">
        <v>1692</v>
      </c>
    </row>
    <row r="633" spans="1:8" ht="33" x14ac:dyDescent="0.25">
      <c r="A633" s="28">
        <v>610</v>
      </c>
      <c r="B633" s="322" t="s">
        <v>3045</v>
      </c>
      <c r="C633" s="310" t="s">
        <v>3046</v>
      </c>
      <c r="D633" s="310" t="s">
        <v>3047</v>
      </c>
      <c r="E633" s="241" t="s">
        <v>3048</v>
      </c>
      <c r="F633" s="241">
        <v>0</v>
      </c>
      <c r="G633" s="241">
        <v>6</v>
      </c>
      <c r="H633" s="310" t="s">
        <v>1699</v>
      </c>
    </row>
    <row r="634" spans="1:8" ht="33" x14ac:dyDescent="0.25">
      <c r="A634" s="28">
        <v>611</v>
      </c>
      <c r="B634" s="322" t="s">
        <v>3049</v>
      </c>
      <c r="C634" s="310" t="s">
        <v>3046</v>
      </c>
      <c r="D634" s="310" t="s">
        <v>3050</v>
      </c>
      <c r="E634" s="241" t="s">
        <v>1673</v>
      </c>
      <c r="F634" s="241" t="s">
        <v>2105</v>
      </c>
      <c r="G634" s="241">
        <v>21</v>
      </c>
      <c r="H634" s="310" t="s">
        <v>1699</v>
      </c>
    </row>
    <row r="635" spans="1:8" ht="33" x14ac:dyDescent="0.25">
      <c r="A635" s="28">
        <v>612</v>
      </c>
      <c r="B635" s="322" t="s">
        <v>3051</v>
      </c>
      <c r="C635" s="310" t="s">
        <v>3046</v>
      </c>
      <c r="D635" s="310" t="s">
        <v>3052</v>
      </c>
      <c r="E635" s="241">
        <v>1.39</v>
      </c>
      <c r="F635" s="241">
        <v>0</v>
      </c>
      <c r="G635" s="241">
        <v>18</v>
      </c>
      <c r="H635" s="310" t="s">
        <v>3053</v>
      </c>
    </row>
    <row r="636" spans="1:8" ht="33" x14ac:dyDescent="0.25">
      <c r="A636" s="28">
        <v>613</v>
      </c>
      <c r="B636" s="322" t="s">
        <v>3054</v>
      </c>
      <c r="C636" s="310" t="s">
        <v>3046</v>
      </c>
      <c r="D636" s="310" t="s">
        <v>3055</v>
      </c>
      <c r="E636" s="241" t="s">
        <v>1801</v>
      </c>
      <c r="F636" s="241" t="s">
        <v>1807</v>
      </c>
      <c r="G636" s="241">
        <v>19</v>
      </c>
      <c r="H636" s="310" t="s">
        <v>1699</v>
      </c>
    </row>
    <row r="637" spans="1:8" ht="33" x14ac:dyDescent="0.25">
      <c r="A637" s="28">
        <v>614</v>
      </c>
      <c r="B637" s="322" t="s">
        <v>3056</v>
      </c>
      <c r="C637" s="310" t="s">
        <v>3046</v>
      </c>
      <c r="D637" s="310" t="s">
        <v>3057</v>
      </c>
      <c r="E637" s="241" t="s">
        <v>1656</v>
      </c>
      <c r="F637" s="241" t="s">
        <v>654</v>
      </c>
      <c r="G637" s="241">
        <v>37</v>
      </c>
      <c r="H637" s="310" t="s">
        <v>1692</v>
      </c>
    </row>
    <row r="638" spans="1:8" ht="33" x14ac:dyDescent="0.25">
      <c r="A638" s="28">
        <v>615</v>
      </c>
      <c r="B638" s="322" t="s">
        <v>3058</v>
      </c>
      <c r="C638" s="310" t="s">
        <v>3046</v>
      </c>
      <c r="D638" s="310" t="s">
        <v>585</v>
      </c>
      <c r="E638" s="241">
        <v>2</v>
      </c>
      <c r="F638" s="241">
        <v>0</v>
      </c>
      <c r="G638" s="241">
        <v>22</v>
      </c>
      <c r="H638" s="310" t="s">
        <v>1699</v>
      </c>
    </row>
    <row r="639" spans="1:8" ht="33" x14ac:dyDescent="0.25">
      <c r="A639" s="28">
        <v>616</v>
      </c>
      <c r="B639" s="322" t="s">
        <v>3059</v>
      </c>
      <c r="C639" s="310" t="s">
        <v>3046</v>
      </c>
      <c r="D639" s="310" t="s">
        <v>3060</v>
      </c>
      <c r="E639" s="241" t="s">
        <v>1801</v>
      </c>
      <c r="F639" s="241">
        <v>0</v>
      </c>
      <c r="G639" s="241">
        <v>32</v>
      </c>
      <c r="H639" s="310" t="s">
        <v>1692</v>
      </c>
    </row>
    <row r="640" spans="1:8" ht="33" x14ac:dyDescent="0.25">
      <c r="A640" s="28">
        <v>617</v>
      </c>
      <c r="B640" s="322" t="s">
        <v>3061</v>
      </c>
      <c r="C640" s="310" t="s">
        <v>3046</v>
      </c>
      <c r="D640" s="310" t="s">
        <v>3062</v>
      </c>
      <c r="E640" s="241" t="s">
        <v>1882</v>
      </c>
      <c r="F640" s="241" t="s">
        <v>654</v>
      </c>
      <c r="G640" s="241">
        <v>16</v>
      </c>
      <c r="H640" s="310" t="s">
        <v>1699</v>
      </c>
    </row>
    <row r="641" spans="1:8" x14ac:dyDescent="0.25">
      <c r="A641" s="28">
        <v>618</v>
      </c>
      <c r="B641" s="322" t="s">
        <v>3063</v>
      </c>
      <c r="C641" s="310" t="s">
        <v>3046</v>
      </c>
      <c r="D641" s="310" t="s">
        <v>3064</v>
      </c>
      <c r="E641" s="241" t="s">
        <v>1793</v>
      </c>
      <c r="F641" s="241">
        <v>1</v>
      </c>
      <c r="G641" s="241">
        <v>24</v>
      </c>
      <c r="H641" s="310" t="s">
        <v>1936</v>
      </c>
    </row>
    <row r="642" spans="1:8" ht="33" x14ac:dyDescent="0.25">
      <c r="A642" s="28">
        <v>619</v>
      </c>
      <c r="B642" s="322" t="s">
        <v>3065</v>
      </c>
      <c r="C642" s="310" t="s">
        <v>3066</v>
      </c>
      <c r="D642" s="310" t="s">
        <v>503</v>
      </c>
      <c r="E642" s="241">
        <v>1</v>
      </c>
      <c r="F642" s="241">
        <v>0</v>
      </c>
      <c r="G642" s="241">
        <v>10</v>
      </c>
      <c r="H642" s="310" t="s">
        <v>3067</v>
      </c>
    </row>
    <row r="643" spans="1:8" ht="33" x14ac:dyDescent="0.25">
      <c r="A643" s="28">
        <v>620</v>
      </c>
      <c r="B643" s="322" t="s">
        <v>3068</v>
      </c>
      <c r="C643" s="310" t="s">
        <v>3066</v>
      </c>
      <c r="D643" s="310" t="s">
        <v>513</v>
      </c>
      <c r="E643" s="241">
        <v>1</v>
      </c>
      <c r="F643" s="241">
        <v>0</v>
      </c>
      <c r="G643" s="241">
        <v>10</v>
      </c>
      <c r="H643" s="310" t="s">
        <v>3067</v>
      </c>
    </row>
    <row r="644" spans="1:8" ht="33" x14ac:dyDescent="0.25">
      <c r="A644" s="28">
        <v>621</v>
      </c>
      <c r="B644" s="322" t="s">
        <v>3069</v>
      </c>
      <c r="C644" s="310" t="s">
        <v>3066</v>
      </c>
      <c r="D644" s="310" t="s">
        <v>3070</v>
      </c>
      <c r="E644" s="241">
        <v>2</v>
      </c>
      <c r="F644" s="241" t="s">
        <v>2132</v>
      </c>
      <c r="G644" s="241">
        <v>47</v>
      </c>
      <c r="H644" s="310" t="s">
        <v>1692</v>
      </c>
    </row>
    <row r="645" spans="1:8" ht="33" x14ac:dyDescent="0.25">
      <c r="A645" s="28">
        <v>622</v>
      </c>
      <c r="B645" s="322" t="s">
        <v>3071</v>
      </c>
      <c r="C645" s="310" t="s">
        <v>3066</v>
      </c>
      <c r="D645" s="310" t="s">
        <v>587</v>
      </c>
      <c r="E645" s="241">
        <v>0</v>
      </c>
      <c r="F645" s="241">
        <v>0</v>
      </c>
      <c r="G645" s="241">
        <v>33</v>
      </c>
      <c r="H645" s="310" t="s">
        <v>1665</v>
      </c>
    </row>
    <row r="646" spans="1:8" ht="33" x14ac:dyDescent="0.25">
      <c r="A646" s="28">
        <v>623</v>
      </c>
      <c r="B646" s="322" t="s">
        <v>3072</v>
      </c>
      <c r="C646" s="310" t="s">
        <v>3066</v>
      </c>
      <c r="D646" s="310" t="s">
        <v>3073</v>
      </c>
      <c r="E646" s="241" t="s">
        <v>1812</v>
      </c>
      <c r="F646" s="241" t="s">
        <v>1660</v>
      </c>
      <c r="G646" s="241">
        <v>19</v>
      </c>
      <c r="H646" s="310" t="s">
        <v>1699</v>
      </c>
    </row>
    <row r="647" spans="1:8" ht="33" x14ac:dyDescent="0.25">
      <c r="A647" s="28">
        <v>624</v>
      </c>
      <c r="B647" s="322" t="s">
        <v>3074</v>
      </c>
      <c r="C647" s="310" t="s">
        <v>3066</v>
      </c>
      <c r="D647" s="310" t="s">
        <v>3075</v>
      </c>
      <c r="E647" s="241" t="s">
        <v>1812</v>
      </c>
      <c r="F647" s="241">
        <v>0</v>
      </c>
      <c r="G647" s="241">
        <v>32</v>
      </c>
      <c r="H647" s="310" t="s">
        <v>1692</v>
      </c>
    </row>
    <row r="648" spans="1:8" ht="33" x14ac:dyDescent="0.25">
      <c r="A648" s="28">
        <v>625</v>
      </c>
      <c r="B648" s="322" t="s">
        <v>3076</v>
      </c>
      <c r="C648" s="310" t="s">
        <v>3066</v>
      </c>
      <c r="D648" s="310" t="s">
        <v>3077</v>
      </c>
      <c r="E648" s="241">
        <v>0</v>
      </c>
      <c r="F648" s="241">
        <v>0</v>
      </c>
      <c r="G648" s="241">
        <v>37</v>
      </c>
      <c r="H648" s="310" t="s">
        <v>1624</v>
      </c>
    </row>
    <row r="649" spans="1:8" x14ac:dyDescent="0.25">
      <c r="A649" s="28">
        <v>626</v>
      </c>
      <c r="B649" s="322" t="s">
        <v>3078</v>
      </c>
      <c r="C649" s="310" t="s">
        <v>3066</v>
      </c>
      <c r="D649" s="310" t="s">
        <v>3079</v>
      </c>
      <c r="E649" s="241" t="s">
        <v>1713</v>
      </c>
      <c r="F649" s="241">
        <v>1</v>
      </c>
      <c r="G649" s="241">
        <v>21</v>
      </c>
      <c r="H649" s="310" t="s">
        <v>1936</v>
      </c>
    </row>
    <row r="650" spans="1:8" x14ac:dyDescent="0.25">
      <c r="A650" s="28">
        <v>627</v>
      </c>
      <c r="B650" s="322" t="s">
        <v>3080</v>
      </c>
      <c r="C650" s="310" t="s">
        <v>3066</v>
      </c>
      <c r="D650" s="310" t="s">
        <v>498</v>
      </c>
      <c r="E650" s="241">
        <v>1.62</v>
      </c>
      <c r="F650" s="241">
        <v>0</v>
      </c>
      <c r="G650" s="241">
        <v>31</v>
      </c>
      <c r="H650" s="310" t="s">
        <v>615</v>
      </c>
    </row>
    <row r="651" spans="1:8" x14ac:dyDescent="0.25">
      <c r="A651" s="28">
        <v>628</v>
      </c>
      <c r="B651" s="322" t="s">
        <v>3081</v>
      </c>
      <c r="C651" s="310" t="s">
        <v>3066</v>
      </c>
      <c r="D651" s="310" t="s">
        <v>506</v>
      </c>
      <c r="E651" s="241">
        <v>2.0299999999999998</v>
      </c>
      <c r="F651" s="241">
        <v>0</v>
      </c>
      <c r="G651" s="241">
        <v>34</v>
      </c>
      <c r="H651" s="310" t="s">
        <v>615</v>
      </c>
    </row>
    <row r="652" spans="1:8" x14ac:dyDescent="0.25">
      <c r="A652" s="28">
        <v>629</v>
      </c>
      <c r="B652" s="322" t="s">
        <v>3082</v>
      </c>
      <c r="C652" s="310" t="s">
        <v>3066</v>
      </c>
      <c r="D652" s="310" t="s">
        <v>3083</v>
      </c>
      <c r="E652" s="241">
        <v>1.81</v>
      </c>
      <c r="F652" s="241">
        <v>0</v>
      </c>
      <c r="G652" s="241">
        <v>30</v>
      </c>
      <c r="H652" s="310" t="s">
        <v>615</v>
      </c>
    </row>
    <row r="653" spans="1:8" x14ac:dyDescent="0.25">
      <c r="A653" s="28">
        <v>630</v>
      </c>
      <c r="B653" s="322" t="s">
        <v>3084</v>
      </c>
      <c r="C653" s="310" t="s">
        <v>3066</v>
      </c>
      <c r="D653" s="310" t="s">
        <v>527</v>
      </c>
      <c r="E653" s="241">
        <v>1.71</v>
      </c>
      <c r="F653" s="241">
        <v>0</v>
      </c>
      <c r="G653" s="241">
        <v>31</v>
      </c>
      <c r="H653" s="310" t="s">
        <v>615</v>
      </c>
    </row>
    <row r="654" spans="1:8" ht="33" x14ac:dyDescent="0.25">
      <c r="A654" s="28">
        <v>631</v>
      </c>
      <c r="B654" s="322" t="s">
        <v>3085</v>
      </c>
      <c r="C654" s="310" t="s">
        <v>3066</v>
      </c>
      <c r="D654" s="310" t="s">
        <v>516</v>
      </c>
      <c r="E654" s="241">
        <v>1.38</v>
      </c>
      <c r="F654" s="241">
        <v>0</v>
      </c>
      <c r="G654" s="241">
        <v>19</v>
      </c>
      <c r="H654" s="310" t="s">
        <v>3053</v>
      </c>
    </row>
    <row r="655" spans="1:8" ht="33" x14ac:dyDescent="0.25">
      <c r="A655" s="28">
        <v>632</v>
      </c>
      <c r="B655" s="322" t="s">
        <v>3086</v>
      </c>
      <c r="C655" s="310" t="s">
        <v>3087</v>
      </c>
      <c r="D655" s="310" t="s">
        <v>3088</v>
      </c>
      <c r="E655" s="241" t="s">
        <v>1713</v>
      </c>
      <c r="F655" s="241" t="s">
        <v>3089</v>
      </c>
      <c r="G655" s="241">
        <v>38</v>
      </c>
      <c r="H655" s="310" t="s">
        <v>1692</v>
      </c>
    </row>
    <row r="656" spans="1:8" ht="33" x14ac:dyDescent="0.25">
      <c r="A656" s="28">
        <v>633</v>
      </c>
      <c r="B656" s="322" t="s">
        <v>3090</v>
      </c>
      <c r="C656" s="310" t="s">
        <v>3087</v>
      </c>
      <c r="D656" s="310" t="s">
        <v>3091</v>
      </c>
      <c r="E656" s="241" t="s">
        <v>1786</v>
      </c>
      <c r="F656" s="241" t="s">
        <v>3092</v>
      </c>
      <c r="G656" s="241">
        <v>40</v>
      </c>
      <c r="H656" s="310" t="s">
        <v>1692</v>
      </c>
    </row>
    <row r="657" spans="1:8" ht="33" x14ac:dyDescent="0.25">
      <c r="A657" s="28">
        <v>634</v>
      </c>
      <c r="B657" s="322" t="s">
        <v>3093</v>
      </c>
      <c r="C657" s="310" t="s">
        <v>3087</v>
      </c>
      <c r="D657" s="310" t="s">
        <v>3094</v>
      </c>
      <c r="E657" s="241" t="s">
        <v>2059</v>
      </c>
      <c r="F657" s="241" t="s">
        <v>2933</v>
      </c>
      <c r="G657" s="241">
        <v>28</v>
      </c>
      <c r="H657" s="310" t="s">
        <v>1692</v>
      </c>
    </row>
    <row r="658" spans="1:8" x14ac:dyDescent="0.25">
      <c r="A658" s="28">
        <v>635</v>
      </c>
      <c r="B658" s="322" t="s">
        <v>3095</v>
      </c>
      <c r="C658" s="310" t="s">
        <v>3087</v>
      </c>
      <c r="D658" s="310" t="s">
        <v>3096</v>
      </c>
      <c r="E658" s="241">
        <v>1.5</v>
      </c>
      <c r="F658" s="241">
        <v>0</v>
      </c>
      <c r="G658" s="241">
        <v>31</v>
      </c>
      <c r="H658" s="310" t="s">
        <v>615</v>
      </c>
    </row>
    <row r="659" spans="1:8" ht="33" x14ac:dyDescent="0.25">
      <c r="A659" s="28">
        <v>636</v>
      </c>
      <c r="B659" s="322" t="s">
        <v>3097</v>
      </c>
      <c r="C659" s="310" t="s">
        <v>3087</v>
      </c>
      <c r="D659" s="310" t="s">
        <v>3098</v>
      </c>
      <c r="E659" s="241" t="s">
        <v>1783</v>
      </c>
      <c r="F659" s="241" t="s">
        <v>3039</v>
      </c>
      <c r="G659" s="241">
        <v>38</v>
      </c>
      <c r="H659" s="310" t="s">
        <v>1692</v>
      </c>
    </row>
    <row r="660" spans="1:8" ht="33" x14ac:dyDescent="0.25">
      <c r="A660" s="28">
        <v>637</v>
      </c>
      <c r="B660" s="322" t="s">
        <v>3099</v>
      </c>
      <c r="C660" s="310" t="s">
        <v>3087</v>
      </c>
      <c r="D660" s="310" t="s">
        <v>3100</v>
      </c>
      <c r="E660" s="241">
        <v>1.39</v>
      </c>
      <c r="F660" s="241">
        <v>0</v>
      </c>
      <c r="G660" s="241">
        <v>18</v>
      </c>
      <c r="H660" s="310" t="s">
        <v>3053</v>
      </c>
    </row>
    <row r="661" spans="1:8" ht="33" x14ac:dyDescent="0.25">
      <c r="A661" s="28">
        <v>638</v>
      </c>
      <c r="B661" s="322" t="s">
        <v>3101</v>
      </c>
      <c r="C661" s="310" t="s">
        <v>3087</v>
      </c>
      <c r="D661" s="310" t="s">
        <v>3102</v>
      </c>
      <c r="E661" s="241" t="s">
        <v>3103</v>
      </c>
      <c r="F661" s="241" t="s">
        <v>2132</v>
      </c>
      <c r="G661" s="241">
        <v>38</v>
      </c>
      <c r="H661" s="310" t="s">
        <v>1692</v>
      </c>
    </row>
    <row r="662" spans="1:8" ht="33" x14ac:dyDescent="0.25">
      <c r="A662" s="28">
        <v>639</v>
      </c>
      <c r="B662" s="322" t="s">
        <v>3104</v>
      </c>
      <c r="C662" s="310" t="s">
        <v>3087</v>
      </c>
      <c r="D662" s="310" t="s">
        <v>3105</v>
      </c>
      <c r="E662" s="241" t="s">
        <v>1878</v>
      </c>
      <c r="F662" s="241" t="s">
        <v>1770</v>
      </c>
      <c r="G662" s="241">
        <v>33</v>
      </c>
      <c r="H662" s="310" t="s">
        <v>1692</v>
      </c>
    </row>
    <row r="663" spans="1:8" x14ac:dyDescent="0.25">
      <c r="A663" s="28">
        <v>640</v>
      </c>
      <c r="B663" s="322" t="s">
        <v>3106</v>
      </c>
      <c r="C663" s="310" t="s">
        <v>3087</v>
      </c>
      <c r="D663" s="310" t="s">
        <v>3107</v>
      </c>
      <c r="E663" s="241" t="s">
        <v>1943</v>
      </c>
      <c r="F663" s="241">
        <v>1</v>
      </c>
      <c r="G663" s="241">
        <v>31</v>
      </c>
      <c r="H663" s="310" t="s">
        <v>615</v>
      </c>
    </row>
    <row r="664" spans="1:8" ht="33" x14ac:dyDescent="0.25">
      <c r="A664" s="28">
        <v>641</v>
      </c>
      <c r="B664" s="322" t="s">
        <v>3108</v>
      </c>
      <c r="C664" s="310" t="s">
        <v>3087</v>
      </c>
      <c r="D664" s="310" t="s">
        <v>3109</v>
      </c>
      <c r="E664" s="241" t="s">
        <v>1718</v>
      </c>
      <c r="F664" s="241">
        <v>0</v>
      </c>
      <c r="G664" s="241">
        <v>35</v>
      </c>
      <c r="H664" s="310" t="s">
        <v>1692</v>
      </c>
    </row>
    <row r="665" spans="1:8" x14ac:dyDescent="0.25">
      <c r="A665" s="28">
        <v>642</v>
      </c>
      <c r="B665" s="322" t="s">
        <v>3110</v>
      </c>
      <c r="C665" s="310" t="s">
        <v>3087</v>
      </c>
      <c r="D665" s="310" t="s">
        <v>3111</v>
      </c>
      <c r="E665" s="241" t="s">
        <v>1955</v>
      </c>
      <c r="F665" s="241" t="s">
        <v>3112</v>
      </c>
      <c r="G665" s="241">
        <v>31</v>
      </c>
      <c r="H665" s="310" t="s">
        <v>615</v>
      </c>
    </row>
    <row r="666" spans="1:8" ht="33" x14ac:dyDescent="0.25">
      <c r="A666" s="28">
        <v>643</v>
      </c>
      <c r="B666" s="322" t="s">
        <v>3113</v>
      </c>
      <c r="C666" s="310" t="s">
        <v>3114</v>
      </c>
      <c r="D666" s="310" t="s">
        <v>3115</v>
      </c>
      <c r="E666" s="241" t="s">
        <v>1939</v>
      </c>
      <c r="F666" s="241" t="s">
        <v>2105</v>
      </c>
      <c r="G666" s="241">
        <v>21</v>
      </c>
      <c r="H666" s="310" t="s">
        <v>1699</v>
      </c>
    </row>
    <row r="667" spans="1:8" ht="33" x14ac:dyDescent="0.25">
      <c r="A667" s="28">
        <v>644</v>
      </c>
      <c r="B667" s="322" t="s">
        <v>3116</v>
      </c>
      <c r="C667" s="310" t="s">
        <v>3114</v>
      </c>
      <c r="D667" s="310" t="s">
        <v>3117</v>
      </c>
      <c r="E667" s="241" t="s">
        <v>1679</v>
      </c>
      <c r="F667" s="241" t="s">
        <v>3118</v>
      </c>
      <c r="G667" s="241">
        <v>17</v>
      </c>
      <c r="H667" s="310" t="s">
        <v>1699</v>
      </c>
    </row>
    <row r="668" spans="1:8" ht="33" x14ac:dyDescent="0.25">
      <c r="A668" s="28">
        <v>645</v>
      </c>
      <c r="B668" s="322" t="s">
        <v>3119</v>
      </c>
      <c r="C668" s="310" t="s">
        <v>3114</v>
      </c>
      <c r="D668" s="310" t="s">
        <v>3120</v>
      </c>
      <c r="E668" s="241" t="s">
        <v>1653</v>
      </c>
      <c r="F668" s="241" t="s">
        <v>3121</v>
      </c>
      <c r="G668" s="241">
        <v>24</v>
      </c>
      <c r="H668" s="310" t="s">
        <v>1699</v>
      </c>
    </row>
    <row r="669" spans="1:8" x14ac:dyDescent="0.25">
      <c r="A669" s="28">
        <v>646</v>
      </c>
      <c r="B669" s="322" t="s">
        <v>3122</v>
      </c>
      <c r="C669" s="310" t="s">
        <v>3114</v>
      </c>
      <c r="D669" s="310" t="s">
        <v>3123</v>
      </c>
      <c r="E669" s="241">
        <v>2</v>
      </c>
      <c r="F669" s="241">
        <v>0</v>
      </c>
      <c r="G669" s="241">
        <v>27</v>
      </c>
      <c r="H669" s="310" t="s">
        <v>615</v>
      </c>
    </row>
    <row r="670" spans="1:8" x14ac:dyDescent="0.25">
      <c r="A670" s="28">
        <v>647</v>
      </c>
      <c r="B670" s="322" t="s">
        <v>3124</v>
      </c>
      <c r="C670" s="310" t="s">
        <v>3114</v>
      </c>
      <c r="D670" s="310" t="s">
        <v>3125</v>
      </c>
      <c r="E670" s="241" t="s">
        <v>1656</v>
      </c>
      <c r="F670" s="241" t="s">
        <v>2261</v>
      </c>
      <c r="G670" s="241">
        <v>22</v>
      </c>
      <c r="H670" s="310" t="s">
        <v>1936</v>
      </c>
    </row>
    <row r="671" spans="1:8" ht="33" x14ac:dyDescent="0.25">
      <c r="A671" s="28">
        <v>648</v>
      </c>
      <c r="B671" s="322" t="s">
        <v>3126</v>
      </c>
      <c r="C671" s="310" t="s">
        <v>3114</v>
      </c>
      <c r="D671" s="310" t="s">
        <v>3127</v>
      </c>
      <c r="E671" s="241" t="s">
        <v>2062</v>
      </c>
      <c r="F671" s="241" t="s">
        <v>2105</v>
      </c>
      <c r="G671" s="241">
        <v>28</v>
      </c>
      <c r="H671" s="310" t="s">
        <v>1692</v>
      </c>
    </row>
    <row r="672" spans="1:8" ht="33" x14ac:dyDescent="0.25">
      <c r="A672" s="28">
        <v>649</v>
      </c>
      <c r="B672" s="322" t="s">
        <v>3128</v>
      </c>
      <c r="C672" s="310" t="s">
        <v>3114</v>
      </c>
      <c r="D672" s="310" t="s">
        <v>3129</v>
      </c>
      <c r="E672" s="241" t="s">
        <v>3103</v>
      </c>
      <c r="F672" s="241" t="s">
        <v>2309</v>
      </c>
      <c r="G672" s="241">
        <v>39</v>
      </c>
      <c r="H672" s="310" t="s">
        <v>1692</v>
      </c>
    </row>
    <row r="673" spans="1:8" x14ac:dyDescent="0.25">
      <c r="A673" s="28">
        <v>650</v>
      </c>
      <c r="B673" s="322" t="s">
        <v>3130</v>
      </c>
      <c r="C673" s="310" t="s">
        <v>3114</v>
      </c>
      <c r="D673" s="310" t="s">
        <v>536</v>
      </c>
      <c r="E673" s="241">
        <v>1</v>
      </c>
      <c r="F673" s="241">
        <v>0</v>
      </c>
      <c r="G673" s="241">
        <v>30</v>
      </c>
      <c r="H673" s="310" t="s">
        <v>615</v>
      </c>
    </row>
    <row r="674" spans="1:8" ht="33" x14ac:dyDescent="0.25">
      <c r="A674" s="28">
        <v>651</v>
      </c>
      <c r="B674" s="322" t="s">
        <v>3131</v>
      </c>
      <c r="C674" s="310" t="s">
        <v>3114</v>
      </c>
      <c r="D674" s="310" t="s">
        <v>3132</v>
      </c>
      <c r="E674" s="241">
        <v>2</v>
      </c>
      <c r="F674" s="241" t="s">
        <v>3121</v>
      </c>
      <c r="G674" s="241">
        <v>35</v>
      </c>
      <c r="H674" s="310" t="s">
        <v>1692</v>
      </c>
    </row>
    <row r="675" spans="1:8" ht="33" x14ac:dyDescent="0.25">
      <c r="A675" s="28">
        <v>652</v>
      </c>
      <c r="B675" s="322" t="s">
        <v>3133</v>
      </c>
      <c r="C675" s="310" t="s">
        <v>3114</v>
      </c>
      <c r="D675" s="310" t="s">
        <v>3134</v>
      </c>
      <c r="E675" s="241" t="s">
        <v>3135</v>
      </c>
      <c r="F675" s="241">
        <v>0</v>
      </c>
      <c r="G675" s="241">
        <v>28</v>
      </c>
      <c r="H675" s="310" t="s">
        <v>1692</v>
      </c>
    </row>
    <row r="676" spans="1:8" ht="33" x14ac:dyDescent="0.25">
      <c r="A676" s="28">
        <v>653</v>
      </c>
      <c r="B676" s="322" t="s">
        <v>3136</v>
      </c>
      <c r="C676" s="310" t="s">
        <v>3114</v>
      </c>
      <c r="D676" s="310" t="s">
        <v>3137</v>
      </c>
      <c r="E676" s="241" t="s">
        <v>2291</v>
      </c>
      <c r="F676" s="241" t="s">
        <v>2150</v>
      </c>
      <c r="G676" s="241">
        <v>41</v>
      </c>
      <c r="H676" s="310" t="s">
        <v>1692</v>
      </c>
    </row>
    <row r="677" spans="1:8" ht="49.5" x14ac:dyDescent="0.25">
      <c r="A677" s="28">
        <v>654</v>
      </c>
      <c r="B677" s="322" t="s">
        <v>3138</v>
      </c>
      <c r="C677" s="310" t="s">
        <v>3114</v>
      </c>
      <c r="D677" s="310" t="s">
        <v>3139</v>
      </c>
      <c r="E677" s="241">
        <v>1</v>
      </c>
      <c r="F677" s="241">
        <v>0</v>
      </c>
      <c r="G677" s="241">
        <v>37</v>
      </c>
      <c r="H677" s="310" t="s">
        <v>1961</v>
      </c>
    </row>
    <row r="678" spans="1:8" ht="33" x14ac:dyDescent="0.25">
      <c r="A678" s="28">
        <v>655</v>
      </c>
      <c r="B678" s="322" t="s">
        <v>3140</v>
      </c>
      <c r="C678" s="310" t="s">
        <v>3114</v>
      </c>
      <c r="D678" s="310" t="s">
        <v>3141</v>
      </c>
      <c r="E678" s="241" t="s">
        <v>2564</v>
      </c>
      <c r="F678" s="241" t="s">
        <v>2256</v>
      </c>
      <c r="G678" s="241">
        <v>28</v>
      </c>
      <c r="H678" s="310" t="s">
        <v>1692</v>
      </c>
    </row>
    <row r="679" spans="1:8" x14ac:dyDescent="0.25">
      <c r="A679" s="28">
        <v>656</v>
      </c>
      <c r="B679" s="322" t="s">
        <v>3142</v>
      </c>
      <c r="C679" s="310" t="s">
        <v>3143</v>
      </c>
      <c r="D679" s="310" t="s">
        <v>3144</v>
      </c>
      <c r="E679" s="241" t="s">
        <v>1888</v>
      </c>
      <c r="F679" s="241" t="s">
        <v>3145</v>
      </c>
      <c r="G679" s="241">
        <v>27</v>
      </c>
      <c r="H679" s="310" t="s">
        <v>615</v>
      </c>
    </row>
    <row r="680" spans="1:8" ht="33" x14ac:dyDescent="0.25">
      <c r="A680" s="28">
        <v>657</v>
      </c>
      <c r="B680" s="322" t="s">
        <v>3146</v>
      </c>
      <c r="C680" s="310" t="s">
        <v>3143</v>
      </c>
      <c r="D680" s="310" t="s">
        <v>3147</v>
      </c>
      <c r="E680" s="241" t="s">
        <v>2062</v>
      </c>
      <c r="F680" s="241">
        <v>0</v>
      </c>
      <c r="G680" s="241">
        <v>53</v>
      </c>
      <c r="H680" s="310" t="s">
        <v>1692</v>
      </c>
    </row>
    <row r="681" spans="1:8" ht="49.5" x14ac:dyDescent="0.25">
      <c r="A681" s="28">
        <v>658</v>
      </c>
      <c r="B681" s="322" t="s">
        <v>3148</v>
      </c>
      <c r="C681" s="310" t="s">
        <v>3149</v>
      </c>
      <c r="D681" s="310" t="s">
        <v>3150</v>
      </c>
      <c r="E681" s="241" t="s">
        <v>3151</v>
      </c>
      <c r="F681" s="241">
        <v>0</v>
      </c>
      <c r="G681" s="241">
        <v>57</v>
      </c>
      <c r="H681" s="310" t="s">
        <v>1961</v>
      </c>
    </row>
    <row r="682" spans="1:8" ht="33" x14ac:dyDescent="0.25">
      <c r="A682" s="28">
        <v>659</v>
      </c>
      <c r="B682" s="322" t="s">
        <v>3152</v>
      </c>
      <c r="C682" s="310" t="s">
        <v>3149</v>
      </c>
      <c r="D682" s="310" t="s">
        <v>3153</v>
      </c>
      <c r="E682" s="241" t="s">
        <v>651</v>
      </c>
      <c r="F682" s="241" t="s">
        <v>1807</v>
      </c>
      <c r="G682" s="241">
        <v>12</v>
      </c>
      <c r="H682" s="310" t="s">
        <v>1699</v>
      </c>
    </row>
    <row r="683" spans="1:8" ht="33" x14ac:dyDescent="0.25">
      <c r="A683" s="28">
        <v>660</v>
      </c>
      <c r="B683" s="322" t="s">
        <v>3154</v>
      </c>
      <c r="C683" s="310" t="s">
        <v>3149</v>
      </c>
      <c r="D683" s="310" t="s">
        <v>404</v>
      </c>
      <c r="E683" s="241" t="s">
        <v>1783</v>
      </c>
      <c r="F683" s="241" t="s">
        <v>2312</v>
      </c>
      <c r="G683" s="241">
        <v>13</v>
      </c>
      <c r="H683" s="310" t="s">
        <v>1699</v>
      </c>
    </row>
    <row r="684" spans="1:8" ht="33" x14ac:dyDescent="0.25">
      <c r="A684" s="28">
        <v>661</v>
      </c>
      <c r="B684" s="322" t="s">
        <v>3155</v>
      </c>
      <c r="C684" s="310" t="s">
        <v>3149</v>
      </c>
      <c r="D684" s="310" t="s">
        <v>3156</v>
      </c>
      <c r="E684" s="241">
        <v>2</v>
      </c>
      <c r="F684" s="241">
        <v>0</v>
      </c>
      <c r="G684" s="241">
        <v>30</v>
      </c>
      <c r="H684" s="310" t="s">
        <v>1692</v>
      </c>
    </row>
    <row r="685" spans="1:8" ht="33" x14ac:dyDescent="0.25">
      <c r="A685" s="28">
        <v>662</v>
      </c>
      <c r="B685" s="322" t="s">
        <v>3157</v>
      </c>
      <c r="C685" s="310" t="s">
        <v>3149</v>
      </c>
      <c r="D685" s="310" t="s">
        <v>542</v>
      </c>
      <c r="E685" s="241">
        <v>1.2</v>
      </c>
      <c r="F685" s="241">
        <v>0</v>
      </c>
      <c r="G685" s="241">
        <v>26</v>
      </c>
      <c r="H685" s="310" t="s">
        <v>1624</v>
      </c>
    </row>
    <row r="686" spans="1:8" ht="33" x14ac:dyDescent="0.25">
      <c r="A686" s="28">
        <v>663</v>
      </c>
      <c r="B686" s="322" t="s">
        <v>3158</v>
      </c>
      <c r="C686" s="310" t="s">
        <v>3149</v>
      </c>
      <c r="D686" s="310" t="s">
        <v>3159</v>
      </c>
      <c r="E686" s="241" t="s">
        <v>3160</v>
      </c>
      <c r="F686" s="241" t="s">
        <v>1770</v>
      </c>
      <c r="G686" s="241">
        <v>30</v>
      </c>
      <c r="H686" s="310" t="s">
        <v>1692</v>
      </c>
    </row>
    <row r="687" spans="1:8" ht="33" x14ac:dyDescent="0.25">
      <c r="A687" s="28">
        <v>664</v>
      </c>
      <c r="B687" s="322" t="s">
        <v>3161</v>
      </c>
      <c r="C687" s="310" t="s">
        <v>3149</v>
      </c>
      <c r="D687" s="310" t="s">
        <v>551</v>
      </c>
      <c r="E687" s="241">
        <v>1</v>
      </c>
      <c r="F687" s="241">
        <v>0</v>
      </c>
      <c r="G687" s="241">
        <v>25</v>
      </c>
      <c r="H687" s="310" t="s">
        <v>1665</v>
      </c>
    </row>
    <row r="688" spans="1:8" ht="33" x14ac:dyDescent="0.25">
      <c r="A688" s="28">
        <v>665</v>
      </c>
      <c r="B688" s="322" t="s">
        <v>3162</v>
      </c>
      <c r="C688" s="310" t="s">
        <v>3149</v>
      </c>
      <c r="D688" s="310" t="s">
        <v>3163</v>
      </c>
      <c r="E688" s="241" t="s">
        <v>1797</v>
      </c>
      <c r="F688" s="241" t="s">
        <v>2152</v>
      </c>
      <c r="G688" s="241">
        <v>48</v>
      </c>
      <c r="H688" s="310" t="s">
        <v>1692</v>
      </c>
    </row>
    <row r="689" spans="1:8" ht="33" x14ac:dyDescent="0.25">
      <c r="A689" s="28">
        <v>666</v>
      </c>
      <c r="B689" s="322" t="s">
        <v>3164</v>
      </c>
      <c r="C689" s="310" t="s">
        <v>3149</v>
      </c>
      <c r="D689" s="310" t="s">
        <v>3165</v>
      </c>
      <c r="E689" s="241" t="s">
        <v>3166</v>
      </c>
      <c r="F689" s="241" t="s">
        <v>2097</v>
      </c>
      <c r="G689" s="241">
        <v>28</v>
      </c>
      <c r="H689" s="310" t="s">
        <v>1613</v>
      </c>
    </row>
    <row r="690" spans="1:8" ht="49.5" x14ac:dyDescent="0.25">
      <c r="A690" s="28">
        <v>667</v>
      </c>
      <c r="B690" s="322" t="s">
        <v>3167</v>
      </c>
      <c r="C690" s="310" t="s">
        <v>3149</v>
      </c>
      <c r="D690" s="310" t="s">
        <v>3168</v>
      </c>
      <c r="E690" s="241" t="s">
        <v>3169</v>
      </c>
      <c r="F690" s="241" t="s">
        <v>2312</v>
      </c>
      <c r="G690" s="241">
        <v>35</v>
      </c>
      <c r="H690" s="310" t="s">
        <v>1961</v>
      </c>
    </row>
    <row r="691" spans="1:8" ht="33" x14ac:dyDescent="0.25">
      <c r="A691" s="28">
        <v>668</v>
      </c>
      <c r="B691" s="322" t="s">
        <v>3170</v>
      </c>
      <c r="C691" s="310" t="s">
        <v>3171</v>
      </c>
      <c r="D691" s="310" t="s">
        <v>3172</v>
      </c>
      <c r="E691" s="241">
        <v>2.39</v>
      </c>
      <c r="F691" s="241">
        <v>0</v>
      </c>
      <c r="G691" s="241">
        <v>35</v>
      </c>
      <c r="H691" s="310" t="s">
        <v>615</v>
      </c>
    </row>
    <row r="692" spans="1:8" ht="33" x14ac:dyDescent="0.25">
      <c r="A692" s="28">
        <v>669</v>
      </c>
      <c r="B692" s="322" t="s">
        <v>3173</v>
      </c>
      <c r="C692" s="310" t="s">
        <v>3171</v>
      </c>
      <c r="D692" s="310" t="s">
        <v>3174</v>
      </c>
      <c r="E692" s="241" t="s">
        <v>1736</v>
      </c>
      <c r="F692" s="241">
        <v>0</v>
      </c>
      <c r="G692" s="241">
        <v>35</v>
      </c>
      <c r="H692" s="310" t="s">
        <v>1692</v>
      </c>
    </row>
    <row r="693" spans="1:8" ht="33" x14ac:dyDescent="0.25">
      <c r="A693" s="28">
        <v>670</v>
      </c>
      <c r="B693" s="322" t="s">
        <v>3175</v>
      </c>
      <c r="C693" s="310" t="s">
        <v>3171</v>
      </c>
      <c r="D693" s="310" t="s">
        <v>1376</v>
      </c>
      <c r="E693" s="241" t="s">
        <v>1982</v>
      </c>
      <c r="F693" s="241">
        <v>0</v>
      </c>
      <c r="G693" s="241">
        <v>61</v>
      </c>
      <c r="H693" s="310" t="s">
        <v>1692</v>
      </c>
    </row>
    <row r="694" spans="1:8" ht="33" x14ac:dyDescent="0.25">
      <c r="A694" s="28">
        <v>671</v>
      </c>
      <c r="B694" s="322" t="s">
        <v>3176</v>
      </c>
      <c r="C694" s="310" t="s">
        <v>3177</v>
      </c>
      <c r="D694" s="310" t="s">
        <v>3178</v>
      </c>
      <c r="E694" s="241">
        <v>2.2599999999999998</v>
      </c>
      <c r="F694" s="241">
        <v>0</v>
      </c>
      <c r="G694" s="241">
        <v>29</v>
      </c>
      <c r="H694" s="310" t="s">
        <v>615</v>
      </c>
    </row>
    <row r="695" spans="1:8" ht="33" x14ac:dyDescent="0.25">
      <c r="A695" s="28">
        <v>672</v>
      </c>
      <c r="B695" s="322" t="s">
        <v>3179</v>
      </c>
      <c r="C695" s="310" t="s">
        <v>3177</v>
      </c>
      <c r="D695" s="310" t="s">
        <v>3180</v>
      </c>
      <c r="E695" s="241" t="s">
        <v>3181</v>
      </c>
      <c r="F695" s="241">
        <v>0</v>
      </c>
      <c r="G695" s="241">
        <v>34</v>
      </c>
      <c r="H695" s="310" t="s">
        <v>615</v>
      </c>
    </row>
    <row r="696" spans="1:8" ht="33" x14ac:dyDescent="0.25">
      <c r="A696" s="28">
        <v>673</v>
      </c>
      <c r="B696" s="322" t="s">
        <v>3182</v>
      </c>
      <c r="C696" s="310" t="s">
        <v>3177</v>
      </c>
      <c r="D696" s="310" t="s">
        <v>3183</v>
      </c>
      <c r="E696" s="241" t="s">
        <v>2210</v>
      </c>
      <c r="F696" s="241">
        <v>0</v>
      </c>
      <c r="G696" s="241">
        <v>19</v>
      </c>
      <c r="H696" s="310" t="s">
        <v>1699</v>
      </c>
    </row>
    <row r="697" spans="1:8" ht="33" x14ac:dyDescent="0.25">
      <c r="A697" s="28">
        <v>674</v>
      </c>
      <c r="B697" s="322" t="s">
        <v>3184</v>
      </c>
      <c r="C697" s="310" t="s">
        <v>3185</v>
      </c>
      <c r="D697" s="244" t="s">
        <v>3186</v>
      </c>
      <c r="E697" s="241">
        <v>2</v>
      </c>
      <c r="F697" s="241" t="s">
        <v>2173</v>
      </c>
      <c r="G697" s="241">
        <v>13</v>
      </c>
      <c r="H697" s="310" t="s">
        <v>1744</v>
      </c>
    </row>
    <row r="698" spans="1:8" ht="33" x14ac:dyDescent="0.25">
      <c r="A698" s="28">
        <v>675</v>
      </c>
      <c r="B698" s="322" t="s">
        <v>3187</v>
      </c>
      <c r="C698" s="310" t="s">
        <v>3185</v>
      </c>
      <c r="D698" s="244" t="s">
        <v>3188</v>
      </c>
      <c r="E698" s="241">
        <v>0</v>
      </c>
      <c r="F698" s="241">
        <v>0</v>
      </c>
      <c r="G698" s="241">
        <v>19</v>
      </c>
      <c r="H698" s="310" t="s">
        <v>656</v>
      </c>
    </row>
    <row r="699" spans="1:8" ht="33" x14ac:dyDescent="0.25">
      <c r="A699" s="28">
        <v>676</v>
      </c>
      <c r="B699" s="322" t="s">
        <v>3189</v>
      </c>
      <c r="C699" s="310" t="s">
        <v>3185</v>
      </c>
      <c r="D699" s="244" t="s">
        <v>3190</v>
      </c>
      <c r="E699" s="241">
        <v>1</v>
      </c>
      <c r="F699" s="241" t="s">
        <v>2458</v>
      </c>
      <c r="G699" s="241">
        <v>16</v>
      </c>
      <c r="H699" s="310" t="s">
        <v>656</v>
      </c>
    </row>
    <row r="700" spans="1:8" ht="33" x14ac:dyDescent="0.25">
      <c r="A700" s="28">
        <v>677</v>
      </c>
      <c r="B700" s="322" t="s">
        <v>3191</v>
      </c>
      <c r="C700" s="310" t="s">
        <v>3185</v>
      </c>
      <c r="D700" s="244" t="s">
        <v>3192</v>
      </c>
      <c r="E700" s="241" t="s">
        <v>3145</v>
      </c>
      <c r="F700" s="241" t="s">
        <v>3193</v>
      </c>
      <c r="G700" s="241">
        <v>12</v>
      </c>
      <c r="H700" s="310" t="s">
        <v>1744</v>
      </c>
    </row>
    <row r="701" spans="1:8" ht="33" x14ac:dyDescent="0.25">
      <c r="A701" s="28">
        <v>678</v>
      </c>
      <c r="B701" s="322" t="s">
        <v>3194</v>
      </c>
      <c r="C701" s="310" t="s">
        <v>3195</v>
      </c>
      <c r="D701" s="244" t="s">
        <v>3196</v>
      </c>
      <c r="E701" s="241" t="s">
        <v>2039</v>
      </c>
      <c r="F701" s="241" t="s">
        <v>1819</v>
      </c>
      <c r="G701" s="241">
        <v>12</v>
      </c>
      <c r="H701" s="310" t="s">
        <v>1744</v>
      </c>
    </row>
    <row r="702" spans="1:8" ht="33" x14ac:dyDescent="0.25">
      <c r="A702" s="28">
        <v>679</v>
      </c>
      <c r="B702" s="322" t="s">
        <v>3197</v>
      </c>
      <c r="C702" s="310" t="s">
        <v>3195</v>
      </c>
      <c r="D702" s="244" t="s">
        <v>3198</v>
      </c>
      <c r="E702" s="241">
        <v>1</v>
      </c>
      <c r="F702" s="241" t="s">
        <v>2173</v>
      </c>
      <c r="G702" s="241">
        <v>7</v>
      </c>
      <c r="H702" s="310" t="s">
        <v>656</v>
      </c>
    </row>
    <row r="703" spans="1:8" ht="33" x14ac:dyDescent="0.25">
      <c r="A703" s="28">
        <v>680</v>
      </c>
      <c r="B703" s="322" t="s">
        <v>3199</v>
      </c>
      <c r="C703" s="310" t="s">
        <v>3195</v>
      </c>
      <c r="D703" s="244" t="s">
        <v>3200</v>
      </c>
      <c r="E703" s="241">
        <v>2</v>
      </c>
      <c r="F703" s="241" t="s">
        <v>2167</v>
      </c>
      <c r="G703" s="241">
        <v>16</v>
      </c>
      <c r="H703" s="310" t="s">
        <v>1744</v>
      </c>
    </row>
    <row r="704" spans="1:8" ht="33" x14ac:dyDescent="0.25">
      <c r="A704" s="28">
        <v>681</v>
      </c>
      <c r="B704" s="322" t="s">
        <v>3201</v>
      </c>
      <c r="C704" s="310" t="s">
        <v>3195</v>
      </c>
      <c r="D704" s="244" t="s">
        <v>3202</v>
      </c>
      <c r="E704" s="241" t="s">
        <v>1676</v>
      </c>
      <c r="F704" s="241" t="s">
        <v>2167</v>
      </c>
      <c r="G704" s="241">
        <v>15</v>
      </c>
      <c r="H704" s="310" t="s">
        <v>1744</v>
      </c>
    </row>
    <row r="705" spans="1:8" ht="33" x14ac:dyDescent="0.25">
      <c r="A705" s="28">
        <v>682</v>
      </c>
      <c r="B705" s="322" t="s">
        <v>3203</v>
      </c>
      <c r="C705" s="310" t="s">
        <v>3195</v>
      </c>
      <c r="D705" s="244" t="s">
        <v>3204</v>
      </c>
      <c r="E705" s="241">
        <v>1</v>
      </c>
      <c r="F705" s="241" t="s">
        <v>2095</v>
      </c>
      <c r="G705" s="241">
        <v>4</v>
      </c>
      <c r="H705" s="310" t="s">
        <v>656</v>
      </c>
    </row>
    <row r="706" spans="1:8" ht="33" x14ac:dyDescent="0.25">
      <c r="A706" s="28">
        <v>683</v>
      </c>
      <c r="B706" s="322" t="s">
        <v>3205</v>
      </c>
      <c r="C706" s="310" t="s">
        <v>3206</v>
      </c>
      <c r="D706" s="244" t="s">
        <v>3207</v>
      </c>
      <c r="E706" s="241">
        <v>1</v>
      </c>
      <c r="F706" s="241" t="s">
        <v>2132</v>
      </c>
      <c r="G706" s="241">
        <v>7</v>
      </c>
      <c r="H706" s="310" t="s">
        <v>656</v>
      </c>
    </row>
    <row r="707" spans="1:8" ht="33" x14ac:dyDescent="0.25">
      <c r="A707" s="28">
        <v>684</v>
      </c>
      <c r="B707" s="322" t="s">
        <v>3208</v>
      </c>
      <c r="C707" s="310" t="s">
        <v>3209</v>
      </c>
      <c r="D707" s="244" t="s">
        <v>3210</v>
      </c>
      <c r="E707" s="241" t="s">
        <v>1676</v>
      </c>
      <c r="F707" s="241" t="s">
        <v>3211</v>
      </c>
      <c r="G707" s="241">
        <v>14</v>
      </c>
      <c r="H707" s="310" t="s">
        <v>1744</v>
      </c>
    </row>
    <row r="708" spans="1:8" ht="33" x14ac:dyDescent="0.25">
      <c r="A708" s="28">
        <v>685</v>
      </c>
      <c r="B708" s="322" t="s">
        <v>3212</v>
      </c>
      <c r="C708" s="310" t="s">
        <v>3209</v>
      </c>
      <c r="D708" s="244" t="s">
        <v>3213</v>
      </c>
      <c r="E708" s="241" t="s">
        <v>1783</v>
      </c>
      <c r="F708" s="241" t="s">
        <v>3214</v>
      </c>
      <c r="G708" s="241">
        <v>10</v>
      </c>
      <c r="H708" s="310" t="s">
        <v>1744</v>
      </c>
    </row>
    <row r="709" spans="1:8" ht="33" x14ac:dyDescent="0.25">
      <c r="A709" s="28">
        <v>686</v>
      </c>
      <c r="B709" s="322" t="s">
        <v>3215</v>
      </c>
      <c r="C709" s="310" t="s">
        <v>3216</v>
      </c>
      <c r="D709" s="244" t="s">
        <v>3217</v>
      </c>
      <c r="E709" s="241" t="s">
        <v>2119</v>
      </c>
      <c r="F709" s="241" t="s">
        <v>3089</v>
      </c>
      <c r="G709" s="241">
        <v>10</v>
      </c>
      <c r="H709" s="310" t="s">
        <v>1744</v>
      </c>
    </row>
    <row r="710" spans="1:8" ht="33" x14ac:dyDescent="0.25">
      <c r="A710" s="28">
        <v>687</v>
      </c>
      <c r="B710" s="322" t="s">
        <v>3218</v>
      </c>
      <c r="C710" s="310" t="s">
        <v>3216</v>
      </c>
      <c r="D710" s="244" t="s">
        <v>561</v>
      </c>
      <c r="E710" s="241">
        <v>1</v>
      </c>
      <c r="F710" s="241" t="s">
        <v>2441</v>
      </c>
      <c r="G710" s="241">
        <v>14</v>
      </c>
      <c r="H710" s="310" t="s">
        <v>656</v>
      </c>
    </row>
    <row r="711" spans="1:8" x14ac:dyDescent="0.25">
      <c r="A711" s="28">
        <v>688</v>
      </c>
      <c r="B711" s="322" t="s">
        <v>3219</v>
      </c>
      <c r="C711" s="310" t="s">
        <v>3216</v>
      </c>
      <c r="D711" s="244" t="s">
        <v>3220</v>
      </c>
      <c r="E711" s="241" t="s">
        <v>2451</v>
      </c>
      <c r="F711" s="241" t="s">
        <v>2309</v>
      </c>
      <c r="G711" s="241">
        <v>7</v>
      </c>
      <c r="H711" s="310" t="s">
        <v>2091</v>
      </c>
    </row>
    <row r="712" spans="1:8" x14ac:dyDescent="0.25">
      <c r="A712" s="28">
        <v>689</v>
      </c>
      <c r="B712" s="322" t="s">
        <v>3221</v>
      </c>
      <c r="C712" s="310" t="s">
        <v>3216</v>
      </c>
      <c r="D712" s="244" t="s">
        <v>3222</v>
      </c>
      <c r="E712" s="241" t="s">
        <v>3223</v>
      </c>
      <c r="F712" s="241" t="s">
        <v>2105</v>
      </c>
      <c r="G712" s="241">
        <v>7</v>
      </c>
      <c r="H712" s="310" t="s">
        <v>2091</v>
      </c>
    </row>
    <row r="713" spans="1:8" ht="33" x14ac:dyDescent="0.25">
      <c r="A713" s="28">
        <v>690</v>
      </c>
      <c r="B713" s="322" t="s">
        <v>3224</v>
      </c>
      <c r="C713" s="310" t="s">
        <v>3216</v>
      </c>
      <c r="D713" s="244" t="s">
        <v>3225</v>
      </c>
      <c r="E713" s="241">
        <v>1</v>
      </c>
      <c r="F713" s="241" t="s">
        <v>2309</v>
      </c>
      <c r="G713" s="241">
        <v>4</v>
      </c>
      <c r="H713" s="310" t="s">
        <v>656</v>
      </c>
    </row>
    <row r="714" spans="1:8" ht="33" x14ac:dyDescent="0.25">
      <c r="A714" s="28">
        <v>691</v>
      </c>
      <c r="B714" s="322" t="s">
        <v>3226</v>
      </c>
      <c r="C714" s="310" t="s">
        <v>3227</v>
      </c>
      <c r="D714" s="244" t="s">
        <v>594</v>
      </c>
      <c r="E714" s="241">
        <v>1</v>
      </c>
      <c r="F714" s="241" t="s">
        <v>2441</v>
      </c>
      <c r="G714" s="241">
        <v>14</v>
      </c>
      <c r="H714" s="310" t="s">
        <v>656</v>
      </c>
    </row>
    <row r="715" spans="1:8" ht="33" x14ac:dyDescent="0.25">
      <c r="A715" s="28">
        <v>692</v>
      </c>
      <c r="B715" s="322" t="s">
        <v>3228</v>
      </c>
      <c r="C715" s="310" t="s">
        <v>3227</v>
      </c>
      <c r="D715" s="244" t="s">
        <v>590</v>
      </c>
      <c r="E715" s="241">
        <v>0</v>
      </c>
      <c r="F715" s="241">
        <v>0</v>
      </c>
      <c r="G715" s="241">
        <v>17</v>
      </c>
      <c r="H715" s="310" t="s">
        <v>656</v>
      </c>
    </row>
    <row r="716" spans="1:8" ht="33" x14ac:dyDescent="0.25">
      <c r="A716" s="28">
        <v>693</v>
      </c>
      <c r="B716" s="322" t="s">
        <v>3229</v>
      </c>
      <c r="C716" s="310" t="s">
        <v>3227</v>
      </c>
      <c r="D716" s="244" t="s">
        <v>565</v>
      </c>
      <c r="E716" s="241">
        <v>1</v>
      </c>
      <c r="F716" s="241" t="s">
        <v>2441</v>
      </c>
      <c r="G716" s="241">
        <v>14</v>
      </c>
      <c r="H716" s="310" t="s">
        <v>656</v>
      </c>
    </row>
    <row r="717" spans="1:8" ht="33" x14ac:dyDescent="0.25">
      <c r="A717" s="28">
        <v>694</v>
      </c>
      <c r="B717" s="322" t="s">
        <v>3230</v>
      </c>
      <c r="C717" s="310" t="s">
        <v>3227</v>
      </c>
      <c r="D717" s="244" t="s">
        <v>3231</v>
      </c>
      <c r="E717" s="241">
        <v>2</v>
      </c>
      <c r="F717" s="241" t="s">
        <v>1983</v>
      </c>
      <c r="G717" s="241">
        <v>13</v>
      </c>
      <c r="H717" s="310" t="s">
        <v>1744</v>
      </c>
    </row>
    <row r="718" spans="1:8" ht="33" x14ac:dyDescent="0.25">
      <c r="A718" s="28">
        <v>695</v>
      </c>
      <c r="B718" s="322" t="s">
        <v>3232</v>
      </c>
      <c r="C718" s="310" t="s">
        <v>3227</v>
      </c>
      <c r="D718" s="244" t="s">
        <v>3233</v>
      </c>
      <c r="E718" s="241" t="s">
        <v>1882</v>
      </c>
      <c r="F718" s="241" t="s">
        <v>2105</v>
      </c>
      <c r="G718" s="241">
        <v>10</v>
      </c>
      <c r="H718" s="310" t="s">
        <v>1744</v>
      </c>
    </row>
    <row r="719" spans="1:8" ht="33" x14ac:dyDescent="0.25">
      <c r="A719" s="28">
        <v>696</v>
      </c>
      <c r="B719" s="322" t="s">
        <v>3234</v>
      </c>
      <c r="C719" s="310" t="s">
        <v>3227</v>
      </c>
      <c r="D719" s="244" t="s">
        <v>592</v>
      </c>
      <c r="E719" s="241">
        <v>0</v>
      </c>
      <c r="F719" s="241">
        <v>0</v>
      </c>
      <c r="G719" s="241">
        <v>17</v>
      </c>
      <c r="H719" s="310" t="s">
        <v>656</v>
      </c>
    </row>
    <row r="720" spans="1:8" ht="33" x14ac:dyDescent="0.25">
      <c r="A720" s="28">
        <v>697</v>
      </c>
      <c r="B720" s="322" t="s">
        <v>3235</v>
      </c>
      <c r="C720" s="310" t="s">
        <v>3227</v>
      </c>
      <c r="D720" s="244" t="s">
        <v>569</v>
      </c>
      <c r="E720" s="241">
        <v>1</v>
      </c>
      <c r="F720" s="241" t="s">
        <v>2441</v>
      </c>
      <c r="G720" s="241">
        <v>14</v>
      </c>
      <c r="H720" s="310" t="s">
        <v>656</v>
      </c>
    </row>
    <row r="721" spans="1:8" ht="33" x14ac:dyDescent="0.25">
      <c r="A721" s="28">
        <v>698</v>
      </c>
      <c r="B721" s="322" t="s">
        <v>3236</v>
      </c>
      <c r="C721" s="310" t="s">
        <v>3237</v>
      </c>
      <c r="D721" s="244" t="s">
        <v>596</v>
      </c>
      <c r="E721" s="241">
        <v>0</v>
      </c>
      <c r="F721" s="241">
        <v>0</v>
      </c>
      <c r="G721" s="241">
        <v>17</v>
      </c>
      <c r="H721" s="310" t="s">
        <v>656</v>
      </c>
    </row>
    <row r="722" spans="1:8" ht="33" x14ac:dyDescent="0.25">
      <c r="A722" s="28">
        <v>699</v>
      </c>
      <c r="B722" s="322" t="s">
        <v>3238</v>
      </c>
      <c r="C722" s="310" t="s">
        <v>3237</v>
      </c>
      <c r="D722" s="244" t="s">
        <v>575</v>
      </c>
      <c r="E722" s="241">
        <v>1</v>
      </c>
      <c r="F722" s="241" t="s">
        <v>2441</v>
      </c>
      <c r="G722" s="241">
        <v>14</v>
      </c>
      <c r="H722" s="310" t="s">
        <v>656</v>
      </c>
    </row>
    <row r="723" spans="1:8" ht="33" x14ac:dyDescent="0.25">
      <c r="A723" s="28">
        <v>700</v>
      </c>
      <c r="B723" s="322" t="s">
        <v>3239</v>
      </c>
      <c r="C723" s="310" t="s">
        <v>3237</v>
      </c>
      <c r="D723" s="244" t="s">
        <v>3240</v>
      </c>
      <c r="E723" s="241">
        <v>1</v>
      </c>
      <c r="F723" s="241" t="s">
        <v>2309</v>
      </c>
      <c r="G723" s="241">
        <v>4</v>
      </c>
      <c r="H723" s="310" t="s">
        <v>656</v>
      </c>
    </row>
    <row r="724" spans="1:8" ht="33" x14ac:dyDescent="0.25">
      <c r="A724" s="28">
        <v>701</v>
      </c>
      <c r="B724" s="322" t="s">
        <v>3241</v>
      </c>
      <c r="C724" s="310" t="s">
        <v>3237</v>
      </c>
      <c r="D724" s="244" t="s">
        <v>3242</v>
      </c>
      <c r="E724" s="241">
        <v>0</v>
      </c>
      <c r="F724" s="241">
        <v>0</v>
      </c>
      <c r="G724" s="241">
        <v>17</v>
      </c>
      <c r="H724" s="310" t="s">
        <v>656</v>
      </c>
    </row>
    <row r="725" spans="1:8" ht="33" x14ac:dyDescent="0.25">
      <c r="A725" s="28">
        <v>702</v>
      </c>
      <c r="B725" s="322" t="s">
        <v>3243</v>
      </c>
      <c r="C725" s="310" t="s">
        <v>3237</v>
      </c>
      <c r="D725" s="244" t="s">
        <v>3244</v>
      </c>
      <c r="E725" s="241">
        <v>0</v>
      </c>
      <c r="F725" s="241">
        <v>0</v>
      </c>
      <c r="G725" s="241">
        <v>17</v>
      </c>
      <c r="H725" s="310" t="s">
        <v>656</v>
      </c>
    </row>
    <row r="726" spans="1:8" ht="33" x14ac:dyDescent="0.25">
      <c r="A726" s="28">
        <v>703</v>
      </c>
      <c r="B726" s="322" t="s">
        <v>3245</v>
      </c>
      <c r="C726" s="310" t="s">
        <v>3237</v>
      </c>
      <c r="D726" s="244" t="s">
        <v>3246</v>
      </c>
      <c r="E726" s="241">
        <v>0</v>
      </c>
      <c r="F726" s="241">
        <v>0</v>
      </c>
      <c r="G726" s="241">
        <v>17</v>
      </c>
      <c r="H726" s="310" t="s">
        <v>656</v>
      </c>
    </row>
    <row r="727" spans="1:8" ht="33" x14ac:dyDescent="0.25">
      <c r="A727" s="28">
        <v>704</v>
      </c>
      <c r="B727" s="322" t="s">
        <v>3247</v>
      </c>
      <c r="C727" s="310" t="s">
        <v>3237</v>
      </c>
      <c r="D727" s="244" t="s">
        <v>572</v>
      </c>
      <c r="E727" s="241">
        <v>1</v>
      </c>
      <c r="F727" s="241" t="s">
        <v>2441</v>
      </c>
      <c r="G727" s="241">
        <v>14</v>
      </c>
      <c r="H727" s="310" t="s">
        <v>656</v>
      </c>
    </row>
    <row r="728" spans="1:8" ht="33" x14ac:dyDescent="0.25">
      <c r="A728" s="28">
        <v>705</v>
      </c>
      <c r="B728" s="322" t="s">
        <v>3248</v>
      </c>
      <c r="C728" s="310" t="s">
        <v>3249</v>
      </c>
      <c r="D728" s="244" t="s">
        <v>3250</v>
      </c>
      <c r="E728" s="241">
        <v>1</v>
      </c>
      <c r="F728" s="241" t="s">
        <v>1750</v>
      </c>
      <c r="G728" s="241">
        <v>13</v>
      </c>
      <c r="H728" s="310" t="s">
        <v>656</v>
      </c>
    </row>
    <row r="729" spans="1:8" ht="33" x14ac:dyDescent="0.25">
      <c r="A729" s="28">
        <v>706</v>
      </c>
      <c r="B729" s="322" t="s">
        <v>3251</v>
      </c>
      <c r="C729" s="310" t="s">
        <v>3252</v>
      </c>
      <c r="D729" s="244" t="s">
        <v>3253</v>
      </c>
      <c r="E729" s="241">
        <v>3</v>
      </c>
      <c r="F729" s="241" t="s">
        <v>1802</v>
      </c>
      <c r="G729" s="241">
        <v>12</v>
      </c>
      <c r="H729" s="310" t="s">
        <v>1744</v>
      </c>
    </row>
    <row r="730" spans="1:8" ht="33" x14ac:dyDescent="0.25">
      <c r="A730" s="28">
        <v>707</v>
      </c>
      <c r="B730" s="322" t="s">
        <v>3254</v>
      </c>
      <c r="C730" s="310" t="s">
        <v>3255</v>
      </c>
      <c r="D730" s="244" t="s">
        <v>3256</v>
      </c>
      <c r="E730" s="241">
        <v>0</v>
      </c>
      <c r="F730" s="241">
        <v>0</v>
      </c>
      <c r="G730" s="241">
        <v>16</v>
      </c>
      <c r="H730" s="310" t="s">
        <v>656</v>
      </c>
    </row>
    <row r="731" spans="1:8" ht="33" x14ac:dyDescent="0.25">
      <c r="A731" s="28">
        <v>708</v>
      </c>
      <c r="B731" s="322" t="s">
        <v>3257</v>
      </c>
      <c r="C731" s="310" t="s">
        <v>3258</v>
      </c>
      <c r="D731" s="244" t="s">
        <v>3259</v>
      </c>
      <c r="E731" s="241" t="s">
        <v>1982</v>
      </c>
      <c r="F731" s="241" t="s">
        <v>2173</v>
      </c>
      <c r="G731" s="241">
        <v>12</v>
      </c>
      <c r="H731" s="310" t="s">
        <v>1744</v>
      </c>
    </row>
    <row r="732" spans="1:8" ht="33" x14ac:dyDescent="0.25">
      <c r="A732" s="28">
        <v>709</v>
      </c>
      <c r="B732" s="322" t="s">
        <v>3260</v>
      </c>
      <c r="C732" s="310" t="s">
        <v>3258</v>
      </c>
      <c r="D732" s="244" t="s">
        <v>3261</v>
      </c>
      <c r="E732" s="241" t="s">
        <v>1982</v>
      </c>
      <c r="F732" s="241" t="s">
        <v>2173</v>
      </c>
      <c r="G732" s="241">
        <v>12</v>
      </c>
      <c r="H732" s="310" t="s">
        <v>1744</v>
      </c>
    </row>
    <row r="733" spans="1:8" ht="33" x14ac:dyDescent="0.25">
      <c r="A733" s="28">
        <v>710</v>
      </c>
      <c r="B733" s="322" t="s">
        <v>3262</v>
      </c>
      <c r="C733" s="310" t="s">
        <v>3258</v>
      </c>
      <c r="D733" s="244" t="s">
        <v>3263</v>
      </c>
      <c r="E733" s="241">
        <v>2</v>
      </c>
      <c r="F733" s="241" t="s">
        <v>1944</v>
      </c>
      <c r="G733" s="241">
        <v>12</v>
      </c>
      <c r="H733" s="310" t="s">
        <v>1744</v>
      </c>
    </row>
    <row r="734" spans="1:8" ht="33" x14ac:dyDescent="0.25">
      <c r="A734" s="28">
        <v>711</v>
      </c>
      <c r="B734" s="322" t="s">
        <v>3264</v>
      </c>
      <c r="C734" s="310" t="s">
        <v>3258</v>
      </c>
      <c r="D734" s="244" t="s">
        <v>3265</v>
      </c>
      <c r="E734" s="241">
        <v>2</v>
      </c>
      <c r="F734" s="241" t="s">
        <v>1944</v>
      </c>
      <c r="G734" s="241">
        <v>12</v>
      </c>
      <c r="H734" s="310" t="s">
        <v>1744</v>
      </c>
    </row>
    <row r="735" spans="1:8" ht="33" x14ac:dyDescent="0.25">
      <c r="A735" s="28">
        <v>712</v>
      </c>
      <c r="B735" s="322" t="s">
        <v>3266</v>
      </c>
      <c r="C735" s="310" t="s">
        <v>3258</v>
      </c>
      <c r="D735" s="244" t="s">
        <v>3267</v>
      </c>
      <c r="E735" s="241">
        <v>2</v>
      </c>
      <c r="F735" s="241" t="s">
        <v>1944</v>
      </c>
      <c r="G735" s="241">
        <v>12</v>
      </c>
      <c r="H735" s="310" t="s">
        <v>1744</v>
      </c>
    </row>
    <row r="736" spans="1:8" ht="33" x14ac:dyDescent="0.25">
      <c r="A736" s="28">
        <v>713</v>
      </c>
      <c r="B736" s="322" t="s">
        <v>3268</v>
      </c>
      <c r="C736" s="310" t="s">
        <v>3258</v>
      </c>
      <c r="D736" s="244" t="s">
        <v>3269</v>
      </c>
      <c r="E736" s="241">
        <v>3</v>
      </c>
      <c r="F736" s="241" t="s">
        <v>1802</v>
      </c>
      <c r="G736" s="241">
        <v>12</v>
      </c>
      <c r="H736" s="310" t="s">
        <v>1744</v>
      </c>
    </row>
    <row r="737" spans="1:13" ht="33" x14ac:dyDescent="0.25">
      <c r="A737" s="28">
        <v>714</v>
      </c>
      <c r="B737" s="322" t="s">
        <v>3270</v>
      </c>
      <c r="C737" s="310" t="s">
        <v>3271</v>
      </c>
      <c r="D737" s="244" t="s">
        <v>3272</v>
      </c>
      <c r="E737" s="241">
        <v>1</v>
      </c>
      <c r="F737" s="241" t="s">
        <v>2227</v>
      </c>
      <c r="G737" s="241">
        <v>11</v>
      </c>
      <c r="H737" s="310" t="s">
        <v>656</v>
      </c>
    </row>
    <row r="738" spans="1:13" ht="33" x14ac:dyDescent="0.25">
      <c r="A738" s="28">
        <v>715</v>
      </c>
      <c r="B738" s="322" t="s">
        <v>3273</v>
      </c>
      <c r="C738" s="310" t="s">
        <v>3274</v>
      </c>
      <c r="D738" s="244" t="s">
        <v>3275</v>
      </c>
      <c r="E738" s="241">
        <v>1</v>
      </c>
      <c r="F738" s="241">
        <v>1</v>
      </c>
      <c r="G738" s="241">
        <v>0</v>
      </c>
      <c r="H738" s="310" t="s">
        <v>3276</v>
      </c>
    </row>
    <row r="739" spans="1:13" ht="33" x14ac:dyDescent="0.25">
      <c r="A739" s="28">
        <v>716</v>
      </c>
      <c r="B739" s="322" t="s">
        <v>3277</v>
      </c>
      <c r="C739" s="310" t="s">
        <v>3274</v>
      </c>
      <c r="D739" s="244" t="s">
        <v>3029</v>
      </c>
      <c r="E739" s="241">
        <v>0</v>
      </c>
      <c r="F739" s="241">
        <v>0</v>
      </c>
      <c r="G739" s="241">
        <v>17</v>
      </c>
      <c r="H739" s="310" t="s">
        <v>656</v>
      </c>
    </row>
    <row r="740" spans="1:13" ht="33" x14ac:dyDescent="0.25">
      <c r="A740" s="28">
        <v>717</v>
      </c>
      <c r="B740" s="322" t="s">
        <v>3278</v>
      </c>
      <c r="C740" s="310" t="s">
        <v>3274</v>
      </c>
      <c r="D740" s="244" t="s">
        <v>3279</v>
      </c>
      <c r="E740" s="241" t="s">
        <v>2039</v>
      </c>
      <c r="F740" s="241" t="s">
        <v>3121</v>
      </c>
      <c r="G740" s="241">
        <v>10</v>
      </c>
      <c r="H740" s="310" t="s">
        <v>1744</v>
      </c>
    </row>
    <row r="741" spans="1:13" s="6" customFormat="1" ht="28.5" customHeight="1" x14ac:dyDescent="0.25">
      <c r="A741" s="533" t="s">
        <v>3280</v>
      </c>
      <c r="B741" s="533"/>
      <c r="C741" s="533"/>
      <c r="D741" s="533"/>
      <c r="E741" s="533"/>
      <c r="F741" s="533"/>
      <c r="G741" s="533"/>
      <c r="H741" s="533"/>
    </row>
    <row r="742" spans="1:13" s="20" customFormat="1" ht="20.25" customHeight="1" x14ac:dyDescent="0.3">
      <c r="B742" s="534" t="s">
        <v>3382</v>
      </c>
      <c r="C742" s="534"/>
      <c r="H742" s="17" t="s">
        <v>30</v>
      </c>
      <c r="K742" s="534"/>
      <c r="L742" s="534"/>
      <c r="M742" s="534"/>
    </row>
    <row r="743" spans="1:13" s="19" customFormat="1" ht="18.75" x14ac:dyDescent="0.3">
      <c r="C743" s="260"/>
      <c r="E743" s="18"/>
      <c r="I743" s="26"/>
      <c r="K743" s="18"/>
      <c r="L743" s="18"/>
    </row>
    <row r="744" spans="1:13" s="19" customFormat="1" ht="18.75" x14ac:dyDescent="0.3">
      <c r="C744" s="260"/>
      <c r="E744" s="18"/>
      <c r="I744" s="26"/>
      <c r="K744" s="18"/>
      <c r="L744" s="18"/>
    </row>
    <row r="745" spans="1:13" s="19" customFormat="1" ht="18.75" x14ac:dyDescent="0.3">
      <c r="C745" s="261"/>
      <c r="E745" s="18"/>
      <c r="I745" s="26"/>
      <c r="K745" s="18"/>
      <c r="L745" s="18"/>
    </row>
    <row r="746" spans="1:13" s="19" customFormat="1" ht="18.75" x14ac:dyDescent="0.3">
      <c r="C746" s="261"/>
      <c r="E746" s="18"/>
      <c r="H746" s="230"/>
      <c r="I746"/>
      <c r="J746"/>
      <c r="K746" s="262"/>
      <c r="L746" s="18"/>
    </row>
    <row r="747" spans="1:13" s="20" customFormat="1" ht="18.75" x14ac:dyDescent="0.3">
      <c r="B747" s="534" t="s">
        <v>3383</v>
      </c>
      <c r="C747" s="534"/>
      <c r="H747" s="17" t="s">
        <v>3281</v>
      </c>
      <c r="K747" s="262"/>
    </row>
  </sheetData>
  <mergeCells count="11">
    <mergeCell ref="A7:H7"/>
    <mergeCell ref="A741:H741"/>
    <mergeCell ref="B742:C742"/>
    <mergeCell ref="K742:M742"/>
    <mergeCell ref="B747:C747"/>
    <mergeCell ref="A6:H6"/>
    <mergeCell ref="A2:C2"/>
    <mergeCell ref="E2:H2"/>
    <mergeCell ref="A3:C3"/>
    <mergeCell ref="E3:H3"/>
    <mergeCell ref="A5:H5"/>
  </mergeCells>
  <conditionalFormatting sqref="B1 B4">
    <cfRule type="duplicateValues" dxfId="276" priority="20"/>
    <cfRule type="duplicateValues" dxfId="275" priority="21"/>
    <cfRule type="duplicateValues" dxfId="274" priority="22"/>
  </conditionalFormatting>
  <conditionalFormatting sqref="B4">
    <cfRule type="duplicateValues" dxfId="273" priority="19"/>
  </conditionalFormatting>
  <conditionalFormatting sqref="B185:B186">
    <cfRule type="expression" dxfId="272" priority="12" stopIfTrue="1">
      <formula>AND(COUNTIF($B$8:$B$11, B185)+COUNTIF(#REF!, B185)&gt;1,NOT(ISBLANK(B185)))</formula>
    </cfRule>
  </conditionalFormatting>
  <conditionalFormatting sqref="B742:B747">
    <cfRule type="duplicateValues" dxfId="271" priority="890"/>
    <cfRule type="duplicateValues" dxfId="270" priority="891"/>
    <cfRule type="duplicateValues" dxfId="269" priority="892"/>
    <cfRule type="duplicateValues" dxfId="268" priority="893"/>
    <cfRule type="duplicateValues" dxfId="267" priority="894"/>
    <cfRule type="duplicateValues" dxfId="266" priority="895"/>
    <cfRule type="duplicateValues" dxfId="265" priority="896"/>
    <cfRule type="duplicateValues" dxfId="264" priority="897"/>
    <cfRule type="duplicateValues" dxfId="263" priority="898"/>
    <cfRule type="duplicateValues" dxfId="262" priority="899"/>
  </conditionalFormatting>
  <conditionalFormatting sqref="B748:B1048576 B266:B741 B7:B184">
    <cfRule type="duplicateValues" dxfId="261" priority="16"/>
    <cfRule type="duplicateValues" dxfId="260" priority="17"/>
    <cfRule type="duplicateValues" dxfId="259" priority="18"/>
  </conditionalFormatting>
  <conditionalFormatting sqref="B7:C7">
    <cfRule type="expression" dxfId="258" priority="23" stopIfTrue="1">
      <formula>AND(COUNTIF($B$6:$B$411, B7)+COUNTIF($B$533:$B$742, B7)&gt;1,NOT(ISBLANK(B7)))</formula>
    </cfRule>
  </conditionalFormatting>
  <conditionalFormatting sqref="E185:H186">
    <cfRule type="cellIs" priority="11" stopIfTrue="1" operator="lessThan">
      <formula>0</formula>
    </cfRule>
  </conditionalFormatting>
  <pageMargins left="0.44" right="0.23622047244094499" top="0.37" bottom="0.28999999999999998" header="0" footer="0"/>
  <pageSetup paperSize="9" scale="55" fitToHeight="0" orientation="portrait" verticalDpi="203" r:id="rId1"/>
  <headerFooter>
    <oddHeader>Page &amp;P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27"/>
  <sheetViews>
    <sheetView topLeftCell="A5" zoomScaleNormal="100" workbookViewId="0">
      <selection activeCell="P1" sqref="P1"/>
    </sheetView>
  </sheetViews>
  <sheetFormatPr defaultRowHeight="16.5" x14ac:dyDescent="0.25"/>
  <cols>
    <col min="1" max="1" width="5.85546875" style="6" customWidth="1"/>
    <col min="2" max="2" width="44.85546875" style="7" customWidth="1"/>
    <col min="3" max="3" width="16.5703125" style="6" customWidth="1"/>
    <col min="4" max="4" width="7" style="6" customWidth="1"/>
    <col min="5" max="5" width="6.5703125" style="6" customWidth="1"/>
    <col min="6" max="6" width="8.140625" style="6" customWidth="1"/>
    <col min="7" max="15" width="8.140625" style="7" customWidth="1"/>
    <col min="16" max="16" width="12.28515625" style="7" customWidth="1"/>
    <col min="17" max="17" width="0" style="7" hidden="1" customWidth="1"/>
    <col min="18" max="18" width="16.42578125" style="7" hidden="1" customWidth="1"/>
    <col min="19" max="19" width="0" style="7" hidden="1" customWidth="1"/>
    <col min="20" max="20" width="15.140625" style="7" hidden="1" customWidth="1"/>
    <col min="21" max="28" width="0" style="7" hidden="1" customWidth="1"/>
    <col min="29" max="253" width="9.140625" style="7"/>
    <col min="254" max="254" width="7.42578125" style="7" customWidth="1"/>
    <col min="255" max="255" width="35.85546875" style="7" customWidth="1"/>
    <col min="256" max="256" width="14.28515625" style="7" customWidth="1"/>
    <col min="257" max="257" width="7.42578125" style="7" customWidth="1"/>
    <col min="258" max="258" width="7.7109375" style="7" customWidth="1"/>
    <col min="259" max="260" width="7.5703125" style="7" customWidth="1"/>
    <col min="261" max="261" width="7.42578125" style="7" customWidth="1"/>
    <col min="262" max="262" width="7.85546875" style="7" customWidth="1"/>
    <col min="263" max="263" width="8" style="7" customWidth="1"/>
    <col min="264" max="264" width="7.85546875" style="7" customWidth="1"/>
    <col min="265" max="265" width="7.42578125" style="7" customWidth="1"/>
    <col min="266" max="266" width="8" style="7" customWidth="1"/>
    <col min="267" max="267" width="7.7109375" style="7" customWidth="1"/>
    <col min="268" max="268" width="8.7109375" style="7" customWidth="1"/>
    <col min="269" max="269" width="9.5703125" style="7" bestFit="1" customWidth="1"/>
    <col min="270" max="509" width="9.140625" style="7"/>
    <col min="510" max="510" width="7.42578125" style="7" customWidth="1"/>
    <col min="511" max="511" width="35.85546875" style="7" customWidth="1"/>
    <col min="512" max="512" width="14.28515625" style="7" customWidth="1"/>
    <col min="513" max="513" width="7.42578125" style="7" customWidth="1"/>
    <col min="514" max="514" width="7.7109375" style="7" customWidth="1"/>
    <col min="515" max="516" width="7.5703125" style="7" customWidth="1"/>
    <col min="517" max="517" width="7.42578125" style="7" customWidth="1"/>
    <col min="518" max="518" width="7.85546875" style="7" customWidth="1"/>
    <col min="519" max="519" width="8" style="7" customWidth="1"/>
    <col min="520" max="520" width="7.85546875" style="7" customWidth="1"/>
    <col min="521" max="521" width="7.42578125" style="7" customWidth="1"/>
    <col min="522" max="522" width="8" style="7" customWidth="1"/>
    <col min="523" max="523" width="7.7109375" style="7" customWidth="1"/>
    <col min="524" max="524" width="8.7109375" style="7" customWidth="1"/>
    <col min="525" max="525" width="9.5703125" style="7" bestFit="1" customWidth="1"/>
    <col min="526" max="765" width="9.140625" style="7"/>
    <col min="766" max="766" width="7.42578125" style="7" customWidth="1"/>
    <col min="767" max="767" width="35.85546875" style="7" customWidth="1"/>
    <col min="768" max="768" width="14.28515625" style="7" customWidth="1"/>
    <col min="769" max="769" width="7.42578125" style="7" customWidth="1"/>
    <col min="770" max="770" width="7.7109375" style="7" customWidth="1"/>
    <col min="771" max="772" width="7.5703125" style="7" customWidth="1"/>
    <col min="773" max="773" width="7.42578125" style="7" customWidth="1"/>
    <col min="774" max="774" width="7.85546875" style="7" customWidth="1"/>
    <col min="775" max="775" width="8" style="7" customWidth="1"/>
    <col min="776" max="776" width="7.85546875" style="7" customWidth="1"/>
    <col min="777" max="777" width="7.42578125" style="7" customWidth="1"/>
    <col min="778" max="778" width="8" style="7" customWidth="1"/>
    <col min="779" max="779" width="7.7109375" style="7" customWidth="1"/>
    <col min="780" max="780" width="8.7109375" style="7" customWidth="1"/>
    <col min="781" max="781" width="9.5703125" style="7" bestFit="1" customWidth="1"/>
    <col min="782" max="1021" width="9.140625" style="7"/>
    <col min="1022" max="1022" width="7.42578125" style="7" customWidth="1"/>
    <col min="1023" max="1023" width="35.85546875" style="7" customWidth="1"/>
    <col min="1024" max="1024" width="14.28515625" style="7" customWidth="1"/>
    <col min="1025" max="1025" width="7.42578125" style="7" customWidth="1"/>
    <col min="1026" max="1026" width="7.7109375" style="7" customWidth="1"/>
    <col min="1027" max="1028" width="7.5703125" style="7" customWidth="1"/>
    <col min="1029" max="1029" width="7.42578125" style="7" customWidth="1"/>
    <col min="1030" max="1030" width="7.85546875" style="7" customWidth="1"/>
    <col min="1031" max="1031" width="8" style="7" customWidth="1"/>
    <col min="1032" max="1032" width="7.85546875" style="7" customWidth="1"/>
    <col min="1033" max="1033" width="7.42578125" style="7" customWidth="1"/>
    <col min="1034" max="1034" width="8" style="7" customWidth="1"/>
    <col min="1035" max="1035" width="7.7109375" style="7" customWidth="1"/>
    <col min="1036" max="1036" width="8.7109375" style="7" customWidth="1"/>
    <col min="1037" max="1037" width="9.5703125" style="7" bestFit="1" customWidth="1"/>
    <col min="1038" max="1277" width="9.140625" style="7"/>
    <col min="1278" max="1278" width="7.42578125" style="7" customWidth="1"/>
    <col min="1279" max="1279" width="35.85546875" style="7" customWidth="1"/>
    <col min="1280" max="1280" width="14.28515625" style="7" customWidth="1"/>
    <col min="1281" max="1281" width="7.42578125" style="7" customWidth="1"/>
    <col min="1282" max="1282" width="7.7109375" style="7" customWidth="1"/>
    <col min="1283" max="1284" width="7.5703125" style="7" customWidth="1"/>
    <col min="1285" max="1285" width="7.42578125" style="7" customWidth="1"/>
    <col min="1286" max="1286" width="7.85546875" style="7" customWidth="1"/>
    <col min="1287" max="1287" width="8" style="7" customWidth="1"/>
    <col min="1288" max="1288" width="7.85546875" style="7" customWidth="1"/>
    <col min="1289" max="1289" width="7.42578125" style="7" customWidth="1"/>
    <col min="1290" max="1290" width="8" style="7" customWidth="1"/>
    <col min="1291" max="1291" width="7.7109375" style="7" customWidth="1"/>
    <col min="1292" max="1292" width="8.7109375" style="7" customWidth="1"/>
    <col min="1293" max="1293" width="9.5703125" style="7" bestFit="1" customWidth="1"/>
    <col min="1294" max="1533" width="9.140625" style="7"/>
    <col min="1534" max="1534" width="7.42578125" style="7" customWidth="1"/>
    <col min="1535" max="1535" width="35.85546875" style="7" customWidth="1"/>
    <col min="1536" max="1536" width="14.28515625" style="7" customWidth="1"/>
    <col min="1537" max="1537" width="7.42578125" style="7" customWidth="1"/>
    <col min="1538" max="1538" width="7.7109375" style="7" customWidth="1"/>
    <col min="1539" max="1540" width="7.5703125" style="7" customWidth="1"/>
    <col min="1541" max="1541" width="7.42578125" style="7" customWidth="1"/>
    <col min="1542" max="1542" width="7.85546875" style="7" customWidth="1"/>
    <col min="1543" max="1543" width="8" style="7" customWidth="1"/>
    <col min="1544" max="1544" width="7.85546875" style="7" customWidth="1"/>
    <col min="1545" max="1545" width="7.42578125" style="7" customWidth="1"/>
    <col min="1546" max="1546" width="8" style="7" customWidth="1"/>
    <col min="1547" max="1547" width="7.7109375" style="7" customWidth="1"/>
    <col min="1548" max="1548" width="8.7109375" style="7" customWidth="1"/>
    <col min="1549" max="1549" width="9.5703125" style="7" bestFit="1" customWidth="1"/>
    <col min="1550" max="1789" width="9.140625" style="7"/>
    <col min="1790" max="1790" width="7.42578125" style="7" customWidth="1"/>
    <col min="1791" max="1791" width="35.85546875" style="7" customWidth="1"/>
    <col min="1792" max="1792" width="14.28515625" style="7" customWidth="1"/>
    <col min="1793" max="1793" width="7.42578125" style="7" customWidth="1"/>
    <col min="1794" max="1794" width="7.7109375" style="7" customWidth="1"/>
    <col min="1795" max="1796" width="7.5703125" style="7" customWidth="1"/>
    <col min="1797" max="1797" width="7.42578125" style="7" customWidth="1"/>
    <col min="1798" max="1798" width="7.85546875" style="7" customWidth="1"/>
    <col min="1799" max="1799" width="8" style="7" customWidth="1"/>
    <col min="1800" max="1800" width="7.85546875" style="7" customWidth="1"/>
    <col min="1801" max="1801" width="7.42578125" style="7" customWidth="1"/>
    <col min="1802" max="1802" width="8" style="7" customWidth="1"/>
    <col min="1803" max="1803" width="7.7109375" style="7" customWidth="1"/>
    <col min="1804" max="1804" width="8.7109375" style="7" customWidth="1"/>
    <col min="1805" max="1805" width="9.5703125" style="7" bestFit="1" customWidth="1"/>
    <col min="1806" max="2045" width="9.140625" style="7"/>
    <col min="2046" max="2046" width="7.42578125" style="7" customWidth="1"/>
    <col min="2047" max="2047" width="35.85546875" style="7" customWidth="1"/>
    <col min="2048" max="2048" width="14.28515625" style="7" customWidth="1"/>
    <col min="2049" max="2049" width="7.42578125" style="7" customWidth="1"/>
    <col min="2050" max="2050" width="7.7109375" style="7" customWidth="1"/>
    <col min="2051" max="2052" width="7.5703125" style="7" customWidth="1"/>
    <col min="2053" max="2053" width="7.42578125" style="7" customWidth="1"/>
    <col min="2054" max="2054" width="7.85546875" style="7" customWidth="1"/>
    <col min="2055" max="2055" width="8" style="7" customWidth="1"/>
    <col min="2056" max="2056" width="7.85546875" style="7" customWidth="1"/>
    <col min="2057" max="2057" width="7.42578125" style="7" customWidth="1"/>
    <col min="2058" max="2058" width="8" style="7" customWidth="1"/>
    <col min="2059" max="2059" width="7.7109375" style="7" customWidth="1"/>
    <col min="2060" max="2060" width="8.7109375" style="7" customWidth="1"/>
    <col min="2061" max="2061" width="9.5703125" style="7" bestFit="1" customWidth="1"/>
    <col min="2062" max="2301" width="9.140625" style="7"/>
    <col min="2302" max="2302" width="7.42578125" style="7" customWidth="1"/>
    <col min="2303" max="2303" width="35.85546875" style="7" customWidth="1"/>
    <col min="2304" max="2304" width="14.28515625" style="7" customWidth="1"/>
    <col min="2305" max="2305" width="7.42578125" style="7" customWidth="1"/>
    <col min="2306" max="2306" width="7.7109375" style="7" customWidth="1"/>
    <col min="2307" max="2308" width="7.5703125" style="7" customWidth="1"/>
    <col min="2309" max="2309" width="7.42578125" style="7" customWidth="1"/>
    <col min="2310" max="2310" width="7.85546875" style="7" customWidth="1"/>
    <col min="2311" max="2311" width="8" style="7" customWidth="1"/>
    <col min="2312" max="2312" width="7.85546875" style="7" customWidth="1"/>
    <col min="2313" max="2313" width="7.42578125" style="7" customWidth="1"/>
    <col min="2314" max="2314" width="8" style="7" customWidth="1"/>
    <col min="2315" max="2315" width="7.7109375" style="7" customWidth="1"/>
    <col min="2316" max="2316" width="8.7109375" style="7" customWidth="1"/>
    <col min="2317" max="2317" width="9.5703125" style="7" bestFit="1" customWidth="1"/>
    <col min="2318" max="2557" width="9.140625" style="7"/>
    <col min="2558" max="2558" width="7.42578125" style="7" customWidth="1"/>
    <col min="2559" max="2559" width="35.85546875" style="7" customWidth="1"/>
    <col min="2560" max="2560" width="14.28515625" style="7" customWidth="1"/>
    <col min="2561" max="2561" width="7.42578125" style="7" customWidth="1"/>
    <col min="2562" max="2562" width="7.7109375" style="7" customWidth="1"/>
    <col min="2563" max="2564" width="7.5703125" style="7" customWidth="1"/>
    <col min="2565" max="2565" width="7.42578125" style="7" customWidth="1"/>
    <col min="2566" max="2566" width="7.85546875" style="7" customWidth="1"/>
    <col min="2567" max="2567" width="8" style="7" customWidth="1"/>
    <col min="2568" max="2568" width="7.85546875" style="7" customWidth="1"/>
    <col min="2569" max="2569" width="7.42578125" style="7" customWidth="1"/>
    <col min="2570" max="2570" width="8" style="7" customWidth="1"/>
    <col min="2571" max="2571" width="7.7109375" style="7" customWidth="1"/>
    <col min="2572" max="2572" width="8.7109375" style="7" customWidth="1"/>
    <col min="2573" max="2573" width="9.5703125" style="7" bestFit="1" customWidth="1"/>
    <col min="2574" max="2813" width="9.140625" style="7"/>
    <col min="2814" max="2814" width="7.42578125" style="7" customWidth="1"/>
    <col min="2815" max="2815" width="35.85546875" style="7" customWidth="1"/>
    <col min="2816" max="2816" width="14.28515625" style="7" customWidth="1"/>
    <col min="2817" max="2817" width="7.42578125" style="7" customWidth="1"/>
    <col min="2818" max="2818" width="7.7109375" style="7" customWidth="1"/>
    <col min="2819" max="2820" width="7.5703125" style="7" customWidth="1"/>
    <col min="2821" max="2821" width="7.42578125" style="7" customWidth="1"/>
    <col min="2822" max="2822" width="7.85546875" style="7" customWidth="1"/>
    <col min="2823" max="2823" width="8" style="7" customWidth="1"/>
    <col min="2824" max="2824" width="7.85546875" style="7" customWidth="1"/>
    <col min="2825" max="2825" width="7.42578125" style="7" customWidth="1"/>
    <col min="2826" max="2826" width="8" style="7" customWidth="1"/>
    <col min="2827" max="2827" width="7.7109375" style="7" customWidth="1"/>
    <col min="2828" max="2828" width="8.7109375" style="7" customWidth="1"/>
    <col min="2829" max="2829" width="9.5703125" style="7" bestFit="1" customWidth="1"/>
    <col min="2830" max="3069" width="9.140625" style="7"/>
    <col min="3070" max="3070" width="7.42578125" style="7" customWidth="1"/>
    <col min="3071" max="3071" width="35.85546875" style="7" customWidth="1"/>
    <col min="3072" max="3072" width="14.28515625" style="7" customWidth="1"/>
    <col min="3073" max="3073" width="7.42578125" style="7" customWidth="1"/>
    <col min="3074" max="3074" width="7.7109375" style="7" customWidth="1"/>
    <col min="3075" max="3076" width="7.5703125" style="7" customWidth="1"/>
    <col min="3077" max="3077" width="7.42578125" style="7" customWidth="1"/>
    <col min="3078" max="3078" width="7.85546875" style="7" customWidth="1"/>
    <col min="3079" max="3079" width="8" style="7" customWidth="1"/>
    <col min="3080" max="3080" width="7.85546875" style="7" customWidth="1"/>
    <col min="3081" max="3081" width="7.42578125" style="7" customWidth="1"/>
    <col min="3082" max="3082" width="8" style="7" customWidth="1"/>
    <col min="3083" max="3083" width="7.7109375" style="7" customWidth="1"/>
    <col min="3084" max="3084" width="8.7109375" style="7" customWidth="1"/>
    <col min="3085" max="3085" width="9.5703125" style="7" bestFit="1" customWidth="1"/>
    <col min="3086" max="3325" width="9.140625" style="7"/>
    <col min="3326" max="3326" width="7.42578125" style="7" customWidth="1"/>
    <col min="3327" max="3327" width="35.85546875" style="7" customWidth="1"/>
    <col min="3328" max="3328" width="14.28515625" style="7" customWidth="1"/>
    <col min="3329" max="3329" width="7.42578125" style="7" customWidth="1"/>
    <col min="3330" max="3330" width="7.7109375" style="7" customWidth="1"/>
    <col min="3331" max="3332" width="7.5703125" style="7" customWidth="1"/>
    <col min="3333" max="3333" width="7.42578125" style="7" customWidth="1"/>
    <col min="3334" max="3334" width="7.85546875" style="7" customWidth="1"/>
    <col min="3335" max="3335" width="8" style="7" customWidth="1"/>
    <col min="3336" max="3336" width="7.85546875" style="7" customWidth="1"/>
    <col min="3337" max="3337" width="7.42578125" style="7" customWidth="1"/>
    <col min="3338" max="3338" width="8" style="7" customWidth="1"/>
    <col min="3339" max="3339" width="7.7109375" style="7" customWidth="1"/>
    <col min="3340" max="3340" width="8.7109375" style="7" customWidth="1"/>
    <col min="3341" max="3341" width="9.5703125" style="7" bestFit="1" customWidth="1"/>
    <col min="3342" max="3581" width="9.140625" style="7"/>
    <col min="3582" max="3582" width="7.42578125" style="7" customWidth="1"/>
    <col min="3583" max="3583" width="35.85546875" style="7" customWidth="1"/>
    <col min="3584" max="3584" width="14.28515625" style="7" customWidth="1"/>
    <col min="3585" max="3585" width="7.42578125" style="7" customWidth="1"/>
    <col min="3586" max="3586" width="7.7109375" style="7" customWidth="1"/>
    <col min="3587" max="3588" width="7.5703125" style="7" customWidth="1"/>
    <col min="3589" max="3589" width="7.42578125" style="7" customWidth="1"/>
    <col min="3590" max="3590" width="7.85546875" style="7" customWidth="1"/>
    <col min="3591" max="3591" width="8" style="7" customWidth="1"/>
    <col min="3592" max="3592" width="7.85546875" style="7" customWidth="1"/>
    <col min="3593" max="3593" width="7.42578125" style="7" customWidth="1"/>
    <col min="3594" max="3594" width="8" style="7" customWidth="1"/>
    <col min="3595" max="3595" width="7.7109375" style="7" customWidth="1"/>
    <col min="3596" max="3596" width="8.7109375" style="7" customWidth="1"/>
    <col min="3597" max="3597" width="9.5703125" style="7" bestFit="1" customWidth="1"/>
    <col min="3598" max="3837" width="9.140625" style="7"/>
    <col min="3838" max="3838" width="7.42578125" style="7" customWidth="1"/>
    <col min="3839" max="3839" width="35.85546875" style="7" customWidth="1"/>
    <col min="3840" max="3840" width="14.28515625" style="7" customWidth="1"/>
    <col min="3841" max="3841" width="7.42578125" style="7" customWidth="1"/>
    <col min="3842" max="3842" width="7.7109375" style="7" customWidth="1"/>
    <col min="3843" max="3844" width="7.5703125" style="7" customWidth="1"/>
    <col min="3845" max="3845" width="7.42578125" style="7" customWidth="1"/>
    <col min="3846" max="3846" width="7.85546875" style="7" customWidth="1"/>
    <col min="3847" max="3847" width="8" style="7" customWidth="1"/>
    <col min="3848" max="3848" width="7.85546875" style="7" customWidth="1"/>
    <col min="3849" max="3849" width="7.42578125" style="7" customWidth="1"/>
    <col min="3850" max="3850" width="8" style="7" customWidth="1"/>
    <col min="3851" max="3851" width="7.7109375" style="7" customWidth="1"/>
    <col min="3852" max="3852" width="8.7109375" style="7" customWidth="1"/>
    <col min="3853" max="3853" width="9.5703125" style="7" bestFit="1" customWidth="1"/>
    <col min="3854" max="4093" width="9.140625" style="7"/>
    <col min="4094" max="4094" width="7.42578125" style="7" customWidth="1"/>
    <col min="4095" max="4095" width="35.85546875" style="7" customWidth="1"/>
    <col min="4096" max="4096" width="14.28515625" style="7" customWidth="1"/>
    <col min="4097" max="4097" width="7.42578125" style="7" customWidth="1"/>
    <col min="4098" max="4098" width="7.7109375" style="7" customWidth="1"/>
    <col min="4099" max="4100" width="7.5703125" style="7" customWidth="1"/>
    <col min="4101" max="4101" width="7.42578125" style="7" customWidth="1"/>
    <col min="4102" max="4102" width="7.85546875" style="7" customWidth="1"/>
    <col min="4103" max="4103" width="8" style="7" customWidth="1"/>
    <col min="4104" max="4104" width="7.85546875" style="7" customWidth="1"/>
    <col min="4105" max="4105" width="7.42578125" style="7" customWidth="1"/>
    <col min="4106" max="4106" width="8" style="7" customWidth="1"/>
    <col min="4107" max="4107" width="7.7109375" style="7" customWidth="1"/>
    <col min="4108" max="4108" width="8.7109375" style="7" customWidth="1"/>
    <col min="4109" max="4109" width="9.5703125" style="7" bestFit="1" customWidth="1"/>
    <col min="4110" max="4349" width="9.140625" style="7"/>
    <col min="4350" max="4350" width="7.42578125" style="7" customWidth="1"/>
    <col min="4351" max="4351" width="35.85546875" style="7" customWidth="1"/>
    <col min="4352" max="4352" width="14.28515625" style="7" customWidth="1"/>
    <col min="4353" max="4353" width="7.42578125" style="7" customWidth="1"/>
    <col min="4354" max="4354" width="7.7109375" style="7" customWidth="1"/>
    <col min="4355" max="4356" width="7.5703125" style="7" customWidth="1"/>
    <col min="4357" max="4357" width="7.42578125" style="7" customWidth="1"/>
    <col min="4358" max="4358" width="7.85546875" style="7" customWidth="1"/>
    <col min="4359" max="4359" width="8" style="7" customWidth="1"/>
    <col min="4360" max="4360" width="7.85546875" style="7" customWidth="1"/>
    <col min="4361" max="4361" width="7.42578125" style="7" customWidth="1"/>
    <col min="4362" max="4362" width="8" style="7" customWidth="1"/>
    <col min="4363" max="4363" width="7.7109375" style="7" customWidth="1"/>
    <col min="4364" max="4364" width="8.7109375" style="7" customWidth="1"/>
    <col min="4365" max="4365" width="9.5703125" style="7" bestFit="1" customWidth="1"/>
    <col min="4366" max="4605" width="9.140625" style="7"/>
    <col min="4606" max="4606" width="7.42578125" style="7" customWidth="1"/>
    <col min="4607" max="4607" width="35.85546875" style="7" customWidth="1"/>
    <col min="4608" max="4608" width="14.28515625" style="7" customWidth="1"/>
    <col min="4609" max="4609" width="7.42578125" style="7" customWidth="1"/>
    <col min="4610" max="4610" width="7.7109375" style="7" customWidth="1"/>
    <col min="4611" max="4612" width="7.5703125" style="7" customWidth="1"/>
    <col min="4613" max="4613" width="7.42578125" style="7" customWidth="1"/>
    <col min="4614" max="4614" width="7.85546875" style="7" customWidth="1"/>
    <col min="4615" max="4615" width="8" style="7" customWidth="1"/>
    <col min="4616" max="4616" width="7.85546875" style="7" customWidth="1"/>
    <col min="4617" max="4617" width="7.42578125" style="7" customWidth="1"/>
    <col min="4618" max="4618" width="8" style="7" customWidth="1"/>
    <col min="4619" max="4619" width="7.7109375" style="7" customWidth="1"/>
    <col min="4620" max="4620" width="8.7109375" style="7" customWidth="1"/>
    <col min="4621" max="4621" width="9.5703125" style="7" bestFit="1" customWidth="1"/>
    <col min="4622" max="4861" width="9.140625" style="7"/>
    <col min="4862" max="4862" width="7.42578125" style="7" customWidth="1"/>
    <col min="4863" max="4863" width="35.85546875" style="7" customWidth="1"/>
    <col min="4864" max="4864" width="14.28515625" style="7" customWidth="1"/>
    <col min="4865" max="4865" width="7.42578125" style="7" customWidth="1"/>
    <col min="4866" max="4866" width="7.7109375" style="7" customWidth="1"/>
    <col min="4867" max="4868" width="7.5703125" style="7" customWidth="1"/>
    <col min="4869" max="4869" width="7.42578125" style="7" customWidth="1"/>
    <col min="4870" max="4870" width="7.85546875" style="7" customWidth="1"/>
    <col min="4871" max="4871" width="8" style="7" customWidth="1"/>
    <col min="4872" max="4872" width="7.85546875" style="7" customWidth="1"/>
    <col min="4873" max="4873" width="7.42578125" style="7" customWidth="1"/>
    <col min="4874" max="4874" width="8" style="7" customWidth="1"/>
    <col min="4875" max="4875" width="7.7109375" style="7" customWidth="1"/>
    <col min="4876" max="4876" width="8.7109375" style="7" customWidth="1"/>
    <col min="4877" max="4877" width="9.5703125" style="7" bestFit="1" customWidth="1"/>
    <col min="4878" max="5117" width="9.140625" style="7"/>
    <col min="5118" max="5118" width="7.42578125" style="7" customWidth="1"/>
    <col min="5119" max="5119" width="35.85546875" style="7" customWidth="1"/>
    <col min="5120" max="5120" width="14.28515625" style="7" customWidth="1"/>
    <col min="5121" max="5121" width="7.42578125" style="7" customWidth="1"/>
    <col min="5122" max="5122" width="7.7109375" style="7" customWidth="1"/>
    <col min="5123" max="5124" width="7.5703125" style="7" customWidth="1"/>
    <col min="5125" max="5125" width="7.42578125" style="7" customWidth="1"/>
    <col min="5126" max="5126" width="7.85546875" style="7" customWidth="1"/>
    <col min="5127" max="5127" width="8" style="7" customWidth="1"/>
    <col min="5128" max="5128" width="7.85546875" style="7" customWidth="1"/>
    <col min="5129" max="5129" width="7.42578125" style="7" customWidth="1"/>
    <col min="5130" max="5130" width="8" style="7" customWidth="1"/>
    <col min="5131" max="5131" width="7.7109375" style="7" customWidth="1"/>
    <col min="5132" max="5132" width="8.7109375" style="7" customWidth="1"/>
    <col min="5133" max="5133" width="9.5703125" style="7" bestFit="1" customWidth="1"/>
    <col min="5134" max="5373" width="9.140625" style="7"/>
    <col min="5374" max="5374" width="7.42578125" style="7" customWidth="1"/>
    <col min="5375" max="5375" width="35.85546875" style="7" customWidth="1"/>
    <col min="5376" max="5376" width="14.28515625" style="7" customWidth="1"/>
    <col min="5377" max="5377" width="7.42578125" style="7" customWidth="1"/>
    <col min="5378" max="5378" width="7.7109375" style="7" customWidth="1"/>
    <col min="5379" max="5380" width="7.5703125" style="7" customWidth="1"/>
    <col min="5381" max="5381" width="7.42578125" style="7" customWidth="1"/>
    <col min="5382" max="5382" width="7.85546875" style="7" customWidth="1"/>
    <col min="5383" max="5383" width="8" style="7" customWidth="1"/>
    <col min="5384" max="5384" width="7.85546875" style="7" customWidth="1"/>
    <col min="5385" max="5385" width="7.42578125" style="7" customWidth="1"/>
    <col min="5386" max="5386" width="8" style="7" customWidth="1"/>
    <col min="5387" max="5387" width="7.7109375" style="7" customWidth="1"/>
    <col min="5388" max="5388" width="8.7109375" style="7" customWidth="1"/>
    <col min="5389" max="5389" width="9.5703125" style="7" bestFit="1" customWidth="1"/>
    <col min="5390" max="5629" width="9.140625" style="7"/>
    <col min="5630" max="5630" width="7.42578125" style="7" customWidth="1"/>
    <col min="5631" max="5631" width="35.85546875" style="7" customWidth="1"/>
    <col min="5632" max="5632" width="14.28515625" style="7" customWidth="1"/>
    <col min="5633" max="5633" width="7.42578125" style="7" customWidth="1"/>
    <col min="5634" max="5634" width="7.7109375" style="7" customWidth="1"/>
    <col min="5635" max="5636" width="7.5703125" style="7" customWidth="1"/>
    <col min="5637" max="5637" width="7.42578125" style="7" customWidth="1"/>
    <col min="5638" max="5638" width="7.85546875" style="7" customWidth="1"/>
    <col min="5639" max="5639" width="8" style="7" customWidth="1"/>
    <col min="5640" max="5640" width="7.85546875" style="7" customWidth="1"/>
    <col min="5641" max="5641" width="7.42578125" style="7" customWidth="1"/>
    <col min="5642" max="5642" width="8" style="7" customWidth="1"/>
    <col min="5643" max="5643" width="7.7109375" style="7" customWidth="1"/>
    <col min="5644" max="5644" width="8.7109375" style="7" customWidth="1"/>
    <col min="5645" max="5645" width="9.5703125" style="7" bestFit="1" customWidth="1"/>
    <col min="5646" max="5885" width="9.140625" style="7"/>
    <col min="5886" max="5886" width="7.42578125" style="7" customWidth="1"/>
    <col min="5887" max="5887" width="35.85546875" style="7" customWidth="1"/>
    <col min="5888" max="5888" width="14.28515625" style="7" customWidth="1"/>
    <col min="5889" max="5889" width="7.42578125" style="7" customWidth="1"/>
    <col min="5890" max="5890" width="7.7109375" style="7" customWidth="1"/>
    <col min="5891" max="5892" width="7.5703125" style="7" customWidth="1"/>
    <col min="5893" max="5893" width="7.42578125" style="7" customWidth="1"/>
    <col min="5894" max="5894" width="7.85546875" style="7" customWidth="1"/>
    <col min="5895" max="5895" width="8" style="7" customWidth="1"/>
    <col min="5896" max="5896" width="7.85546875" style="7" customWidth="1"/>
    <col min="5897" max="5897" width="7.42578125" style="7" customWidth="1"/>
    <col min="5898" max="5898" width="8" style="7" customWidth="1"/>
    <col min="5899" max="5899" width="7.7109375" style="7" customWidth="1"/>
    <col min="5900" max="5900" width="8.7109375" style="7" customWidth="1"/>
    <col min="5901" max="5901" width="9.5703125" style="7" bestFit="1" customWidth="1"/>
    <col min="5902" max="6141" width="9.140625" style="7"/>
    <col min="6142" max="6142" width="7.42578125" style="7" customWidth="1"/>
    <col min="6143" max="6143" width="35.85546875" style="7" customWidth="1"/>
    <col min="6144" max="6144" width="14.28515625" style="7" customWidth="1"/>
    <col min="6145" max="6145" width="7.42578125" style="7" customWidth="1"/>
    <col min="6146" max="6146" width="7.7109375" style="7" customWidth="1"/>
    <col min="6147" max="6148" width="7.5703125" style="7" customWidth="1"/>
    <col min="6149" max="6149" width="7.42578125" style="7" customWidth="1"/>
    <col min="6150" max="6150" width="7.85546875" style="7" customWidth="1"/>
    <col min="6151" max="6151" width="8" style="7" customWidth="1"/>
    <col min="6152" max="6152" width="7.85546875" style="7" customWidth="1"/>
    <col min="6153" max="6153" width="7.42578125" style="7" customWidth="1"/>
    <col min="6154" max="6154" width="8" style="7" customWidth="1"/>
    <col min="6155" max="6155" width="7.7109375" style="7" customWidth="1"/>
    <col min="6156" max="6156" width="8.7109375" style="7" customWidth="1"/>
    <col min="6157" max="6157" width="9.5703125" style="7" bestFit="1" customWidth="1"/>
    <col min="6158" max="6397" width="9.140625" style="7"/>
    <col min="6398" max="6398" width="7.42578125" style="7" customWidth="1"/>
    <col min="6399" max="6399" width="35.85546875" style="7" customWidth="1"/>
    <col min="6400" max="6400" width="14.28515625" style="7" customWidth="1"/>
    <col min="6401" max="6401" width="7.42578125" style="7" customWidth="1"/>
    <col min="6402" max="6402" width="7.7109375" style="7" customWidth="1"/>
    <col min="6403" max="6404" width="7.5703125" style="7" customWidth="1"/>
    <col min="6405" max="6405" width="7.42578125" style="7" customWidth="1"/>
    <col min="6406" max="6406" width="7.85546875" style="7" customWidth="1"/>
    <col min="6407" max="6407" width="8" style="7" customWidth="1"/>
    <col min="6408" max="6408" width="7.85546875" style="7" customWidth="1"/>
    <col min="6409" max="6409" width="7.42578125" style="7" customWidth="1"/>
    <col min="6410" max="6410" width="8" style="7" customWidth="1"/>
    <col min="6411" max="6411" width="7.7109375" style="7" customWidth="1"/>
    <col min="6412" max="6412" width="8.7109375" style="7" customWidth="1"/>
    <col min="6413" max="6413" width="9.5703125" style="7" bestFit="1" customWidth="1"/>
    <col min="6414" max="6653" width="9.140625" style="7"/>
    <col min="6654" max="6654" width="7.42578125" style="7" customWidth="1"/>
    <col min="6655" max="6655" width="35.85546875" style="7" customWidth="1"/>
    <col min="6656" max="6656" width="14.28515625" style="7" customWidth="1"/>
    <col min="6657" max="6657" width="7.42578125" style="7" customWidth="1"/>
    <col min="6658" max="6658" width="7.7109375" style="7" customWidth="1"/>
    <col min="6659" max="6660" width="7.5703125" style="7" customWidth="1"/>
    <col min="6661" max="6661" width="7.42578125" style="7" customWidth="1"/>
    <col min="6662" max="6662" width="7.85546875" style="7" customWidth="1"/>
    <col min="6663" max="6663" width="8" style="7" customWidth="1"/>
    <col min="6664" max="6664" width="7.85546875" style="7" customWidth="1"/>
    <col min="6665" max="6665" width="7.42578125" style="7" customWidth="1"/>
    <col min="6666" max="6666" width="8" style="7" customWidth="1"/>
    <col min="6667" max="6667" width="7.7109375" style="7" customWidth="1"/>
    <col min="6668" max="6668" width="8.7109375" style="7" customWidth="1"/>
    <col min="6669" max="6669" width="9.5703125" style="7" bestFit="1" customWidth="1"/>
    <col min="6670" max="6909" width="9.140625" style="7"/>
    <col min="6910" max="6910" width="7.42578125" style="7" customWidth="1"/>
    <col min="6911" max="6911" width="35.85546875" style="7" customWidth="1"/>
    <col min="6912" max="6912" width="14.28515625" style="7" customWidth="1"/>
    <col min="6913" max="6913" width="7.42578125" style="7" customWidth="1"/>
    <col min="6914" max="6914" width="7.7109375" style="7" customWidth="1"/>
    <col min="6915" max="6916" width="7.5703125" style="7" customWidth="1"/>
    <col min="6917" max="6917" width="7.42578125" style="7" customWidth="1"/>
    <col min="6918" max="6918" width="7.85546875" style="7" customWidth="1"/>
    <col min="6919" max="6919" width="8" style="7" customWidth="1"/>
    <col min="6920" max="6920" width="7.85546875" style="7" customWidth="1"/>
    <col min="6921" max="6921" width="7.42578125" style="7" customWidth="1"/>
    <col min="6922" max="6922" width="8" style="7" customWidth="1"/>
    <col min="6923" max="6923" width="7.7109375" style="7" customWidth="1"/>
    <col min="6924" max="6924" width="8.7109375" style="7" customWidth="1"/>
    <col min="6925" max="6925" width="9.5703125" style="7" bestFit="1" customWidth="1"/>
    <col min="6926" max="7165" width="9.140625" style="7"/>
    <col min="7166" max="7166" width="7.42578125" style="7" customWidth="1"/>
    <col min="7167" max="7167" width="35.85546875" style="7" customWidth="1"/>
    <col min="7168" max="7168" width="14.28515625" style="7" customWidth="1"/>
    <col min="7169" max="7169" width="7.42578125" style="7" customWidth="1"/>
    <col min="7170" max="7170" width="7.7109375" style="7" customWidth="1"/>
    <col min="7171" max="7172" width="7.5703125" style="7" customWidth="1"/>
    <col min="7173" max="7173" width="7.42578125" style="7" customWidth="1"/>
    <col min="7174" max="7174" width="7.85546875" style="7" customWidth="1"/>
    <col min="7175" max="7175" width="8" style="7" customWidth="1"/>
    <col min="7176" max="7176" width="7.85546875" style="7" customWidth="1"/>
    <col min="7177" max="7177" width="7.42578125" style="7" customWidth="1"/>
    <col min="7178" max="7178" width="8" style="7" customWidth="1"/>
    <col min="7179" max="7179" width="7.7109375" style="7" customWidth="1"/>
    <col min="7180" max="7180" width="8.7109375" style="7" customWidth="1"/>
    <col min="7181" max="7181" width="9.5703125" style="7" bestFit="1" customWidth="1"/>
    <col min="7182" max="7421" width="9.140625" style="7"/>
    <col min="7422" max="7422" width="7.42578125" style="7" customWidth="1"/>
    <col min="7423" max="7423" width="35.85546875" style="7" customWidth="1"/>
    <col min="7424" max="7424" width="14.28515625" style="7" customWidth="1"/>
    <col min="7425" max="7425" width="7.42578125" style="7" customWidth="1"/>
    <col min="7426" max="7426" width="7.7109375" style="7" customWidth="1"/>
    <col min="7427" max="7428" width="7.5703125" style="7" customWidth="1"/>
    <col min="7429" max="7429" width="7.42578125" style="7" customWidth="1"/>
    <col min="7430" max="7430" width="7.85546875" style="7" customWidth="1"/>
    <col min="7431" max="7431" width="8" style="7" customWidth="1"/>
    <col min="7432" max="7432" width="7.85546875" style="7" customWidth="1"/>
    <col min="7433" max="7433" width="7.42578125" style="7" customWidth="1"/>
    <col min="7434" max="7434" width="8" style="7" customWidth="1"/>
    <col min="7435" max="7435" width="7.7109375" style="7" customWidth="1"/>
    <col min="7436" max="7436" width="8.7109375" style="7" customWidth="1"/>
    <col min="7437" max="7437" width="9.5703125" style="7" bestFit="1" customWidth="1"/>
    <col min="7438" max="7677" width="9.140625" style="7"/>
    <col min="7678" max="7678" width="7.42578125" style="7" customWidth="1"/>
    <col min="7679" max="7679" width="35.85546875" style="7" customWidth="1"/>
    <col min="7680" max="7680" width="14.28515625" style="7" customWidth="1"/>
    <col min="7681" max="7681" width="7.42578125" style="7" customWidth="1"/>
    <col min="7682" max="7682" width="7.7109375" style="7" customWidth="1"/>
    <col min="7683" max="7684" width="7.5703125" style="7" customWidth="1"/>
    <col min="7685" max="7685" width="7.42578125" style="7" customWidth="1"/>
    <col min="7686" max="7686" width="7.85546875" style="7" customWidth="1"/>
    <col min="7687" max="7687" width="8" style="7" customWidth="1"/>
    <col min="7688" max="7688" width="7.85546875" style="7" customWidth="1"/>
    <col min="7689" max="7689" width="7.42578125" style="7" customWidth="1"/>
    <col min="7690" max="7690" width="8" style="7" customWidth="1"/>
    <col min="7691" max="7691" width="7.7109375" style="7" customWidth="1"/>
    <col min="7692" max="7692" width="8.7109375" style="7" customWidth="1"/>
    <col min="7693" max="7693" width="9.5703125" style="7" bestFit="1" customWidth="1"/>
    <col min="7694" max="7933" width="9.140625" style="7"/>
    <col min="7934" max="7934" width="7.42578125" style="7" customWidth="1"/>
    <col min="7935" max="7935" width="35.85546875" style="7" customWidth="1"/>
    <col min="7936" max="7936" width="14.28515625" style="7" customWidth="1"/>
    <col min="7937" max="7937" width="7.42578125" style="7" customWidth="1"/>
    <col min="7938" max="7938" width="7.7109375" style="7" customWidth="1"/>
    <col min="7939" max="7940" width="7.5703125" style="7" customWidth="1"/>
    <col min="7941" max="7941" width="7.42578125" style="7" customWidth="1"/>
    <col min="7942" max="7942" width="7.85546875" style="7" customWidth="1"/>
    <col min="7943" max="7943" width="8" style="7" customWidth="1"/>
    <col min="7944" max="7944" width="7.85546875" style="7" customWidth="1"/>
    <col min="7945" max="7945" width="7.42578125" style="7" customWidth="1"/>
    <col min="7946" max="7946" width="8" style="7" customWidth="1"/>
    <col min="7947" max="7947" width="7.7109375" style="7" customWidth="1"/>
    <col min="7948" max="7948" width="8.7109375" style="7" customWidth="1"/>
    <col min="7949" max="7949" width="9.5703125" style="7" bestFit="1" customWidth="1"/>
    <col min="7950" max="8189" width="9.140625" style="7"/>
    <col min="8190" max="8190" width="7.42578125" style="7" customWidth="1"/>
    <col min="8191" max="8191" width="35.85546875" style="7" customWidth="1"/>
    <col min="8192" max="8192" width="14.28515625" style="7" customWidth="1"/>
    <col min="8193" max="8193" width="7.42578125" style="7" customWidth="1"/>
    <col min="8194" max="8194" width="7.7109375" style="7" customWidth="1"/>
    <col min="8195" max="8196" width="7.5703125" style="7" customWidth="1"/>
    <col min="8197" max="8197" width="7.42578125" style="7" customWidth="1"/>
    <col min="8198" max="8198" width="7.85546875" style="7" customWidth="1"/>
    <col min="8199" max="8199" width="8" style="7" customWidth="1"/>
    <col min="8200" max="8200" width="7.85546875" style="7" customWidth="1"/>
    <col min="8201" max="8201" width="7.42578125" style="7" customWidth="1"/>
    <col min="8202" max="8202" width="8" style="7" customWidth="1"/>
    <col min="8203" max="8203" width="7.7109375" style="7" customWidth="1"/>
    <col min="8204" max="8204" width="8.7109375" style="7" customWidth="1"/>
    <col min="8205" max="8205" width="9.5703125" style="7" bestFit="1" customWidth="1"/>
    <col min="8206" max="8445" width="9.140625" style="7"/>
    <col min="8446" max="8446" width="7.42578125" style="7" customWidth="1"/>
    <col min="8447" max="8447" width="35.85546875" style="7" customWidth="1"/>
    <col min="8448" max="8448" width="14.28515625" style="7" customWidth="1"/>
    <col min="8449" max="8449" width="7.42578125" style="7" customWidth="1"/>
    <col min="8450" max="8450" width="7.7109375" style="7" customWidth="1"/>
    <col min="8451" max="8452" width="7.5703125" style="7" customWidth="1"/>
    <col min="8453" max="8453" width="7.42578125" style="7" customWidth="1"/>
    <col min="8454" max="8454" width="7.85546875" style="7" customWidth="1"/>
    <col min="8455" max="8455" width="8" style="7" customWidth="1"/>
    <col min="8456" max="8456" width="7.85546875" style="7" customWidth="1"/>
    <col min="8457" max="8457" width="7.42578125" style="7" customWidth="1"/>
    <col min="8458" max="8458" width="8" style="7" customWidth="1"/>
    <col min="8459" max="8459" width="7.7109375" style="7" customWidth="1"/>
    <col min="8460" max="8460" width="8.7109375" style="7" customWidth="1"/>
    <col min="8461" max="8461" width="9.5703125" style="7" bestFit="1" customWidth="1"/>
    <col min="8462" max="8701" width="9.140625" style="7"/>
    <col min="8702" max="8702" width="7.42578125" style="7" customWidth="1"/>
    <col min="8703" max="8703" width="35.85546875" style="7" customWidth="1"/>
    <col min="8704" max="8704" width="14.28515625" style="7" customWidth="1"/>
    <col min="8705" max="8705" width="7.42578125" style="7" customWidth="1"/>
    <col min="8706" max="8706" width="7.7109375" style="7" customWidth="1"/>
    <col min="8707" max="8708" width="7.5703125" style="7" customWidth="1"/>
    <col min="8709" max="8709" width="7.42578125" style="7" customWidth="1"/>
    <col min="8710" max="8710" width="7.85546875" style="7" customWidth="1"/>
    <col min="8711" max="8711" width="8" style="7" customWidth="1"/>
    <col min="8712" max="8712" width="7.85546875" style="7" customWidth="1"/>
    <col min="8713" max="8713" width="7.42578125" style="7" customWidth="1"/>
    <col min="8714" max="8714" width="8" style="7" customWidth="1"/>
    <col min="8715" max="8715" width="7.7109375" style="7" customWidth="1"/>
    <col min="8716" max="8716" width="8.7109375" style="7" customWidth="1"/>
    <col min="8717" max="8717" width="9.5703125" style="7" bestFit="1" customWidth="1"/>
    <col min="8718" max="8957" width="9.140625" style="7"/>
    <col min="8958" max="8958" width="7.42578125" style="7" customWidth="1"/>
    <col min="8959" max="8959" width="35.85546875" style="7" customWidth="1"/>
    <col min="8960" max="8960" width="14.28515625" style="7" customWidth="1"/>
    <col min="8961" max="8961" width="7.42578125" style="7" customWidth="1"/>
    <col min="8962" max="8962" width="7.7109375" style="7" customWidth="1"/>
    <col min="8963" max="8964" width="7.5703125" style="7" customWidth="1"/>
    <col min="8965" max="8965" width="7.42578125" style="7" customWidth="1"/>
    <col min="8966" max="8966" width="7.85546875" style="7" customWidth="1"/>
    <col min="8967" max="8967" width="8" style="7" customWidth="1"/>
    <col min="8968" max="8968" width="7.85546875" style="7" customWidth="1"/>
    <col min="8969" max="8969" width="7.42578125" style="7" customWidth="1"/>
    <col min="8970" max="8970" width="8" style="7" customWidth="1"/>
    <col min="8971" max="8971" width="7.7109375" style="7" customWidth="1"/>
    <col min="8972" max="8972" width="8.7109375" style="7" customWidth="1"/>
    <col min="8973" max="8973" width="9.5703125" style="7" bestFit="1" customWidth="1"/>
    <col min="8974" max="9213" width="9.140625" style="7"/>
    <col min="9214" max="9214" width="7.42578125" style="7" customWidth="1"/>
    <col min="9215" max="9215" width="35.85546875" style="7" customWidth="1"/>
    <col min="9216" max="9216" width="14.28515625" style="7" customWidth="1"/>
    <col min="9217" max="9217" width="7.42578125" style="7" customWidth="1"/>
    <col min="9218" max="9218" width="7.7109375" style="7" customWidth="1"/>
    <col min="9219" max="9220" width="7.5703125" style="7" customWidth="1"/>
    <col min="9221" max="9221" width="7.42578125" style="7" customWidth="1"/>
    <col min="9222" max="9222" width="7.85546875" style="7" customWidth="1"/>
    <col min="9223" max="9223" width="8" style="7" customWidth="1"/>
    <col min="9224" max="9224" width="7.85546875" style="7" customWidth="1"/>
    <col min="9225" max="9225" width="7.42578125" style="7" customWidth="1"/>
    <col min="9226" max="9226" width="8" style="7" customWidth="1"/>
    <col min="9227" max="9227" width="7.7109375" style="7" customWidth="1"/>
    <col min="9228" max="9228" width="8.7109375" style="7" customWidth="1"/>
    <col min="9229" max="9229" width="9.5703125" style="7" bestFit="1" customWidth="1"/>
    <col min="9230" max="9469" width="9.140625" style="7"/>
    <col min="9470" max="9470" width="7.42578125" style="7" customWidth="1"/>
    <col min="9471" max="9471" width="35.85546875" style="7" customWidth="1"/>
    <col min="9472" max="9472" width="14.28515625" style="7" customWidth="1"/>
    <col min="9473" max="9473" width="7.42578125" style="7" customWidth="1"/>
    <col min="9474" max="9474" width="7.7109375" style="7" customWidth="1"/>
    <col min="9475" max="9476" width="7.5703125" style="7" customWidth="1"/>
    <col min="9477" max="9477" width="7.42578125" style="7" customWidth="1"/>
    <col min="9478" max="9478" width="7.85546875" style="7" customWidth="1"/>
    <col min="9479" max="9479" width="8" style="7" customWidth="1"/>
    <col min="9480" max="9480" width="7.85546875" style="7" customWidth="1"/>
    <col min="9481" max="9481" width="7.42578125" style="7" customWidth="1"/>
    <col min="9482" max="9482" width="8" style="7" customWidth="1"/>
    <col min="9483" max="9483" width="7.7109375" style="7" customWidth="1"/>
    <col min="9484" max="9484" width="8.7109375" style="7" customWidth="1"/>
    <col min="9485" max="9485" width="9.5703125" style="7" bestFit="1" customWidth="1"/>
    <col min="9486" max="9725" width="9.140625" style="7"/>
    <col min="9726" max="9726" width="7.42578125" style="7" customWidth="1"/>
    <col min="9727" max="9727" width="35.85546875" style="7" customWidth="1"/>
    <col min="9728" max="9728" width="14.28515625" style="7" customWidth="1"/>
    <col min="9729" max="9729" width="7.42578125" style="7" customWidth="1"/>
    <col min="9730" max="9730" width="7.7109375" style="7" customWidth="1"/>
    <col min="9731" max="9732" width="7.5703125" style="7" customWidth="1"/>
    <col min="9733" max="9733" width="7.42578125" style="7" customWidth="1"/>
    <col min="9734" max="9734" width="7.85546875" style="7" customWidth="1"/>
    <col min="9735" max="9735" width="8" style="7" customWidth="1"/>
    <col min="9736" max="9736" width="7.85546875" style="7" customWidth="1"/>
    <col min="9737" max="9737" width="7.42578125" style="7" customWidth="1"/>
    <col min="9738" max="9738" width="8" style="7" customWidth="1"/>
    <col min="9739" max="9739" width="7.7109375" style="7" customWidth="1"/>
    <col min="9740" max="9740" width="8.7109375" style="7" customWidth="1"/>
    <col min="9741" max="9741" width="9.5703125" style="7" bestFit="1" customWidth="1"/>
    <col min="9742" max="9981" width="9.140625" style="7"/>
    <col min="9982" max="9982" width="7.42578125" style="7" customWidth="1"/>
    <col min="9983" max="9983" width="35.85546875" style="7" customWidth="1"/>
    <col min="9984" max="9984" width="14.28515625" style="7" customWidth="1"/>
    <col min="9985" max="9985" width="7.42578125" style="7" customWidth="1"/>
    <col min="9986" max="9986" width="7.7109375" style="7" customWidth="1"/>
    <col min="9987" max="9988" width="7.5703125" style="7" customWidth="1"/>
    <col min="9989" max="9989" width="7.42578125" style="7" customWidth="1"/>
    <col min="9990" max="9990" width="7.85546875" style="7" customWidth="1"/>
    <col min="9991" max="9991" width="8" style="7" customWidth="1"/>
    <col min="9992" max="9992" width="7.85546875" style="7" customWidth="1"/>
    <col min="9993" max="9993" width="7.42578125" style="7" customWidth="1"/>
    <col min="9994" max="9994" width="8" style="7" customWidth="1"/>
    <col min="9995" max="9995" width="7.7109375" style="7" customWidth="1"/>
    <col min="9996" max="9996" width="8.7109375" style="7" customWidth="1"/>
    <col min="9997" max="9997" width="9.5703125" style="7" bestFit="1" customWidth="1"/>
    <col min="9998" max="10237" width="9.140625" style="7"/>
    <col min="10238" max="10238" width="7.42578125" style="7" customWidth="1"/>
    <col min="10239" max="10239" width="35.85546875" style="7" customWidth="1"/>
    <col min="10240" max="10240" width="14.28515625" style="7" customWidth="1"/>
    <col min="10241" max="10241" width="7.42578125" style="7" customWidth="1"/>
    <col min="10242" max="10242" width="7.7109375" style="7" customWidth="1"/>
    <col min="10243" max="10244" width="7.5703125" style="7" customWidth="1"/>
    <col min="10245" max="10245" width="7.42578125" style="7" customWidth="1"/>
    <col min="10246" max="10246" width="7.85546875" style="7" customWidth="1"/>
    <col min="10247" max="10247" width="8" style="7" customWidth="1"/>
    <col min="10248" max="10248" width="7.85546875" style="7" customWidth="1"/>
    <col min="10249" max="10249" width="7.42578125" style="7" customWidth="1"/>
    <col min="10250" max="10250" width="8" style="7" customWidth="1"/>
    <col min="10251" max="10251" width="7.7109375" style="7" customWidth="1"/>
    <col min="10252" max="10252" width="8.7109375" style="7" customWidth="1"/>
    <col min="10253" max="10253" width="9.5703125" style="7" bestFit="1" customWidth="1"/>
    <col min="10254" max="10493" width="9.140625" style="7"/>
    <col min="10494" max="10494" width="7.42578125" style="7" customWidth="1"/>
    <col min="10495" max="10495" width="35.85546875" style="7" customWidth="1"/>
    <col min="10496" max="10496" width="14.28515625" style="7" customWidth="1"/>
    <col min="10497" max="10497" width="7.42578125" style="7" customWidth="1"/>
    <col min="10498" max="10498" width="7.7109375" style="7" customWidth="1"/>
    <col min="10499" max="10500" width="7.5703125" style="7" customWidth="1"/>
    <col min="10501" max="10501" width="7.42578125" style="7" customWidth="1"/>
    <col min="10502" max="10502" width="7.85546875" style="7" customWidth="1"/>
    <col min="10503" max="10503" width="8" style="7" customWidth="1"/>
    <col min="10504" max="10504" width="7.85546875" style="7" customWidth="1"/>
    <col min="10505" max="10505" width="7.42578125" style="7" customWidth="1"/>
    <col min="10506" max="10506" width="8" style="7" customWidth="1"/>
    <col min="10507" max="10507" width="7.7109375" style="7" customWidth="1"/>
    <col min="10508" max="10508" width="8.7109375" style="7" customWidth="1"/>
    <col min="10509" max="10509" width="9.5703125" style="7" bestFit="1" customWidth="1"/>
    <col min="10510" max="10749" width="9.140625" style="7"/>
    <col min="10750" max="10750" width="7.42578125" style="7" customWidth="1"/>
    <col min="10751" max="10751" width="35.85546875" style="7" customWidth="1"/>
    <col min="10752" max="10752" width="14.28515625" style="7" customWidth="1"/>
    <col min="10753" max="10753" width="7.42578125" style="7" customWidth="1"/>
    <col min="10754" max="10754" width="7.7109375" style="7" customWidth="1"/>
    <col min="10755" max="10756" width="7.5703125" style="7" customWidth="1"/>
    <col min="10757" max="10757" width="7.42578125" style="7" customWidth="1"/>
    <col min="10758" max="10758" width="7.85546875" style="7" customWidth="1"/>
    <col min="10759" max="10759" width="8" style="7" customWidth="1"/>
    <col min="10760" max="10760" width="7.85546875" style="7" customWidth="1"/>
    <col min="10761" max="10761" width="7.42578125" style="7" customWidth="1"/>
    <col min="10762" max="10762" width="8" style="7" customWidth="1"/>
    <col min="10763" max="10763" width="7.7109375" style="7" customWidth="1"/>
    <col min="10764" max="10764" width="8.7109375" style="7" customWidth="1"/>
    <col min="10765" max="10765" width="9.5703125" style="7" bestFit="1" customWidth="1"/>
    <col min="10766" max="11005" width="9.140625" style="7"/>
    <col min="11006" max="11006" width="7.42578125" style="7" customWidth="1"/>
    <col min="11007" max="11007" width="35.85546875" style="7" customWidth="1"/>
    <col min="11008" max="11008" width="14.28515625" style="7" customWidth="1"/>
    <col min="11009" max="11009" width="7.42578125" style="7" customWidth="1"/>
    <col min="11010" max="11010" width="7.7109375" style="7" customWidth="1"/>
    <col min="11011" max="11012" width="7.5703125" style="7" customWidth="1"/>
    <col min="11013" max="11013" width="7.42578125" style="7" customWidth="1"/>
    <col min="11014" max="11014" width="7.85546875" style="7" customWidth="1"/>
    <col min="11015" max="11015" width="8" style="7" customWidth="1"/>
    <col min="11016" max="11016" width="7.85546875" style="7" customWidth="1"/>
    <col min="11017" max="11017" width="7.42578125" style="7" customWidth="1"/>
    <col min="11018" max="11018" width="8" style="7" customWidth="1"/>
    <col min="11019" max="11019" width="7.7109375" style="7" customWidth="1"/>
    <col min="11020" max="11020" width="8.7109375" style="7" customWidth="1"/>
    <col min="11021" max="11021" width="9.5703125" style="7" bestFit="1" customWidth="1"/>
    <col min="11022" max="11261" width="9.140625" style="7"/>
    <col min="11262" max="11262" width="7.42578125" style="7" customWidth="1"/>
    <col min="11263" max="11263" width="35.85546875" style="7" customWidth="1"/>
    <col min="11264" max="11264" width="14.28515625" style="7" customWidth="1"/>
    <col min="11265" max="11265" width="7.42578125" style="7" customWidth="1"/>
    <col min="11266" max="11266" width="7.7109375" style="7" customWidth="1"/>
    <col min="11267" max="11268" width="7.5703125" style="7" customWidth="1"/>
    <col min="11269" max="11269" width="7.42578125" style="7" customWidth="1"/>
    <col min="11270" max="11270" width="7.85546875" style="7" customWidth="1"/>
    <col min="11271" max="11271" width="8" style="7" customWidth="1"/>
    <col min="11272" max="11272" width="7.85546875" style="7" customWidth="1"/>
    <col min="11273" max="11273" width="7.42578125" style="7" customWidth="1"/>
    <col min="11274" max="11274" width="8" style="7" customWidth="1"/>
    <col min="11275" max="11275" width="7.7109375" style="7" customWidth="1"/>
    <col min="11276" max="11276" width="8.7109375" style="7" customWidth="1"/>
    <col min="11277" max="11277" width="9.5703125" style="7" bestFit="1" customWidth="1"/>
    <col min="11278" max="11517" width="9.140625" style="7"/>
    <col min="11518" max="11518" width="7.42578125" style="7" customWidth="1"/>
    <col min="11519" max="11519" width="35.85546875" style="7" customWidth="1"/>
    <col min="11520" max="11520" width="14.28515625" style="7" customWidth="1"/>
    <col min="11521" max="11521" width="7.42578125" style="7" customWidth="1"/>
    <col min="11522" max="11522" width="7.7109375" style="7" customWidth="1"/>
    <col min="11523" max="11524" width="7.5703125" style="7" customWidth="1"/>
    <col min="11525" max="11525" width="7.42578125" style="7" customWidth="1"/>
    <col min="11526" max="11526" width="7.85546875" style="7" customWidth="1"/>
    <col min="11527" max="11527" width="8" style="7" customWidth="1"/>
    <col min="11528" max="11528" width="7.85546875" style="7" customWidth="1"/>
    <col min="11529" max="11529" width="7.42578125" style="7" customWidth="1"/>
    <col min="11530" max="11530" width="8" style="7" customWidth="1"/>
    <col min="11531" max="11531" width="7.7109375" style="7" customWidth="1"/>
    <col min="11532" max="11532" width="8.7109375" style="7" customWidth="1"/>
    <col min="11533" max="11533" width="9.5703125" style="7" bestFit="1" customWidth="1"/>
    <col min="11534" max="11773" width="9.140625" style="7"/>
    <col min="11774" max="11774" width="7.42578125" style="7" customWidth="1"/>
    <col min="11775" max="11775" width="35.85546875" style="7" customWidth="1"/>
    <col min="11776" max="11776" width="14.28515625" style="7" customWidth="1"/>
    <col min="11777" max="11777" width="7.42578125" style="7" customWidth="1"/>
    <col min="11778" max="11778" width="7.7109375" style="7" customWidth="1"/>
    <col min="11779" max="11780" width="7.5703125" style="7" customWidth="1"/>
    <col min="11781" max="11781" width="7.42578125" style="7" customWidth="1"/>
    <col min="11782" max="11782" width="7.85546875" style="7" customWidth="1"/>
    <col min="11783" max="11783" width="8" style="7" customWidth="1"/>
    <col min="11784" max="11784" width="7.85546875" style="7" customWidth="1"/>
    <col min="11785" max="11785" width="7.42578125" style="7" customWidth="1"/>
    <col min="11786" max="11786" width="8" style="7" customWidth="1"/>
    <col min="11787" max="11787" width="7.7109375" style="7" customWidth="1"/>
    <col min="11788" max="11788" width="8.7109375" style="7" customWidth="1"/>
    <col min="11789" max="11789" width="9.5703125" style="7" bestFit="1" customWidth="1"/>
    <col min="11790" max="12029" width="9.140625" style="7"/>
    <col min="12030" max="12030" width="7.42578125" style="7" customWidth="1"/>
    <col min="12031" max="12031" width="35.85546875" style="7" customWidth="1"/>
    <col min="12032" max="12032" width="14.28515625" style="7" customWidth="1"/>
    <col min="12033" max="12033" width="7.42578125" style="7" customWidth="1"/>
    <col min="12034" max="12034" width="7.7109375" style="7" customWidth="1"/>
    <col min="12035" max="12036" width="7.5703125" style="7" customWidth="1"/>
    <col min="12037" max="12037" width="7.42578125" style="7" customWidth="1"/>
    <col min="12038" max="12038" width="7.85546875" style="7" customWidth="1"/>
    <col min="12039" max="12039" width="8" style="7" customWidth="1"/>
    <col min="12040" max="12040" width="7.85546875" style="7" customWidth="1"/>
    <col min="12041" max="12041" width="7.42578125" style="7" customWidth="1"/>
    <col min="12042" max="12042" width="8" style="7" customWidth="1"/>
    <col min="12043" max="12043" width="7.7109375" style="7" customWidth="1"/>
    <col min="12044" max="12044" width="8.7109375" style="7" customWidth="1"/>
    <col min="12045" max="12045" width="9.5703125" style="7" bestFit="1" customWidth="1"/>
    <col min="12046" max="12285" width="9.140625" style="7"/>
    <col min="12286" max="12286" width="7.42578125" style="7" customWidth="1"/>
    <col min="12287" max="12287" width="35.85546875" style="7" customWidth="1"/>
    <col min="12288" max="12288" width="14.28515625" style="7" customWidth="1"/>
    <col min="12289" max="12289" width="7.42578125" style="7" customWidth="1"/>
    <col min="12290" max="12290" width="7.7109375" style="7" customWidth="1"/>
    <col min="12291" max="12292" width="7.5703125" style="7" customWidth="1"/>
    <col min="12293" max="12293" width="7.42578125" style="7" customWidth="1"/>
    <col min="12294" max="12294" width="7.85546875" style="7" customWidth="1"/>
    <col min="12295" max="12295" width="8" style="7" customWidth="1"/>
    <col min="12296" max="12296" width="7.85546875" style="7" customWidth="1"/>
    <col min="12297" max="12297" width="7.42578125" style="7" customWidth="1"/>
    <col min="12298" max="12298" width="8" style="7" customWidth="1"/>
    <col min="12299" max="12299" width="7.7109375" style="7" customWidth="1"/>
    <col min="12300" max="12300" width="8.7109375" style="7" customWidth="1"/>
    <col min="12301" max="12301" width="9.5703125" style="7" bestFit="1" customWidth="1"/>
    <col min="12302" max="12541" width="9.140625" style="7"/>
    <col min="12542" max="12542" width="7.42578125" style="7" customWidth="1"/>
    <col min="12543" max="12543" width="35.85546875" style="7" customWidth="1"/>
    <col min="12544" max="12544" width="14.28515625" style="7" customWidth="1"/>
    <col min="12545" max="12545" width="7.42578125" style="7" customWidth="1"/>
    <col min="12546" max="12546" width="7.7109375" style="7" customWidth="1"/>
    <col min="12547" max="12548" width="7.5703125" style="7" customWidth="1"/>
    <col min="12549" max="12549" width="7.42578125" style="7" customWidth="1"/>
    <col min="12550" max="12550" width="7.85546875" style="7" customWidth="1"/>
    <col min="12551" max="12551" width="8" style="7" customWidth="1"/>
    <col min="12552" max="12552" width="7.85546875" style="7" customWidth="1"/>
    <col min="12553" max="12553" width="7.42578125" style="7" customWidth="1"/>
    <col min="12554" max="12554" width="8" style="7" customWidth="1"/>
    <col min="12555" max="12555" width="7.7109375" style="7" customWidth="1"/>
    <col min="12556" max="12556" width="8.7109375" style="7" customWidth="1"/>
    <col min="12557" max="12557" width="9.5703125" style="7" bestFit="1" customWidth="1"/>
    <col min="12558" max="12797" width="9.140625" style="7"/>
    <col min="12798" max="12798" width="7.42578125" style="7" customWidth="1"/>
    <col min="12799" max="12799" width="35.85546875" style="7" customWidth="1"/>
    <col min="12800" max="12800" width="14.28515625" style="7" customWidth="1"/>
    <col min="12801" max="12801" width="7.42578125" style="7" customWidth="1"/>
    <col min="12802" max="12802" width="7.7109375" style="7" customWidth="1"/>
    <col min="12803" max="12804" width="7.5703125" style="7" customWidth="1"/>
    <col min="12805" max="12805" width="7.42578125" style="7" customWidth="1"/>
    <col min="12806" max="12806" width="7.85546875" style="7" customWidth="1"/>
    <col min="12807" max="12807" width="8" style="7" customWidth="1"/>
    <col min="12808" max="12808" width="7.85546875" style="7" customWidth="1"/>
    <col min="12809" max="12809" width="7.42578125" style="7" customWidth="1"/>
    <col min="12810" max="12810" width="8" style="7" customWidth="1"/>
    <col min="12811" max="12811" width="7.7109375" style="7" customWidth="1"/>
    <col min="12812" max="12812" width="8.7109375" style="7" customWidth="1"/>
    <col min="12813" max="12813" width="9.5703125" style="7" bestFit="1" customWidth="1"/>
    <col min="12814" max="13053" width="9.140625" style="7"/>
    <col min="13054" max="13054" width="7.42578125" style="7" customWidth="1"/>
    <col min="13055" max="13055" width="35.85546875" style="7" customWidth="1"/>
    <col min="13056" max="13056" width="14.28515625" style="7" customWidth="1"/>
    <col min="13057" max="13057" width="7.42578125" style="7" customWidth="1"/>
    <col min="13058" max="13058" width="7.7109375" style="7" customWidth="1"/>
    <col min="13059" max="13060" width="7.5703125" style="7" customWidth="1"/>
    <col min="13061" max="13061" width="7.42578125" style="7" customWidth="1"/>
    <col min="13062" max="13062" width="7.85546875" style="7" customWidth="1"/>
    <col min="13063" max="13063" width="8" style="7" customWidth="1"/>
    <col min="13064" max="13064" width="7.85546875" style="7" customWidth="1"/>
    <col min="13065" max="13065" width="7.42578125" style="7" customWidth="1"/>
    <col min="13066" max="13066" width="8" style="7" customWidth="1"/>
    <col min="13067" max="13067" width="7.7109375" style="7" customWidth="1"/>
    <col min="13068" max="13068" width="8.7109375" style="7" customWidth="1"/>
    <col min="13069" max="13069" width="9.5703125" style="7" bestFit="1" customWidth="1"/>
    <col min="13070" max="13309" width="9.140625" style="7"/>
    <col min="13310" max="13310" width="7.42578125" style="7" customWidth="1"/>
    <col min="13311" max="13311" width="35.85546875" style="7" customWidth="1"/>
    <col min="13312" max="13312" width="14.28515625" style="7" customWidth="1"/>
    <col min="13313" max="13313" width="7.42578125" style="7" customWidth="1"/>
    <col min="13314" max="13314" width="7.7109375" style="7" customWidth="1"/>
    <col min="13315" max="13316" width="7.5703125" style="7" customWidth="1"/>
    <col min="13317" max="13317" width="7.42578125" style="7" customWidth="1"/>
    <col min="13318" max="13318" width="7.85546875" style="7" customWidth="1"/>
    <col min="13319" max="13319" width="8" style="7" customWidth="1"/>
    <col min="13320" max="13320" width="7.85546875" style="7" customWidth="1"/>
    <col min="13321" max="13321" width="7.42578125" style="7" customWidth="1"/>
    <col min="13322" max="13322" width="8" style="7" customWidth="1"/>
    <col min="13323" max="13323" width="7.7109375" style="7" customWidth="1"/>
    <col min="13324" max="13324" width="8.7109375" style="7" customWidth="1"/>
    <col min="13325" max="13325" width="9.5703125" style="7" bestFit="1" customWidth="1"/>
    <col min="13326" max="13565" width="9.140625" style="7"/>
    <col min="13566" max="13566" width="7.42578125" style="7" customWidth="1"/>
    <col min="13567" max="13567" width="35.85546875" style="7" customWidth="1"/>
    <col min="13568" max="13568" width="14.28515625" style="7" customWidth="1"/>
    <col min="13569" max="13569" width="7.42578125" style="7" customWidth="1"/>
    <col min="13570" max="13570" width="7.7109375" style="7" customWidth="1"/>
    <col min="13571" max="13572" width="7.5703125" style="7" customWidth="1"/>
    <col min="13573" max="13573" width="7.42578125" style="7" customWidth="1"/>
    <col min="13574" max="13574" width="7.85546875" style="7" customWidth="1"/>
    <col min="13575" max="13575" width="8" style="7" customWidth="1"/>
    <col min="13576" max="13576" width="7.85546875" style="7" customWidth="1"/>
    <col min="13577" max="13577" width="7.42578125" style="7" customWidth="1"/>
    <col min="13578" max="13578" width="8" style="7" customWidth="1"/>
    <col min="13579" max="13579" width="7.7109375" style="7" customWidth="1"/>
    <col min="13580" max="13580" width="8.7109375" style="7" customWidth="1"/>
    <col min="13581" max="13581" width="9.5703125" style="7" bestFit="1" customWidth="1"/>
    <col min="13582" max="13821" width="9.140625" style="7"/>
    <col min="13822" max="13822" width="7.42578125" style="7" customWidth="1"/>
    <col min="13823" max="13823" width="35.85546875" style="7" customWidth="1"/>
    <col min="13824" max="13824" width="14.28515625" style="7" customWidth="1"/>
    <col min="13825" max="13825" width="7.42578125" style="7" customWidth="1"/>
    <col min="13826" max="13826" width="7.7109375" style="7" customWidth="1"/>
    <col min="13827" max="13828" width="7.5703125" style="7" customWidth="1"/>
    <col min="13829" max="13829" width="7.42578125" style="7" customWidth="1"/>
    <col min="13830" max="13830" width="7.85546875" style="7" customWidth="1"/>
    <col min="13831" max="13831" width="8" style="7" customWidth="1"/>
    <col min="13832" max="13832" width="7.85546875" style="7" customWidth="1"/>
    <col min="13833" max="13833" width="7.42578125" style="7" customWidth="1"/>
    <col min="13834" max="13834" width="8" style="7" customWidth="1"/>
    <col min="13835" max="13835" width="7.7109375" style="7" customWidth="1"/>
    <col min="13836" max="13836" width="8.7109375" style="7" customWidth="1"/>
    <col min="13837" max="13837" width="9.5703125" style="7" bestFit="1" customWidth="1"/>
    <col min="13838" max="14077" width="9.140625" style="7"/>
    <col min="14078" max="14078" width="7.42578125" style="7" customWidth="1"/>
    <col min="14079" max="14079" width="35.85546875" style="7" customWidth="1"/>
    <col min="14080" max="14080" width="14.28515625" style="7" customWidth="1"/>
    <col min="14081" max="14081" width="7.42578125" style="7" customWidth="1"/>
    <col min="14082" max="14082" width="7.7109375" style="7" customWidth="1"/>
    <col min="14083" max="14084" width="7.5703125" style="7" customWidth="1"/>
    <col min="14085" max="14085" width="7.42578125" style="7" customWidth="1"/>
    <col min="14086" max="14086" width="7.85546875" style="7" customWidth="1"/>
    <col min="14087" max="14087" width="8" style="7" customWidth="1"/>
    <col min="14088" max="14088" width="7.85546875" style="7" customWidth="1"/>
    <col min="14089" max="14089" width="7.42578125" style="7" customWidth="1"/>
    <col min="14090" max="14090" width="8" style="7" customWidth="1"/>
    <col min="14091" max="14091" width="7.7109375" style="7" customWidth="1"/>
    <col min="14092" max="14092" width="8.7109375" style="7" customWidth="1"/>
    <col min="14093" max="14093" width="9.5703125" style="7" bestFit="1" customWidth="1"/>
    <col min="14094" max="14333" width="9.140625" style="7"/>
    <col min="14334" max="14334" width="7.42578125" style="7" customWidth="1"/>
    <col min="14335" max="14335" width="35.85546875" style="7" customWidth="1"/>
    <col min="14336" max="14336" width="14.28515625" style="7" customWidth="1"/>
    <col min="14337" max="14337" width="7.42578125" style="7" customWidth="1"/>
    <col min="14338" max="14338" width="7.7109375" style="7" customWidth="1"/>
    <col min="14339" max="14340" width="7.5703125" style="7" customWidth="1"/>
    <col min="14341" max="14341" width="7.42578125" style="7" customWidth="1"/>
    <col min="14342" max="14342" width="7.85546875" style="7" customWidth="1"/>
    <col min="14343" max="14343" width="8" style="7" customWidth="1"/>
    <col min="14344" max="14344" width="7.85546875" style="7" customWidth="1"/>
    <col min="14345" max="14345" width="7.42578125" style="7" customWidth="1"/>
    <col min="14346" max="14346" width="8" style="7" customWidth="1"/>
    <col min="14347" max="14347" width="7.7109375" style="7" customWidth="1"/>
    <col min="14348" max="14348" width="8.7109375" style="7" customWidth="1"/>
    <col min="14349" max="14349" width="9.5703125" style="7" bestFit="1" customWidth="1"/>
    <col min="14350" max="14589" width="9.140625" style="7"/>
    <col min="14590" max="14590" width="7.42578125" style="7" customWidth="1"/>
    <col min="14591" max="14591" width="35.85546875" style="7" customWidth="1"/>
    <col min="14592" max="14592" width="14.28515625" style="7" customWidth="1"/>
    <col min="14593" max="14593" width="7.42578125" style="7" customWidth="1"/>
    <col min="14594" max="14594" width="7.7109375" style="7" customWidth="1"/>
    <col min="14595" max="14596" width="7.5703125" style="7" customWidth="1"/>
    <col min="14597" max="14597" width="7.42578125" style="7" customWidth="1"/>
    <col min="14598" max="14598" width="7.85546875" style="7" customWidth="1"/>
    <col min="14599" max="14599" width="8" style="7" customWidth="1"/>
    <col min="14600" max="14600" width="7.85546875" style="7" customWidth="1"/>
    <col min="14601" max="14601" width="7.42578125" style="7" customWidth="1"/>
    <col min="14602" max="14602" width="8" style="7" customWidth="1"/>
    <col min="14603" max="14603" width="7.7109375" style="7" customWidth="1"/>
    <col min="14604" max="14604" width="8.7109375" style="7" customWidth="1"/>
    <col min="14605" max="14605" width="9.5703125" style="7" bestFit="1" customWidth="1"/>
    <col min="14606" max="14845" width="9.140625" style="7"/>
    <col min="14846" max="14846" width="7.42578125" style="7" customWidth="1"/>
    <col min="14847" max="14847" width="35.85546875" style="7" customWidth="1"/>
    <col min="14848" max="14848" width="14.28515625" style="7" customWidth="1"/>
    <col min="14849" max="14849" width="7.42578125" style="7" customWidth="1"/>
    <col min="14850" max="14850" width="7.7109375" style="7" customWidth="1"/>
    <col min="14851" max="14852" width="7.5703125" style="7" customWidth="1"/>
    <col min="14853" max="14853" width="7.42578125" style="7" customWidth="1"/>
    <col min="14854" max="14854" width="7.85546875" style="7" customWidth="1"/>
    <col min="14855" max="14855" width="8" style="7" customWidth="1"/>
    <col min="14856" max="14856" width="7.85546875" style="7" customWidth="1"/>
    <col min="14857" max="14857" width="7.42578125" style="7" customWidth="1"/>
    <col min="14858" max="14858" width="8" style="7" customWidth="1"/>
    <col min="14859" max="14859" width="7.7109375" style="7" customWidth="1"/>
    <col min="14860" max="14860" width="8.7109375" style="7" customWidth="1"/>
    <col min="14861" max="14861" width="9.5703125" style="7" bestFit="1" customWidth="1"/>
    <col min="14862" max="15101" width="9.140625" style="7"/>
    <col min="15102" max="15102" width="7.42578125" style="7" customWidth="1"/>
    <col min="15103" max="15103" width="35.85546875" style="7" customWidth="1"/>
    <col min="15104" max="15104" width="14.28515625" style="7" customWidth="1"/>
    <col min="15105" max="15105" width="7.42578125" style="7" customWidth="1"/>
    <col min="15106" max="15106" width="7.7109375" style="7" customWidth="1"/>
    <col min="15107" max="15108" width="7.5703125" style="7" customWidth="1"/>
    <col min="15109" max="15109" width="7.42578125" style="7" customWidth="1"/>
    <col min="15110" max="15110" width="7.85546875" style="7" customWidth="1"/>
    <col min="15111" max="15111" width="8" style="7" customWidth="1"/>
    <col min="15112" max="15112" width="7.85546875" style="7" customWidth="1"/>
    <col min="15113" max="15113" width="7.42578125" style="7" customWidth="1"/>
    <col min="15114" max="15114" width="8" style="7" customWidth="1"/>
    <col min="15115" max="15115" width="7.7109375" style="7" customWidth="1"/>
    <col min="15116" max="15116" width="8.7109375" style="7" customWidth="1"/>
    <col min="15117" max="15117" width="9.5703125" style="7" bestFit="1" customWidth="1"/>
    <col min="15118" max="15357" width="9.140625" style="7"/>
    <col min="15358" max="15358" width="7.42578125" style="7" customWidth="1"/>
    <col min="15359" max="15359" width="35.85546875" style="7" customWidth="1"/>
    <col min="15360" max="15360" width="14.28515625" style="7" customWidth="1"/>
    <col min="15361" max="15361" width="7.42578125" style="7" customWidth="1"/>
    <col min="15362" max="15362" width="7.7109375" style="7" customWidth="1"/>
    <col min="15363" max="15364" width="7.5703125" style="7" customWidth="1"/>
    <col min="15365" max="15365" width="7.42578125" style="7" customWidth="1"/>
    <col min="15366" max="15366" width="7.85546875" style="7" customWidth="1"/>
    <col min="15367" max="15367" width="8" style="7" customWidth="1"/>
    <col min="15368" max="15368" width="7.85546875" style="7" customWidth="1"/>
    <col min="15369" max="15369" width="7.42578125" style="7" customWidth="1"/>
    <col min="15370" max="15370" width="8" style="7" customWidth="1"/>
    <col min="15371" max="15371" width="7.7109375" style="7" customWidth="1"/>
    <col min="15372" max="15372" width="8.7109375" style="7" customWidth="1"/>
    <col min="15373" max="15373" width="9.5703125" style="7" bestFit="1" customWidth="1"/>
    <col min="15374" max="15613" width="9.140625" style="7"/>
    <col min="15614" max="15614" width="7.42578125" style="7" customWidth="1"/>
    <col min="15615" max="15615" width="35.85546875" style="7" customWidth="1"/>
    <col min="15616" max="15616" width="14.28515625" style="7" customWidth="1"/>
    <col min="15617" max="15617" width="7.42578125" style="7" customWidth="1"/>
    <col min="15618" max="15618" width="7.7109375" style="7" customWidth="1"/>
    <col min="15619" max="15620" width="7.5703125" style="7" customWidth="1"/>
    <col min="15621" max="15621" width="7.42578125" style="7" customWidth="1"/>
    <col min="15622" max="15622" width="7.85546875" style="7" customWidth="1"/>
    <col min="15623" max="15623" width="8" style="7" customWidth="1"/>
    <col min="15624" max="15624" width="7.85546875" style="7" customWidth="1"/>
    <col min="15625" max="15625" width="7.42578125" style="7" customWidth="1"/>
    <col min="15626" max="15626" width="8" style="7" customWidth="1"/>
    <col min="15627" max="15627" width="7.7109375" style="7" customWidth="1"/>
    <col min="15628" max="15628" width="8.7109375" style="7" customWidth="1"/>
    <col min="15629" max="15629" width="9.5703125" style="7" bestFit="1" customWidth="1"/>
    <col min="15630" max="15869" width="9.140625" style="7"/>
    <col min="15870" max="15870" width="7.42578125" style="7" customWidth="1"/>
    <col min="15871" max="15871" width="35.85546875" style="7" customWidth="1"/>
    <col min="15872" max="15872" width="14.28515625" style="7" customWidth="1"/>
    <col min="15873" max="15873" width="7.42578125" style="7" customWidth="1"/>
    <col min="15874" max="15874" width="7.7109375" style="7" customWidth="1"/>
    <col min="15875" max="15876" width="7.5703125" style="7" customWidth="1"/>
    <col min="15877" max="15877" width="7.42578125" style="7" customWidth="1"/>
    <col min="15878" max="15878" width="7.85546875" style="7" customWidth="1"/>
    <col min="15879" max="15879" width="8" style="7" customWidth="1"/>
    <col min="15880" max="15880" width="7.85546875" style="7" customWidth="1"/>
    <col min="15881" max="15881" width="7.42578125" style="7" customWidth="1"/>
    <col min="15882" max="15882" width="8" style="7" customWidth="1"/>
    <col min="15883" max="15883" width="7.7109375" style="7" customWidth="1"/>
    <col min="15884" max="15884" width="8.7109375" style="7" customWidth="1"/>
    <col min="15885" max="15885" width="9.5703125" style="7" bestFit="1" customWidth="1"/>
    <col min="15886" max="16125" width="9.140625" style="7"/>
    <col min="16126" max="16126" width="7.42578125" style="7" customWidth="1"/>
    <col min="16127" max="16127" width="35.85546875" style="7" customWidth="1"/>
    <col min="16128" max="16128" width="14.28515625" style="7" customWidth="1"/>
    <col min="16129" max="16129" width="7.42578125" style="7" customWidth="1"/>
    <col min="16130" max="16130" width="7.7109375" style="7" customWidth="1"/>
    <col min="16131" max="16132" width="7.5703125" style="7" customWidth="1"/>
    <col min="16133" max="16133" width="7.42578125" style="7" customWidth="1"/>
    <col min="16134" max="16134" width="7.85546875" style="7" customWidth="1"/>
    <col min="16135" max="16135" width="8" style="7" customWidth="1"/>
    <col min="16136" max="16136" width="7.85546875" style="7" customWidth="1"/>
    <col min="16137" max="16137" width="7.42578125" style="7" customWidth="1"/>
    <col min="16138" max="16138" width="8" style="7" customWidth="1"/>
    <col min="16139" max="16139" width="7.7109375" style="7" customWidth="1"/>
    <col min="16140" max="16140" width="8.7109375" style="7" customWidth="1"/>
    <col min="16141" max="16141" width="9.5703125" style="7" bestFit="1" customWidth="1"/>
    <col min="16142" max="16384" width="9.140625" style="7"/>
  </cols>
  <sheetData>
    <row r="1" spans="1:27" s="1" customFormat="1" ht="20.25" x14ac:dyDescent="0.3">
      <c r="A1" s="2"/>
      <c r="B1" s="3"/>
      <c r="C1" s="3"/>
      <c r="D1" s="3"/>
      <c r="E1" s="3"/>
      <c r="F1" s="3"/>
      <c r="G1" s="2"/>
      <c r="H1" s="2"/>
      <c r="P1" s="67" t="s">
        <v>3395</v>
      </c>
    </row>
    <row r="2" spans="1:27" s="14" customFormat="1" ht="20.25" customHeight="1" x14ac:dyDescent="0.25">
      <c r="A2" s="578" t="s">
        <v>22</v>
      </c>
      <c r="B2" s="578"/>
      <c r="G2" s="579" t="s">
        <v>16</v>
      </c>
      <c r="H2" s="579"/>
      <c r="I2" s="579"/>
      <c r="J2" s="579"/>
      <c r="K2" s="579"/>
      <c r="L2" s="579"/>
      <c r="M2" s="579"/>
      <c r="N2" s="579"/>
      <c r="O2" s="579"/>
      <c r="P2" s="579"/>
    </row>
    <row r="3" spans="1:27" s="14" customFormat="1" ht="20.25" customHeight="1" x14ac:dyDescent="0.25">
      <c r="A3" s="579" t="s">
        <v>0</v>
      </c>
      <c r="B3" s="579"/>
      <c r="C3" s="11"/>
      <c r="D3" s="11"/>
      <c r="E3" s="11"/>
      <c r="F3" s="11"/>
      <c r="G3" s="579" t="s">
        <v>40</v>
      </c>
      <c r="H3" s="579"/>
      <c r="I3" s="579"/>
      <c r="J3" s="579"/>
      <c r="K3" s="579"/>
      <c r="L3" s="579"/>
      <c r="M3" s="579"/>
      <c r="N3" s="579"/>
      <c r="O3" s="579"/>
      <c r="P3" s="579"/>
    </row>
    <row r="4" spans="1:27" s="14" customFormat="1" ht="20.25" hidden="1" customHeight="1" x14ac:dyDescent="0.25">
      <c r="A4" s="579" t="s">
        <v>14</v>
      </c>
      <c r="B4" s="579"/>
      <c r="C4" s="11"/>
      <c r="D4" s="11"/>
      <c r="F4" s="11"/>
      <c r="G4" s="580" t="s">
        <v>1436</v>
      </c>
      <c r="H4" s="580"/>
      <c r="I4" s="580"/>
      <c r="J4" s="580"/>
      <c r="K4" s="580"/>
      <c r="L4" s="580"/>
      <c r="M4" s="580"/>
      <c r="N4" s="580"/>
      <c r="O4" s="580"/>
      <c r="P4" s="580"/>
    </row>
    <row r="5" spans="1:27" ht="9" customHeight="1" x14ac:dyDescent="0.25"/>
    <row r="6" spans="1:27" ht="20.100000000000001" customHeight="1" x14ac:dyDescent="0.25">
      <c r="A6" s="529" t="s">
        <v>135</v>
      </c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529"/>
    </row>
    <row r="7" spans="1:27" ht="20.100000000000001" customHeight="1" x14ac:dyDescent="0.25">
      <c r="A7" s="529" t="s">
        <v>1356</v>
      </c>
      <c r="B7" s="529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/>
      <c r="N7" s="529"/>
      <c r="O7" s="529"/>
      <c r="P7" s="529"/>
    </row>
    <row r="8" spans="1:27" ht="16.5" customHeight="1" x14ac:dyDescent="0.25"/>
    <row r="9" spans="1:27" s="6" customFormat="1" ht="31.5" customHeight="1" x14ac:dyDescent="0.25">
      <c r="A9" s="574" t="s">
        <v>1</v>
      </c>
      <c r="B9" s="574" t="s">
        <v>13</v>
      </c>
      <c r="C9" s="576" t="s">
        <v>112</v>
      </c>
      <c r="D9" s="568" t="s">
        <v>39</v>
      </c>
      <c r="E9" s="568"/>
      <c r="F9" s="568"/>
      <c r="G9" s="568"/>
      <c r="H9" s="568"/>
      <c r="I9" s="568"/>
      <c r="J9" s="568"/>
      <c r="K9" s="568"/>
      <c r="L9" s="568"/>
      <c r="M9" s="568"/>
      <c r="N9" s="568"/>
      <c r="O9" s="568"/>
      <c r="P9" s="574" t="s">
        <v>102</v>
      </c>
    </row>
    <row r="10" spans="1:27" s="6" customFormat="1" ht="27" customHeight="1" x14ac:dyDescent="0.25">
      <c r="A10" s="575"/>
      <c r="B10" s="575"/>
      <c r="C10" s="577"/>
      <c r="D10" s="65" t="s">
        <v>1437</v>
      </c>
      <c r="E10" s="65" t="s">
        <v>1438</v>
      </c>
      <c r="F10" s="66" t="s">
        <v>117</v>
      </c>
      <c r="G10" s="66" t="s">
        <v>97</v>
      </c>
      <c r="H10" s="66" t="s">
        <v>1439</v>
      </c>
      <c r="I10" s="66" t="s">
        <v>98</v>
      </c>
      <c r="J10" s="66" t="s">
        <v>1440</v>
      </c>
      <c r="K10" s="66" t="s">
        <v>99</v>
      </c>
      <c r="L10" s="66" t="s">
        <v>100</v>
      </c>
      <c r="M10" s="66" t="s">
        <v>101</v>
      </c>
      <c r="N10" s="66" t="s">
        <v>114</v>
      </c>
      <c r="O10" s="66">
        <v>65</v>
      </c>
      <c r="P10" s="575"/>
    </row>
    <row r="11" spans="1:27" s="6" customFormat="1" ht="30" customHeight="1" x14ac:dyDescent="0.25">
      <c r="A11" s="28">
        <v>1</v>
      </c>
      <c r="B11" s="43" t="s">
        <v>24</v>
      </c>
      <c r="C11" s="28"/>
      <c r="D11" s="28"/>
      <c r="E11" s="28"/>
      <c r="F11" s="28">
        <v>1</v>
      </c>
      <c r="G11" s="28">
        <v>3</v>
      </c>
      <c r="H11" s="28">
        <v>18</v>
      </c>
      <c r="I11" s="28">
        <v>0</v>
      </c>
      <c r="J11" s="28">
        <v>0</v>
      </c>
      <c r="K11" s="28">
        <v>4</v>
      </c>
      <c r="L11" s="28">
        <v>6</v>
      </c>
      <c r="M11" s="28">
        <v>8</v>
      </c>
      <c r="N11" s="28">
        <v>4</v>
      </c>
      <c r="O11" s="28">
        <v>1</v>
      </c>
      <c r="P11" s="64">
        <f>SUM(D11:O11)</f>
        <v>45</v>
      </c>
      <c r="Q11" s="568" t="s">
        <v>1</v>
      </c>
      <c r="R11" s="568" t="s">
        <v>103</v>
      </c>
      <c r="S11" s="569" t="s">
        <v>104</v>
      </c>
      <c r="T11" s="568" t="s">
        <v>105</v>
      </c>
      <c r="U11" s="568"/>
      <c r="V11" s="568"/>
      <c r="W11" s="568"/>
      <c r="X11" s="568"/>
      <c r="Y11" s="568"/>
      <c r="Z11" s="570" t="s">
        <v>106</v>
      </c>
      <c r="AA11" s="571"/>
    </row>
    <row r="12" spans="1:27" s="6" customFormat="1" ht="30" customHeight="1" x14ac:dyDescent="0.25">
      <c r="A12" s="28">
        <v>2</v>
      </c>
      <c r="B12" s="43" t="s">
        <v>25</v>
      </c>
      <c r="C12" s="28"/>
      <c r="D12" s="28"/>
      <c r="E12" s="28"/>
      <c r="F12" s="28"/>
      <c r="G12" s="28">
        <v>3</v>
      </c>
      <c r="H12" s="28">
        <v>4</v>
      </c>
      <c r="I12" s="28">
        <v>2</v>
      </c>
      <c r="J12" s="28">
        <v>3</v>
      </c>
      <c r="K12" s="28">
        <v>9</v>
      </c>
      <c r="L12" s="28">
        <v>13</v>
      </c>
      <c r="M12" s="28">
        <v>14</v>
      </c>
      <c r="N12" s="28">
        <v>4</v>
      </c>
      <c r="O12" s="28"/>
      <c r="P12" s="64">
        <f t="shared" ref="P12:P19" si="0">SUM(D12:O12)</f>
        <v>52</v>
      </c>
      <c r="Q12" s="568"/>
      <c r="R12" s="568"/>
      <c r="S12" s="569"/>
      <c r="T12" s="568" t="s">
        <v>106</v>
      </c>
      <c r="U12" s="568"/>
      <c r="V12" s="568" t="s">
        <v>107</v>
      </c>
      <c r="W12" s="568"/>
      <c r="X12" s="568" t="s">
        <v>108</v>
      </c>
      <c r="Y12" s="568"/>
      <c r="Z12" s="572"/>
      <c r="AA12" s="573"/>
    </row>
    <row r="13" spans="1:27" s="9" customFormat="1" ht="30" customHeight="1" x14ac:dyDescent="0.25">
      <c r="A13" s="28">
        <v>3</v>
      </c>
      <c r="B13" s="43" t="s">
        <v>36</v>
      </c>
      <c r="C13" s="28"/>
      <c r="D13" s="28"/>
      <c r="E13" s="28"/>
      <c r="F13" s="28"/>
      <c r="G13" s="28"/>
      <c r="H13" s="28">
        <v>20</v>
      </c>
      <c r="I13" s="28">
        <v>2</v>
      </c>
      <c r="J13" s="28">
        <v>1</v>
      </c>
      <c r="K13" s="28">
        <v>0</v>
      </c>
      <c r="L13" s="28">
        <v>0</v>
      </c>
      <c r="M13" s="28">
        <v>7</v>
      </c>
      <c r="N13" s="28">
        <v>26</v>
      </c>
      <c r="O13" s="28"/>
      <c r="P13" s="64">
        <f t="shared" si="0"/>
        <v>56</v>
      </c>
      <c r="Q13" s="568"/>
      <c r="R13" s="568"/>
      <c r="S13" s="569"/>
      <c r="T13" s="64" t="s">
        <v>109</v>
      </c>
      <c r="U13" s="64" t="s">
        <v>110</v>
      </c>
      <c r="V13" s="64" t="s">
        <v>109</v>
      </c>
      <c r="W13" s="64" t="s">
        <v>110</v>
      </c>
      <c r="X13" s="64" t="s">
        <v>109</v>
      </c>
      <c r="Y13" s="64" t="s">
        <v>110</v>
      </c>
      <c r="Z13" s="64" t="s">
        <v>109</v>
      </c>
      <c r="AA13" s="64" t="s">
        <v>110</v>
      </c>
    </row>
    <row r="14" spans="1:27" s="9" customFormat="1" ht="30" customHeight="1" x14ac:dyDescent="0.25">
      <c r="A14" s="28">
        <v>4</v>
      </c>
      <c r="B14" s="43" t="s">
        <v>951</v>
      </c>
      <c r="C14" s="28"/>
      <c r="D14" s="28"/>
      <c r="E14" s="28">
        <v>1</v>
      </c>
      <c r="F14" s="28">
        <v>10</v>
      </c>
      <c r="G14" s="28"/>
      <c r="H14" s="28"/>
      <c r="I14" s="28">
        <v>0</v>
      </c>
      <c r="J14" s="28">
        <v>4</v>
      </c>
      <c r="K14" s="28">
        <v>9</v>
      </c>
      <c r="L14" s="28">
        <v>33</v>
      </c>
      <c r="M14" s="28">
        <v>46</v>
      </c>
      <c r="N14" s="28">
        <v>10</v>
      </c>
      <c r="O14" s="28"/>
      <c r="P14" s="64">
        <f t="shared" si="0"/>
        <v>113</v>
      </c>
      <c r="Q14" s="28">
        <v>2</v>
      </c>
      <c r="R14" s="29" t="s">
        <v>25</v>
      </c>
      <c r="S14" s="29"/>
      <c r="T14" s="29">
        <v>4415</v>
      </c>
      <c r="U14" s="29">
        <v>66</v>
      </c>
      <c r="V14" s="29">
        <v>4</v>
      </c>
      <c r="W14" s="29">
        <v>1</v>
      </c>
      <c r="X14" s="29">
        <v>31</v>
      </c>
      <c r="Y14" s="29">
        <v>0</v>
      </c>
      <c r="Z14" s="29">
        <f t="shared" ref="Z14:AA23" si="1">T14+V14+X14</f>
        <v>4450</v>
      </c>
      <c r="AA14" s="29">
        <f t="shared" si="1"/>
        <v>67</v>
      </c>
    </row>
    <row r="15" spans="1:27" s="9" customFormat="1" ht="30" customHeight="1" x14ac:dyDescent="0.25">
      <c r="A15" s="28">
        <v>5</v>
      </c>
      <c r="B15" s="43" t="s">
        <v>37</v>
      </c>
      <c r="C15" s="28"/>
      <c r="D15" s="28">
        <v>2</v>
      </c>
      <c r="E15" s="28">
        <v>2</v>
      </c>
      <c r="F15" s="28">
        <v>7</v>
      </c>
      <c r="G15" s="28">
        <v>8</v>
      </c>
      <c r="H15" s="28"/>
      <c r="I15" s="28">
        <v>0</v>
      </c>
      <c r="J15" s="28">
        <v>0</v>
      </c>
      <c r="K15" s="28">
        <v>0</v>
      </c>
      <c r="L15" s="28">
        <v>0</v>
      </c>
      <c r="M15" s="28">
        <v>3</v>
      </c>
      <c r="N15" s="28">
        <v>2</v>
      </c>
      <c r="O15" s="28"/>
      <c r="P15" s="64">
        <f t="shared" si="0"/>
        <v>24</v>
      </c>
      <c r="Q15" s="28">
        <v>4</v>
      </c>
      <c r="R15" s="29" t="s">
        <v>26</v>
      </c>
      <c r="S15" s="29"/>
      <c r="T15" s="29">
        <v>3005</v>
      </c>
      <c r="U15" s="29">
        <v>35</v>
      </c>
      <c r="V15" s="29">
        <v>6</v>
      </c>
      <c r="W15" s="29">
        <v>0</v>
      </c>
      <c r="X15" s="29">
        <v>0</v>
      </c>
      <c r="Y15" s="29">
        <v>0</v>
      </c>
      <c r="Z15" s="29">
        <f t="shared" si="1"/>
        <v>3011</v>
      </c>
      <c r="AA15" s="29">
        <f t="shared" si="1"/>
        <v>35</v>
      </c>
    </row>
    <row r="16" spans="1:27" ht="30" customHeight="1" x14ac:dyDescent="0.25">
      <c r="A16" s="28">
        <v>6</v>
      </c>
      <c r="B16" s="43" t="s">
        <v>1355</v>
      </c>
      <c r="C16" s="28"/>
      <c r="D16" s="28"/>
      <c r="E16" s="28">
        <v>1</v>
      </c>
      <c r="F16" s="28"/>
      <c r="G16" s="28"/>
      <c r="H16" s="28">
        <v>1</v>
      </c>
      <c r="I16" s="28">
        <v>0</v>
      </c>
      <c r="J16" s="28">
        <v>0</v>
      </c>
      <c r="K16" s="28">
        <v>0</v>
      </c>
      <c r="L16" s="28">
        <v>0</v>
      </c>
      <c r="M16" s="64"/>
      <c r="N16" s="64"/>
      <c r="O16" s="64"/>
      <c r="P16" s="64">
        <f t="shared" si="0"/>
        <v>2</v>
      </c>
      <c r="Q16" s="28">
        <v>6</v>
      </c>
      <c r="R16" s="29" t="s">
        <v>27</v>
      </c>
      <c r="S16" s="29"/>
      <c r="T16" s="29">
        <v>446</v>
      </c>
      <c r="U16" s="29">
        <v>3</v>
      </c>
      <c r="V16" s="29">
        <v>1</v>
      </c>
      <c r="W16" s="29">
        <v>1</v>
      </c>
      <c r="X16" s="29">
        <v>0</v>
      </c>
      <c r="Y16" s="29">
        <v>0</v>
      </c>
      <c r="Z16" s="29">
        <f t="shared" si="1"/>
        <v>447</v>
      </c>
      <c r="AA16" s="29">
        <f t="shared" si="1"/>
        <v>4</v>
      </c>
    </row>
    <row r="17" spans="1:27" ht="30" customHeight="1" x14ac:dyDescent="0.25">
      <c r="A17" s="28">
        <v>7</v>
      </c>
      <c r="B17" s="43" t="s">
        <v>29</v>
      </c>
      <c r="C17" s="28"/>
      <c r="D17" s="28"/>
      <c r="E17" s="28"/>
      <c r="F17" s="28">
        <v>23</v>
      </c>
      <c r="G17" s="28"/>
      <c r="H17" s="28"/>
      <c r="I17" s="28">
        <v>1</v>
      </c>
      <c r="J17" s="28">
        <v>0</v>
      </c>
      <c r="K17" s="28">
        <v>5</v>
      </c>
      <c r="L17" s="28">
        <v>3</v>
      </c>
      <c r="M17" s="64">
        <v>1</v>
      </c>
      <c r="N17" s="64"/>
      <c r="O17" s="64"/>
      <c r="P17" s="64">
        <f t="shared" si="0"/>
        <v>33</v>
      </c>
      <c r="Q17" s="28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ht="30" customHeight="1" x14ac:dyDescent="0.25">
      <c r="A18" s="28">
        <v>8</v>
      </c>
      <c r="B18" s="43" t="s">
        <v>1354</v>
      </c>
      <c r="C18" s="28"/>
      <c r="D18" s="28"/>
      <c r="E18" s="28"/>
      <c r="F18" s="28"/>
      <c r="G18" s="28">
        <v>1</v>
      </c>
      <c r="H18" s="28"/>
      <c r="I18" s="28">
        <v>0</v>
      </c>
      <c r="J18" s="28">
        <v>0</v>
      </c>
      <c r="K18" s="28">
        <v>0</v>
      </c>
      <c r="L18" s="28">
        <v>0</v>
      </c>
      <c r="M18" s="64"/>
      <c r="N18" s="64"/>
      <c r="O18" s="64"/>
      <c r="P18" s="64">
        <f t="shared" si="0"/>
        <v>1</v>
      </c>
      <c r="Q18" s="28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s="11" customFormat="1" ht="24.95" customHeight="1" x14ac:dyDescent="0.25">
      <c r="A19" s="64"/>
      <c r="B19" s="64" t="s">
        <v>21</v>
      </c>
      <c r="C19" s="64"/>
      <c r="D19" s="64">
        <f t="shared" ref="D19:O19" si="2">SUM(D11:D18)</f>
        <v>2</v>
      </c>
      <c r="E19" s="64">
        <f t="shared" si="2"/>
        <v>4</v>
      </c>
      <c r="F19" s="64">
        <f t="shared" si="2"/>
        <v>41</v>
      </c>
      <c r="G19" s="64">
        <f t="shared" si="2"/>
        <v>15</v>
      </c>
      <c r="H19" s="64">
        <f t="shared" si="2"/>
        <v>43</v>
      </c>
      <c r="I19" s="64">
        <f t="shared" si="2"/>
        <v>5</v>
      </c>
      <c r="J19" s="64">
        <f t="shared" si="2"/>
        <v>8</v>
      </c>
      <c r="K19" s="64">
        <f t="shared" si="2"/>
        <v>27</v>
      </c>
      <c r="L19" s="64">
        <f t="shared" si="2"/>
        <v>55</v>
      </c>
      <c r="M19" s="64">
        <f t="shared" si="2"/>
        <v>79</v>
      </c>
      <c r="N19" s="64">
        <f t="shared" si="2"/>
        <v>46</v>
      </c>
      <c r="O19" s="64">
        <f t="shared" si="2"/>
        <v>1</v>
      </c>
      <c r="P19" s="64">
        <f t="shared" si="0"/>
        <v>326</v>
      </c>
      <c r="Q19" s="28">
        <v>8</v>
      </c>
      <c r="R19" s="29" t="s">
        <v>29</v>
      </c>
      <c r="S19" s="29"/>
      <c r="T19" s="29">
        <v>598</v>
      </c>
      <c r="U19" s="29">
        <v>11</v>
      </c>
      <c r="V19" s="29">
        <v>7</v>
      </c>
      <c r="W19" s="29">
        <v>0</v>
      </c>
      <c r="X19" s="29">
        <v>0</v>
      </c>
      <c r="Y19" s="29">
        <v>0</v>
      </c>
      <c r="Z19" s="29">
        <f t="shared" si="1"/>
        <v>605</v>
      </c>
      <c r="AA19" s="29">
        <f t="shared" si="1"/>
        <v>11</v>
      </c>
    </row>
    <row r="20" spans="1:27" s="11" customFormat="1" ht="24.95" customHeight="1" x14ac:dyDescent="0.25">
      <c r="A20" s="198"/>
      <c r="B20" s="198" t="s">
        <v>1441</v>
      </c>
      <c r="C20" s="198"/>
      <c r="D20" s="199">
        <f>(D19/$P$19)*100</f>
        <v>0.61349693251533743</v>
      </c>
      <c r="E20" s="199">
        <f t="shared" ref="E20:O20" si="3">(E19/$P$19)*100</f>
        <v>1.2269938650306749</v>
      </c>
      <c r="F20" s="199">
        <f t="shared" si="3"/>
        <v>12.576687116564417</v>
      </c>
      <c r="G20" s="199">
        <f t="shared" si="3"/>
        <v>4.6012269938650308</v>
      </c>
      <c r="H20" s="199">
        <f t="shared" si="3"/>
        <v>13.190184049079754</v>
      </c>
      <c r="I20" s="199">
        <f t="shared" si="3"/>
        <v>1.5337423312883436</v>
      </c>
      <c r="J20" s="199">
        <f t="shared" si="3"/>
        <v>2.4539877300613497</v>
      </c>
      <c r="K20" s="199">
        <f t="shared" si="3"/>
        <v>8.2822085889570545</v>
      </c>
      <c r="L20" s="199">
        <f t="shared" si="3"/>
        <v>16.871165644171779</v>
      </c>
      <c r="M20" s="199">
        <f t="shared" si="3"/>
        <v>24.233128834355828</v>
      </c>
      <c r="N20" s="199">
        <f t="shared" si="3"/>
        <v>14.110429447852759</v>
      </c>
      <c r="O20" s="199">
        <f t="shared" si="3"/>
        <v>0.30674846625766872</v>
      </c>
      <c r="P20" s="198"/>
      <c r="Q20" s="28">
        <v>9</v>
      </c>
      <c r="R20" s="29" t="s">
        <v>33</v>
      </c>
      <c r="S20" s="29"/>
      <c r="T20" s="29">
        <v>79</v>
      </c>
      <c r="U20" s="29">
        <v>1</v>
      </c>
      <c r="V20" s="29">
        <v>0</v>
      </c>
      <c r="W20" s="29">
        <v>0</v>
      </c>
      <c r="X20" s="29">
        <v>2</v>
      </c>
      <c r="Y20" s="29">
        <v>0</v>
      </c>
      <c r="Z20" s="29">
        <f t="shared" si="1"/>
        <v>81</v>
      </c>
      <c r="AA20" s="29">
        <f t="shared" si="1"/>
        <v>1</v>
      </c>
    </row>
    <row r="21" spans="1:27" ht="12" customHeight="1" x14ac:dyDescent="0.25">
      <c r="Q21" s="28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s="20" customFormat="1" ht="22.5" customHeight="1" x14ac:dyDescent="0.3">
      <c r="B22" s="534" t="s">
        <v>41</v>
      </c>
      <c r="C22" s="534"/>
      <c r="D22" s="17"/>
      <c r="E22" s="17"/>
      <c r="F22" s="17"/>
      <c r="M22" s="20" t="s">
        <v>30</v>
      </c>
      <c r="P22" s="17"/>
      <c r="Q22" s="30">
        <v>10</v>
      </c>
      <c r="R22" s="31" t="s">
        <v>28</v>
      </c>
      <c r="S22" s="31"/>
      <c r="T22" s="31">
        <v>108</v>
      </c>
      <c r="U22" s="31">
        <v>3</v>
      </c>
      <c r="V22" s="31">
        <v>0</v>
      </c>
      <c r="W22" s="31">
        <v>0</v>
      </c>
      <c r="X22" s="31">
        <v>0</v>
      </c>
      <c r="Y22" s="31">
        <v>0</v>
      </c>
      <c r="Z22" s="31">
        <f t="shared" si="1"/>
        <v>108</v>
      </c>
      <c r="AA22" s="31">
        <f t="shared" si="1"/>
        <v>3</v>
      </c>
    </row>
    <row r="23" spans="1:27" s="19" customFormat="1" ht="29.25" customHeight="1" x14ac:dyDescent="0.3">
      <c r="C23" s="21"/>
      <c r="D23" s="21"/>
      <c r="E23" s="21"/>
      <c r="F23" s="21"/>
      <c r="G23" s="18"/>
      <c r="H23" s="18"/>
      <c r="Q23" s="567" t="s">
        <v>111</v>
      </c>
      <c r="R23" s="567"/>
      <c r="S23" s="63"/>
      <c r="T23" s="63">
        <v>17025</v>
      </c>
      <c r="U23" s="63">
        <v>343</v>
      </c>
      <c r="V23" s="63">
        <v>30</v>
      </c>
      <c r="W23" s="63">
        <v>2</v>
      </c>
      <c r="X23" s="63">
        <v>155</v>
      </c>
      <c r="Y23" s="63">
        <v>2</v>
      </c>
      <c r="Z23" s="32">
        <f t="shared" si="1"/>
        <v>17210</v>
      </c>
      <c r="AA23" s="32">
        <f t="shared" si="1"/>
        <v>347</v>
      </c>
    </row>
    <row r="24" spans="1:27" s="19" customFormat="1" ht="27" customHeight="1" x14ac:dyDescent="0.3">
      <c r="C24" s="21"/>
      <c r="D24" s="21"/>
      <c r="E24" s="21"/>
      <c r="F24" s="21"/>
      <c r="G24" s="18"/>
      <c r="H24" s="18"/>
      <c r="Q24" s="25"/>
      <c r="R24" s="25"/>
      <c r="S24" s="25"/>
      <c r="T24" s="25"/>
      <c r="U24" s="25"/>
      <c r="V24" s="25"/>
      <c r="W24" s="25"/>
      <c r="X24" s="25"/>
      <c r="Y24" s="25"/>
      <c r="Z24" s="33"/>
      <c r="AA24" s="33"/>
    </row>
    <row r="25" spans="1:27" s="19" customFormat="1" ht="23.25" customHeight="1" x14ac:dyDescent="0.3">
      <c r="C25" s="22"/>
      <c r="D25" s="22"/>
      <c r="E25" s="22"/>
      <c r="F25" s="22"/>
      <c r="G25" s="18"/>
      <c r="H25" s="18"/>
    </row>
    <row r="26" spans="1:27" s="19" customFormat="1" ht="18.75" x14ac:dyDescent="0.3">
      <c r="C26" s="22"/>
      <c r="D26" s="22"/>
      <c r="E26" s="22"/>
      <c r="F26" s="22"/>
      <c r="G26" s="18"/>
      <c r="H26" s="18"/>
    </row>
    <row r="27" spans="1:27" s="20" customFormat="1" ht="18.75" x14ac:dyDescent="0.3">
      <c r="B27" s="534" t="s">
        <v>31</v>
      </c>
      <c r="C27" s="534"/>
      <c r="D27" s="17"/>
      <c r="E27" s="17"/>
      <c r="F27" s="17"/>
      <c r="M27" s="20" t="s">
        <v>32</v>
      </c>
      <c r="P27" s="17"/>
    </row>
  </sheetData>
  <mergeCells count="24">
    <mergeCell ref="A2:B2"/>
    <mergeCell ref="G2:P2"/>
    <mergeCell ref="A3:B3"/>
    <mergeCell ref="G3:P3"/>
    <mergeCell ref="A4:B4"/>
    <mergeCell ref="G4:P4"/>
    <mergeCell ref="A6:P6"/>
    <mergeCell ref="A7:P7"/>
    <mergeCell ref="A9:A10"/>
    <mergeCell ref="B9:B10"/>
    <mergeCell ref="C9:C10"/>
    <mergeCell ref="D9:O9"/>
    <mergeCell ref="P9:P10"/>
    <mergeCell ref="S11:S13"/>
    <mergeCell ref="T11:Y11"/>
    <mergeCell ref="Z11:AA12"/>
    <mergeCell ref="T12:U12"/>
    <mergeCell ref="V12:W12"/>
    <mergeCell ref="X12:Y12"/>
    <mergeCell ref="B22:C22"/>
    <mergeCell ref="Q23:R23"/>
    <mergeCell ref="B27:C27"/>
    <mergeCell ref="Q11:Q13"/>
    <mergeCell ref="R11:R13"/>
  </mergeCells>
  <pageMargins left="0.32" right="0" top="0.41" bottom="0.25" header="0.23" footer="0.3"/>
  <pageSetup paperSize="9" scale="80" firstPageNumber="37" orientation="landscape" useFirstPageNumber="1" r:id="rId1"/>
  <headerFooter>
    <oddHeader>Page &amp;P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1"/>
  <sheetViews>
    <sheetView zoomScale="85" workbookViewId="0">
      <selection activeCell="I23" sqref="I23"/>
    </sheetView>
  </sheetViews>
  <sheetFormatPr defaultRowHeight="15" x14ac:dyDescent="0.25"/>
  <cols>
    <col min="1" max="1" width="5.7109375" style="208" customWidth="1"/>
    <col min="2" max="2" width="21.7109375" style="209" customWidth="1"/>
    <col min="3" max="3" width="22.5703125" style="210" customWidth="1"/>
    <col min="4" max="5" width="13.7109375" style="208" customWidth="1"/>
    <col min="6" max="6" width="15.28515625" style="208" customWidth="1"/>
    <col min="7" max="7" width="22.140625" style="208" customWidth="1"/>
    <col min="8" max="8" width="16.5703125" style="208" customWidth="1"/>
    <col min="9" max="9" width="12.85546875" style="208" customWidth="1"/>
    <col min="10" max="10" width="13.7109375" style="208" customWidth="1"/>
    <col min="11" max="11" width="28.140625" style="208" customWidth="1"/>
    <col min="12" max="12" width="12.5703125" style="211" customWidth="1"/>
    <col min="13" max="13" width="28.5703125" style="208" hidden="1" customWidth="1"/>
    <col min="14" max="14" width="33.28515625" style="208" hidden="1" customWidth="1"/>
    <col min="15" max="15" width="36.5703125" style="208" hidden="1" customWidth="1"/>
    <col min="16" max="256" width="9.140625" style="208"/>
    <col min="257" max="257" width="5.7109375" style="208" customWidth="1"/>
    <col min="258" max="258" width="21.7109375" style="208" customWidth="1"/>
    <col min="259" max="259" width="22.5703125" style="208" customWidth="1"/>
    <col min="260" max="261" width="13.7109375" style="208" customWidth="1"/>
    <col min="262" max="262" width="15.28515625" style="208" customWidth="1"/>
    <col min="263" max="264" width="16.5703125" style="208" customWidth="1"/>
    <col min="265" max="265" width="12.85546875" style="208" customWidth="1"/>
    <col min="266" max="266" width="13.7109375" style="208" customWidth="1"/>
    <col min="267" max="267" width="35.140625" style="208" customWidth="1"/>
    <col min="268" max="268" width="12.5703125" style="208" customWidth="1"/>
    <col min="269" max="269" width="28.5703125" style="208" customWidth="1"/>
    <col min="270" max="270" width="33.28515625" style="208" customWidth="1"/>
    <col min="271" max="271" width="36.5703125" style="208" customWidth="1"/>
    <col min="272" max="512" width="9.140625" style="208"/>
    <col min="513" max="513" width="5.7109375" style="208" customWidth="1"/>
    <col min="514" max="514" width="21.7109375" style="208" customWidth="1"/>
    <col min="515" max="515" width="22.5703125" style="208" customWidth="1"/>
    <col min="516" max="517" width="13.7109375" style="208" customWidth="1"/>
    <col min="518" max="518" width="15.28515625" style="208" customWidth="1"/>
    <col min="519" max="520" width="16.5703125" style="208" customWidth="1"/>
    <col min="521" max="521" width="12.85546875" style="208" customWidth="1"/>
    <col min="522" max="522" width="13.7109375" style="208" customWidth="1"/>
    <col min="523" max="523" width="35.140625" style="208" customWidth="1"/>
    <col min="524" max="524" width="12.5703125" style="208" customWidth="1"/>
    <col min="525" max="525" width="28.5703125" style="208" customWidth="1"/>
    <col min="526" max="526" width="33.28515625" style="208" customWidth="1"/>
    <col min="527" max="527" width="36.5703125" style="208" customWidth="1"/>
    <col min="528" max="768" width="9.140625" style="208"/>
    <col min="769" max="769" width="5.7109375" style="208" customWidth="1"/>
    <col min="770" max="770" width="21.7109375" style="208" customWidth="1"/>
    <col min="771" max="771" width="22.5703125" style="208" customWidth="1"/>
    <col min="772" max="773" width="13.7109375" style="208" customWidth="1"/>
    <col min="774" max="774" width="15.28515625" style="208" customWidth="1"/>
    <col min="775" max="776" width="16.5703125" style="208" customWidth="1"/>
    <col min="777" max="777" width="12.85546875" style="208" customWidth="1"/>
    <col min="778" max="778" width="13.7109375" style="208" customWidth="1"/>
    <col min="779" max="779" width="35.140625" style="208" customWidth="1"/>
    <col min="780" max="780" width="12.5703125" style="208" customWidth="1"/>
    <col min="781" max="781" width="28.5703125" style="208" customWidth="1"/>
    <col min="782" max="782" width="33.28515625" style="208" customWidth="1"/>
    <col min="783" max="783" width="36.5703125" style="208" customWidth="1"/>
    <col min="784" max="1024" width="9.140625" style="208"/>
    <col min="1025" max="1025" width="5.7109375" style="208" customWidth="1"/>
    <col min="1026" max="1026" width="21.7109375" style="208" customWidth="1"/>
    <col min="1027" max="1027" width="22.5703125" style="208" customWidth="1"/>
    <col min="1028" max="1029" width="13.7109375" style="208" customWidth="1"/>
    <col min="1030" max="1030" width="15.28515625" style="208" customWidth="1"/>
    <col min="1031" max="1032" width="16.5703125" style="208" customWidth="1"/>
    <col min="1033" max="1033" width="12.85546875" style="208" customWidth="1"/>
    <col min="1034" max="1034" width="13.7109375" style="208" customWidth="1"/>
    <col min="1035" max="1035" width="35.140625" style="208" customWidth="1"/>
    <col min="1036" max="1036" width="12.5703125" style="208" customWidth="1"/>
    <col min="1037" max="1037" width="28.5703125" style="208" customWidth="1"/>
    <col min="1038" max="1038" width="33.28515625" style="208" customWidth="1"/>
    <col min="1039" max="1039" width="36.5703125" style="208" customWidth="1"/>
    <col min="1040" max="1280" width="9.140625" style="208"/>
    <col min="1281" max="1281" width="5.7109375" style="208" customWidth="1"/>
    <col min="1282" max="1282" width="21.7109375" style="208" customWidth="1"/>
    <col min="1283" max="1283" width="22.5703125" style="208" customWidth="1"/>
    <col min="1284" max="1285" width="13.7109375" style="208" customWidth="1"/>
    <col min="1286" max="1286" width="15.28515625" style="208" customWidth="1"/>
    <col min="1287" max="1288" width="16.5703125" style="208" customWidth="1"/>
    <col min="1289" max="1289" width="12.85546875" style="208" customWidth="1"/>
    <col min="1290" max="1290" width="13.7109375" style="208" customWidth="1"/>
    <col min="1291" max="1291" width="35.140625" style="208" customWidth="1"/>
    <col min="1292" max="1292" width="12.5703125" style="208" customWidth="1"/>
    <col min="1293" max="1293" width="28.5703125" style="208" customWidth="1"/>
    <col min="1294" max="1294" width="33.28515625" style="208" customWidth="1"/>
    <col min="1295" max="1295" width="36.5703125" style="208" customWidth="1"/>
    <col min="1296" max="1536" width="9.140625" style="208"/>
    <col min="1537" max="1537" width="5.7109375" style="208" customWidth="1"/>
    <col min="1538" max="1538" width="21.7109375" style="208" customWidth="1"/>
    <col min="1539" max="1539" width="22.5703125" style="208" customWidth="1"/>
    <col min="1540" max="1541" width="13.7109375" style="208" customWidth="1"/>
    <col min="1542" max="1542" width="15.28515625" style="208" customWidth="1"/>
    <col min="1543" max="1544" width="16.5703125" style="208" customWidth="1"/>
    <col min="1545" max="1545" width="12.85546875" style="208" customWidth="1"/>
    <col min="1546" max="1546" width="13.7109375" style="208" customWidth="1"/>
    <col min="1547" max="1547" width="35.140625" style="208" customWidth="1"/>
    <col min="1548" max="1548" width="12.5703125" style="208" customWidth="1"/>
    <col min="1549" max="1549" width="28.5703125" style="208" customWidth="1"/>
    <col min="1550" max="1550" width="33.28515625" style="208" customWidth="1"/>
    <col min="1551" max="1551" width="36.5703125" style="208" customWidth="1"/>
    <col min="1552" max="1792" width="9.140625" style="208"/>
    <col min="1793" max="1793" width="5.7109375" style="208" customWidth="1"/>
    <col min="1794" max="1794" width="21.7109375" style="208" customWidth="1"/>
    <col min="1795" max="1795" width="22.5703125" style="208" customWidth="1"/>
    <col min="1796" max="1797" width="13.7109375" style="208" customWidth="1"/>
    <col min="1798" max="1798" width="15.28515625" style="208" customWidth="1"/>
    <col min="1799" max="1800" width="16.5703125" style="208" customWidth="1"/>
    <col min="1801" max="1801" width="12.85546875" style="208" customWidth="1"/>
    <col min="1802" max="1802" width="13.7109375" style="208" customWidth="1"/>
    <col min="1803" max="1803" width="35.140625" style="208" customWidth="1"/>
    <col min="1804" max="1804" width="12.5703125" style="208" customWidth="1"/>
    <col min="1805" max="1805" width="28.5703125" style="208" customWidth="1"/>
    <col min="1806" max="1806" width="33.28515625" style="208" customWidth="1"/>
    <col min="1807" max="1807" width="36.5703125" style="208" customWidth="1"/>
    <col min="1808" max="2048" width="9.140625" style="208"/>
    <col min="2049" max="2049" width="5.7109375" style="208" customWidth="1"/>
    <col min="2050" max="2050" width="21.7109375" style="208" customWidth="1"/>
    <col min="2051" max="2051" width="22.5703125" style="208" customWidth="1"/>
    <col min="2052" max="2053" width="13.7109375" style="208" customWidth="1"/>
    <col min="2054" max="2054" width="15.28515625" style="208" customWidth="1"/>
    <col min="2055" max="2056" width="16.5703125" style="208" customWidth="1"/>
    <col min="2057" max="2057" width="12.85546875" style="208" customWidth="1"/>
    <col min="2058" max="2058" width="13.7109375" style="208" customWidth="1"/>
    <col min="2059" max="2059" width="35.140625" style="208" customWidth="1"/>
    <col min="2060" max="2060" width="12.5703125" style="208" customWidth="1"/>
    <col min="2061" max="2061" width="28.5703125" style="208" customWidth="1"/>
    <col min="2062" max="2062" width="33.28515625" style="208" customWidth="1"/>
    <col min="2063" max="2063" width="36.5703125" style="208" customWidth="1"/>
    <col min="2064" max="2304" width="9.140625" style="208"/>
    <col min="2305" max="2305" width="5.7109375" style="208" customWidth="1"/>
    <col min="2306" max="2306" width="21.7109375" style="208" customWidth="1"/>
    <col min="2307" max="2307" width="22.5703125" style="208" customWidth="1"/>
    <col min="2308" max="2309" width="13.7109375" style="208" customWidth="1"/>
    <col min="2310" max="2310" width="15.28515625" style="208" customWidth="1"/>
    <col min="2311" max="2312" width="16.5703125" style="208" customWidth="1"/>
    <col min="2313" max="2313" width="12.85546875" style="208" customWidth="1"/>
    <col min="2314" max="2314" width="13.7109375" style="208" customWidth="1"/>
    <col min="2315" max="2315" width="35.140625" style="208" customWidth="1"/>
    <col min="2316" max="2316" width="12.5703125" style="208" customWidth="1"/>
    <col min="2317" max="2317" width="28.5703125" style="208" customWidth="1"/>
    <col min="2318" max="2318" width="33.28515625" style="208" customWidth="1"/>
    <col min="2319" max="2319" width="36.5703125" style="208" customWidth="1"/>
    <col min="2320" max="2560" width="9.140625" style="208"/>
    <col min="2561" max="2561" width="5.7109375" style="208" customWidth="1"/>
    <col min="2562" max="2562" width="21.7109375" style="208" customWidth="1"/>
    <col min="2563" max="2563" width="22.5703125" style="208" customWidth="1"/>
    <col min="2564" max="2565" width="13.7109375" style="208" customWidth="1"/>
    <col min="2566" max="2566" width="15.28515625" style="208" customWidth="1"/>
    <col min="2567" max="2568" width="16.5703125" style="208" customWidth="1"/>
    <col min="2569" max="2569" width="12.85546875" style="208" customWidth="1"/>
    <col min="2570" max="2570" width="13.7109375" style="208" customWidth="1"/>
    <col min="2571" max="2571" width="35.140625" style="208" customWidth="1"/>
    <col min="2572" max="2572" width="12.5703125" style="208" customWidth="1"/>
    <col min="2573" max="2573" width="28.5703125" style="208" customWidth="1"/>
    <col min="2574" max="2574" width="33.28515625" style="208" customWidth="1"/>
    <col min="2575" max="2575" width="36.5703125" style="208" customWidth="1"/>
    <col min="2576" max="2816" width="9.140625" style="208"/>
    <col min="2817" max="2817" width="5.7109375" style="208" customWidth="1"/>
    <col min="2818" max="2818" width="21.7109375" style="208" customWidth="1"/>
    <col min="2819" max="2819" width="22.5703125" style="208" customWidth="1"/>
    <col min="2820" max="2821" width="13.7109375" style="208" customWidth="1"/>
    <col min="2822" max="2822" width="15.28515625" style="208" customWidth="1"/>
    <col min="2823" max="2824" width="16.5703125" style="208" customWidth="1"/>
    <col min="2825" max="2825" width="12.85546875" style="208" customWidth="1"/>
    <col min="2826" max="2826" width="13.7109375" style="208" customWidth="1"/>
    <col min="2827" max="2827" width="35.140625" style="208" customWidth="1"/>
    <col min="2828" max="2828" width="12.5703125" style="208" customWidth="1"/>
    <col min="2829" max="2829" width="28.5703125" style="208" customWidth="1"/>
    <col min="2830" max="2830" width="33.28515625" style="208" customWidth="1"/>
    <col min="2831" max="2831" width="36.5703125" style="208" customWidth="1"/>
    <col min="2832" max="3072" width="9.140625" style="208"/>
    <col min="3073" max="3073" width="5.7109375" style="208" customWidth="1"/>
    <col min="3074" max="3074" width="21.7109375" style="208" customWidth="1"/>
    <col min="3075" max="3075" width="22.5703125" style="208" customWidth="1"/>
    <col min="3076" max="3077" width="13.7109375" style="208" customWidth="1"/>
    <col min="3078" max="3078" width="15.28515625" style="208" customWidth="1"/>
    <col min="3079" max="3080" width="16.5703125" style="208" customWidth="1"/>
    <col min="3081" max="3081" width="12.85546875" style="208" customWidth="1"/>
    <col min="3082" max="3082" width="13.7109375" style="208" customWidth="1"/>
    <col min="3083" max="3083" width="35.140625" style="208" customWidth="1"/>
    <col min="3084" max="3084" width="12.5703125" style="208" customWidth="1"/>
    <col min="3085" max="3085" width="28.5703125" style="208" customWidth="1"/>
    <col min="3086" max="3086" width="33.28515625" style="208" customWidth="1"/>
    <col min="3087" max="3087" width="36.5703125" style="208" customWidth="1"/>
    <col min="3088" max="3328" width="9.140625" style="208"/>
    <col min="3329" max="3329" width="5.7109375" style="208" customWidth="1"/>
    <col min="3330" max="3330" width="21.7109375" style="208" customWidth="1"/>
    <col min="3331" max="3331" width="22.5703125" style="208" customWidth="1"/>
    <col min="3332" max="3333" width="13.7109375" style="208" customWidth="1"/>
    <col min="3334" max="3334" width="15.28515625" style="208" customWidth="1"/>
    <col min="3335" max="3336" width="16.5703125" style="208" customWidth="1"/>
    <col min="3337" max="3337" width="12.85546875" style="208" customWidth="1"/>
    <col min="3338" max="3338" width="13.7109375" style="208" customWidth="1"/>
    <col min="3339" max="3339" width="35.140625" style="208" customWidth="1"/>
    <col min="3340" max="3340" width="12.5703125" style="208" customWidth="1"/>
    <col min="3341" max="3341" width="28.5703125" style="208" customWidth="1"/>
    <col min="3342" max="3342" width="33.28515625" style="208" customWidth="1"/>
    <col min="3343" max="3343" width="36.5703125" style="208" customWidth="1"/>
    <col min="3344" max="3584" width="9.140625" style="208"/>
    <col min="3585" max="3585" width="5.7109375" style="208" customWidth="1"/>
    <col min="3586" max="3586" width="21.7109375" style="208" customWidth="1"/>
    <col min="3587" max="3587" width="22.5703125" style="208" customWidth="1"/>
    <col min="3588" max="3589" width="13.7109375" style="208" customWidth="1"/>
    <col min="3590" max="3590" width="15.28515625" style="208" customWidth="1"/>
    <col min="3591" max="3592" width="16.5703125" style="208" customWidth="1"/>
    <col min="3593" max="3593" width="12.85546875" style="208" customWidth="1"/>
    <col min="3594" max="3594" width="13.7109375" style="208" customWidth="1"/>
    <col min="3595" max="3595" width="35.140625" style="208" customWidth="1"/>
    <col min="3596" max="3596" width="12.5703125" style="208" customWidth="1"/>
    <col min="3597" max="3597" width="28.5703125" style="208" customWidth="1"/>
    <col min="3598" max="3598" width="33.28515625" style="208" customWidth="1"/>
    <col min="3599" max="3599" width="36.5703125" style="208" customWidth="1"/>
    <col min="3600" max="3840" width="9.140625" style="208"/>
    <col min="3841" max="3841" width="5.7109375" style="208" customWidth="1"/>
    <col min="3842" max="3842" width="21.7109375" style="208" customWidth="1"/>
    <col min="3843" max="3843" width="22.5703125" style="208" customWidth="1"/>
    <col min="3844" max="3845" width="13.7109375" style="208" customWidth="1"/>
    <col min="3846" max="3846" width="15.28515625" style="208" customWidth="1"/>
    <col min="3847" max="3848" width="16.5703125" style="208" customWidth="1"/>
    <col min="3849" max="3849" width="12.85546875" style="208" customWidth="1"/>
    <col min="3850" max="3850" width="13.7109375" style="208" customWidth="1"/>
    <col min="3851" max="3851" width="35.140625" style="208" customWidth="1"/>
    <col min="3852" max="3852" width="12.5703125" style="208" customWidth="1"/>
    <col min="3853" max="3853" width="28.5703125" style="208" customWidth="1"/>
    <col min="3854" max="3854" width="33.28515625" style="208" customWidth="1"/>
    <col min="3855" max="3855" width="36.5703125" style="208" customWidth="1"/>
    <col min="3856" max="4096" width="9.140625" style="208"/>
    <col min="4097" max="4097" width="5.7109375" style="208" customWidth="1"/>
    <col min="4098" max="4098" width="21.7109375" style="208" customWidth="1"/>
    <col min="4099" max="4099" width="22.5703125" style="208" customWidth="1"/>
    <col min="4100" max="4101" width="13.7109375" style="208" customWidth="1"/>
    <col min="4102" max="4102" width="15.28515625" style="208" customWidth="1"/>
    <col min="4103" max="4104" width="16.5703125" style="208" customWidth="1"/>
    <col min="4105" max="4105" width="12.85546875" style="208" customWidth="1"/>
    <col min="4106" max="4106" width="13.7109375" style="208" customWidth="1"/>
    <col min="4107" max="4107" width="35.140625" style="208" customWidth="1"/>
    <col min="4108" max="4108" width="12.5703125" style="208" customWidth="1"/>
    <col min="4109" max="4109" width="28.5703125" style="208" customWidth="1"/>
    <col min="4110" max="4110" width="33.28515625" style="208" customWidth="1"/>
    <col min="4111" max="4111" width="36.5703125" style="208" customWidth="1"/>
    <col min="4112" max="4352" width="9.140625" style="208"/>
    <col min="4353" max="4353" width="5.7109375" style="208" customWidth="1"/>
    <col min="4354" max="4354" width="21.7109375" style="208" customWidth="1"/>
    <col min="4355" max="4355" width="22.5703125" style="208" customWidth="1"/>
    <col min="4356" max="4357" width="13.7109375" style="208" customWidth="1"/>
    <col min="4358" max="4358" width="15.28515625" style="208" customWidth="1"/>
    <col min="4359" max="4360" width="16.5703125" style="208" customWidth="1"/>
    <col min="4361" max="4361" width="12.85546875" style="208" customWidth="1"/>
    <col min="4362" max="4362" width="13.7109375" style="208" customWidth="1"/>
    <col min="4363" max="4363" width="35.140625" style="208" customWidth="1"/>
    <col min="4364" max="4364" width="12.5703125" style="208" customWidth="1"/>
    <col min="4365" max="4365" width="28.5703125" style="208" customWidth="1"/>
    <col min="4366" max="4366" width="33.28515625" style="208" customWidth="1"/>
    <col min="4367" max="4367" width="36.5703125" style="208" customWidth="1"/>
    <col min="4368" max="4608" width="9.140625" style="208"/>
    <col min="4609" max="4609" width="5.7109375" style="208" customWidth="1"/>
    <col min="4610" max="4610" width="21.7109375" style="208" customWidth="1"/>
    <col min="4611" max="4611" width="22.5703125" style="208" customWidth="1"/>
    <col min="4612" max="4613" width="13.7109375" style="208" customWidth="1"/>
    <col min="4614" max="4614" width="15.28515625" style="208" customWidth="1"/>
    <col min="4615" max="4616" width="16.5703125" style="208" customWidth="1"/>
    <col min="4617" max="4617" width="12.85546875" style="208" customWidth="1"/>
    <col min="4618" max="4618" width="13.7109375" style="208" customWidth="1"/>
    <col min="4619" max="4619" width="35.140625" style="208" customWidth="1"/>
    <col min="4620" max="4620" width="12.5703125" style="208" customWidth="1"/>
    <col min="4621" max="4621" width="28.5703125" style="208" customWidth="1"/>
    <col min="4622" max="4622" width="33.28515625" style="208" customWidth="1"/>
    <col min="4623" max="4623" width="36.5703125" style="208" customWidth="1"/>
    <col min="4624" max="4864" width="9.140625" style="208"/>
    <col min="4865" max="4865" width="5.7109375" style="208" customWidth="1"/>
    <col min="4866" max="4866" width="21.7109375" style="208" customWidth="1"/>
    <col min="4867" max="4867" width="22.5703125" style="208" customWidth="1"/>
    <col min="4868" max="4869" width="13.7109375" style="208" customWidth="1"/>
    <col min="4870" max="4870" width="15.28515625" style="208" customWidth="1"/>
    <col min="4871" max="4872" width="16.5703125" style="208" customWidth="1"/>
    <col min="4873" max="4873" width="12.85546875" style="208" customWidth="1"/>
    <col min="4874" max="4874" width="13.7109375" style="208" customWidth="1"/>
    <col min="4875" max="4875" width="35.140625" style="208" customWidth="1"/>
    <col min="4876" max="4876" width="12.5703125" style="208" customWidth="1"/>
    <col min="4877" max="4877" width="28.5703125" style="208" customWidth="1"/>
    <col min="4878" max="4878" width="33.28515625" style="208" customWidth="1"/>
    <col min="4879" max="4879" width="36.5703125" style="208" customWidth="1"/>
    <col min="4880" max="5120" width="9.140625" style="208"/>
    <col min="5121" max="5121" width="5.7109375" style="208" customWidth="1"/>
    <col min="5122" max="5122" width="21.7109375" style="208" customWidth="1"/>
    <col min="5123" max="5123" width="22.5703125" style="208" customWidth="1"/>
    <col min="5124" max="5125" width="13.7109375" style="208" customWidth="1"/>
    <col min="5126" max="5126" width="15.28515625" style="208" customWidth="1"/>
    <col min="5127" max="5128" width="16.5703125" style="208" customWidth="1"/>
    <col min="5129" max="5129" width="12.85546875" style="208" customWidth="1"/>
    <col min="5130" max="5130" width="13.7109375" style="208" customWidth="1"/>
    <col min="5131" max="5131" width="35.140625" style="208" customWidth="1"/>
    <col min="5132" max="5132" width="12.5703125" style="208" customWidth="1"/>
    <col min="5133" max="5133" width="28.5703125" style="208" customWidth="1"/>
    <col min="5134" max="5134" width="33.28515625" style="208" customWidth="1"/>
    <col min="5135" max="5135" width="36.5703125" style="208" customWidth="1"/>
    <col min="5136" max="5376" width="9.140625" style="208"/>
    <col min="5377" max="5377" width="5.7109375" style="208" customWidth="1"/>
    <col min="5378" max="5378" width="21.7109375" style="208" customWidth="1"/>
    <col min="5379" max="5379" width="22.5703125" style="208" customWidth="1"/>
    <col min="5380" max="5381" width="13.7109375" style="208" customWidth="1"/>
    <col min="5382" max="5382" width="15.28515625" style="208" customWidth="1"/>
    <col min="5383" max="5384" width="16.5703125" style="208" customWidth="1"/>
    <col min="5385" max="5385" width="12.85546875" style="208" customWidth="1"/>
    <col min="5386" max="5386" width="13.7109375" style="208" customWidth="1"/>
    <col min="5387" max="5387" width="35.140625" style="208" customWidth="1"/>
    <col min="5388" max="5388" width="12.5703125" style="208" customWidth="1"/>
    <col min="5389" max="5389" width="28.5703125" style="208" customWidth="1"/>
    <col min="5390" max="5390" width="33.28515625" style="208" customWidth="1"/>
    <col min="5391" max="5391" width="36.5703125" style="208" customWidth="1"/>
    <col min="5392" max="5632" width="9.140625" style="208"/>
    <col min="5633" max="5633" width="5.7109375" style="208" customWidth="1"/>
    <col min="5634" max="5634" width="21.7109375" style="208" customWidth="1"/>
    <col min="5635" max="5635" width="22.5703125" style="208" customWidth="1"/>
    <col min="5636" max="5637" width="13.7109375" style="208" customWidth="1"/>
    <col min="5638" max="5638" width="15.28515625" style="208" customWidth="1"/>
    <col min="5639" max="5640" width="16.5703125" style="208" customWidth="1"/>
    <col min="5641" max="5641" width="12.85546875" style="208" customWidth="1"/>
    <col min="5642" max="5642" width="13.7109375" style="208" customWidth="1"/>
    <col min="5643" max="5643" width="35.140625" style="208" customWidth="1"/>
    <col min="5644" max="5644" width="12.5703125" style="208" customWidth="1"/>
    <col min="5645" max="5645" width="28.5703125" style="208" customWidth="1"/>
    <col min="5646" max="5646" width="33.28515625" style="208" customWidth="1"/>
    <col min="5647" max="5647" width="36.5703125" style="208" customWidth="1"/>
    <col min="5648" max="5888" width="9.140625" style="208"/>
    <col min="5889" max="5889" width="5.7109375" style="208" customWidth="1"/>
    <col min="5890" max="5890" width="21.7109375" style="208" customWidth="1"/>
    <col min="5891" max="5891" width="22.5703125" style="208" customWidth="1"/>
    <col min="5892" max="5893" width="13.7109375" style="208" customWidth="1"/>
    <col min="5894" max="5894" width="15.28515625" style="208" customWidth="1"/>
    <col min="5895" max="5896" width="16.5703125" style="208" customWidth="1"/>
    <col min="5897" max="5897" width="12.85546875" style="208" customWidth="1"/>
    <col min="5898" max="5898" width="13.7109375" style="208" customWidth="1"/>
    <col min="5899" max="5899" width="35.140625" style="208" customWidth="1"/>
    <col min="5900" max="5900" width="12.5703125" style="208" customWidth="1"/>
    <col min="5901" max="5901" width="28.5703125" style="208" customWidth="1"/>
    <col min="5902" max="5902" width="33.28515625" style="208" customWidth="1"/>
    <col min="5903" max="5903" width="36.5703125" style="208" customWidth="1"/>
    <col min="5904" max="6144" width="9.140625" style="208"/>
    <col min="6145" max="6145" width="5.7109375" style="208" customWidth="1"/>
    <col min="6146" max="6146" width="21.7109375" style="208" customWidth="1"/>
    <col min="6147" max="6147" width="22.5703125" style="208" customWidth="1"/>
    <col min="6148" max="6149" width="13.7109375" style="208" customWidth="1"/>
    <col min="6150" max="6150" width="15.28515625" style="208" customWidth="1"/>
    <col min="6151" max="6152" width="16.5703125" style="208" customWidth="1"/>
    <col min="6153" max="6153" width="12.85546875" style="208" customWidth="1"/>
    <col min="6154" max="6154" width="13.7109375" style="208" customWidth="1"/>
    <col min="6155" max="6155" width="35.140625" style="208" customWidth="1"/>
    <col min="6156" max="6156" width="12.5703125" style="208" customWidth="1"/>
    <col min="6157" max="6157" width="28.5703125" style="208" customWidth="1"/>
    <col min="6158" max="6158" width="33.28515625" style="208" customWidth="1"/>
    <col min="6159" max="6159" width="36.5703125" style="208" customWidth="1"/>
    <col min="6160" max="6400" width="9.140625" style="208"/>
    <col min="6401" max="6401" width="5.7109375" style="208" customWidth="1"/>
    <col min="6402" max="6402" width="21.7109375" style="208" customWidth="1"/>
    <col min="6403" max="6403" width="22.5703125" style="208" customWidth="1"/>
    <col min="6404" max="6405" width="13.7109375" style="208" customWidth="1"/>
    <col min="6406" max="6406" width="15.28515625" style="208" customWidth="1"/>
    <col min="6407" max="6408" width="16.5703125" style="208" customWidth="1"/>
    <col min="6409" max="6409" width="12.85546875" style="208" customWidth="1"/>
    <col min="6410" max="6410" width="13.7109375" style="208" customWidth="1"/>
    <col min="6411" max="6411" width="35.140625" style="208" customWidth="1"/>
    <col min="6412" max="6412" width="12.5703125" style="208" customWidth="1"/>
    <col min="6413" max="6413" width="28.5703125" style="208" customWidth="1"/>
    <col min="6414" max="6414" width="33.28515625" style="208" customWidth="1"/>
    <col min="6415" max="6415" width="36.5703125" style="208" customWidth="1"/>
    <col min="6416" max="6656" width="9.140625" style="208"/>
    <col min="6657" max="6657" width="5.7109375" style="208" customWidth="1"/>
    <col min="6658" max="6658" width="21.7109375" style="208" customWidth="1"/>
    <col min="6659" max="6659" width="22.5703125" style="208" customWidth="1"/>
    <col min="6660" max="6661" width="13.7109375" style="208" customWidth="1"/>
    <col min="6662" max="6662" width="15.28515625" style="208" customWidth="1"/>
    <col min="6663" max="6664" width="16.5703125" style="208" customWidth="1"/>
    <col min="6665" max="6665" width="12.85546875" style="208" customWidth="1"/>
    <col min="6666" max="6666" width="13.7109375" style="208" customWidth="1"/>
    <col min="6667" max="6667" width="35.140625" style="208" customWidth="1"/>
    <col min="6668" max="6668" width="12.5703125" style="208" customWidth="1"/>
    <col min="6669" max="6669" width="28.5703125" style="208" customWidth="1"/>
    <col min="6670" max="6670" width="33.28515625" style="208" customWidth="1"/>
    <col min="6671" max="6671" width="36.5703125" style="208" customWidth="1"/>
    <col min="6672" max="6912" width="9.140625" style="208"/>
    <col min="6913" max="6913" width="5.7109375" style="208" customWidth="1"/>
    <col min="6914" max="6914" width="21.7109375" style="208" customWidth="1"/>
    <col min="6915" max="6915" width="22.5703125" style="208" customWidth="1"/>
    <col min="6916" max="6917" width="13.7109375" style="208" customWidth="1"/>
    <col min="6918" max="6918" width="15.28515625" style="208" customWidth="1"/>
    <col min="6919" max="6920" width="16.5703125" style="208" customWidth="1"/>
    <col min="6921" max="6921" width="12.85546875" style="208" customWidth="1"/>
    <col min="6922" max="6922" width="13.7109375" style="208" customWidth="1"/>
    <col min="6923" max="6923" width="35.140625" style="208" customWidth="1"/>
    <col min="6924" max="6924" width="12.5703125" style="208" customWidth="1"/>
    <col min="6925" max="6925" width="28.5703125" style="208" customWidth="1"/>
    <col min="6926" max="6926" width="33.28515625" style="208" customWidth="1"/>
    <col min="6927" max="6927" width="36.5703125" style="208" customWidth="1"/>
    <col min="6928" max="7168" width="9.140625" style="208"/>
    <col min="7169" max="7169" width="5.7109375" style="208" customWidth="1"/>
    <col min="7170" max="7170" width="21.7109375" style="208" customWidth="1"/>
    <col min="7171" max="7171" width="22.5703125" style="208" customWidth="1"/>
    <col min="7172" max="7173" width="13.7109375" style="208" customWidth="1"/>
    <col min="7174" max="7174" width="15.28515625" style="208" customWidth="1"/>
    <col min="7175" max="7176" width="16.5703125" style="208" customWidth="1"/>
    <col min="7177" max="7177" width="12.85546875" style="208" customWidth="1"/>
    <col min="7178" max="7178" width="13.7109375" style="208" customWidth="1"/>
    <col min="7179" max="7179" width="35.140625" style="208" customWidth="1"/>
    <col min="7180" max="7180" width="12.5703125" style="208" customWidth="1"/>
    <col min="7181" max="7181" width="28.5703125" style="208" customWidth="1"/>
    <col min="7182" max="7182" width="33.28515625" style="208" customWidth="1"/>
    <col min="7183" max="7183" width="36.5703125" style="208" customWidth="1"/>
    <col min="7184" max="7424" width="9.140625" style="208"/>
    <col min="7425" max="7425" width="5.7109375" style="208" customWidth="1"/>
    <col min="7426" max="7426" width="21.7109375" style="208" customWidth="1"/>
    <col min="7427" max="7427" width="22.5703125" style="208" customWidth="1"/>
    <col min="7428" max="7429" width="13.7109375" style="208" customWidth="1"/>
    <col min="7430" max="7430" width="15.28515625" style="208" customWidth="1"/>
    <col min="7431" max="7432" width="16.5703125" style="208" customWidth="1"/>
    <col min="7433" max="7433" width="12.85546875" style="208" customWidth="1"/>
    <col min="7434" max="7434" width="13.7109375" style="208" customWidth="1"/>
    <col min="7435" max="7435" width="35.140625" style="208" customWidth="1"/>
    <col min="7436" max="7436" width="12.5703125" style="208" customWidth="1"/>
    <col min="7437" max="7437" width="28.5703125" style="208" customWidth="1"/>
    <col min="7438" max="7438" width="33.28515625" style="208" customWidth="1"/>
    <col min="7439" max="7439" width="36.5703125" style="208" customWidth="1"/>
    <col min="7440" max="7680" width="9.140625" style="208"/>
    <col min="7681" max="7681" width="5.7109375" style="208" customWidth="1"/>
    <col min="7682" max="7682" width="21.7109375" style="208" customWidth="1"/>
    <col min="7683" max="7683" width="22.5703125" style="208" customWidth="1"/>
    <col min="7684" max="7685" width="13.7109375" style="208" customWidth="1"/>
    <col min="7686" max="7686" width="15.28515625" style="208" customWidth="1"/>
    <col min="7687" max="7688" width="16.5703125" style="208" customWidth="1"/>
    <col min="7689" max="7689" width="12.85546875" style="208" customWidth="1"/>
    <col min="7690" max="7690" width="13.7109375" style="208" customWidth="1"/>
    <col min="7691" max="7691" width="35.140625" style="208" customWidth="1"/>
    <col min="7692" max="7692" width="12.5703125" style="208" customWidth="1"/>
    <col min="7693" max="7693" width="28.5703125" style="208" customWidth="1"/>
    <col min="7694" max="7694" width="33.28515625" style="208" customWidth="1"/>
    <col min="7695" max="7695" width="36.5703125" style="208" customWidth="1"/>
    <col min="7696" max="7936" width="9.140625" style="208"/>
    <col min="7937" max="7937" width="5.7109375" style="208" customWidth="1"/>
    <col min="7938" max="7938" width="21.7109375" style="208" customWidth="1"/>
    <col min="7939" max="7939" width="22.5703125" style="208" customWidth="1"/>
    <col min="7940" max="7941" width="13.7109375" style="208" customWidth="1"/>
    <col min="7942" max="7942" width="15.28515625" style="208" customWidth="1"/>
    <col min="7943" max="7944" width="16.5703125" style="208" customWidth="1"/>
    <col min="7945" max="7945" width="12.85546875" style="208" customWidth="1"/>
    <col min="7946" max="7946" width="13.7109375" style="208" customWidth="1"/>
    <col min="7947" max="7947" width="35.140625" style="208" customWidth="1"/>
    <col min="7948" max="7948" width="12.5703125" style="208" customWidth="1"/>
    <col min="7949" max="7949" width="28.5703125" style="208" customWidth="1"/>
    <col min="7950" max="7950" width="33.28515625" style="208" customWidth="1"/>
    <col min="7951" max="7951" width="36.5703125" style="208" customWidth="1"/>
    <col min="7952" max="8192" width="9.140625" style="208"/>
    <col min="8193" max="8193" width="5.7109375" style="208" customWidth="1"/>
    <col min="8194" max="8194" width="21.7109375" style="208" customWidth="1"/>
    <col min="8195" max="8195" width="22.5703125" style="208" customWidth="1"/>
    <col min="8196" max="8197" width="13.7109375" style="208" customWidth="1"/>
    <col min="8198" max="8198" width="15.28515625" style="208" customWidth="1"/>
    <col min="8199" max="8200" width="16.5703125" style="208" customWidth="1"/>
    <col min="8201" max="8201" width="12.85546875" style="208" customWidth="1"/>
    <col min="8202" max="8202" width="13.7109375" style="208" customWidth="1"/>
    <col min="8203" max="8203" width="35.140625" style="208" customWidth="1"/>
    <col min="8204" max="8204" width="12.5703125" style="208" customWidth="1"/>
    <col min="8205" max="8205" width="28.5703125" style="208" customWidth="1"/>
    <col min="8206" max="8206" width="33.28515625" style="208" customWidth="1"/>
    <col min="8207" max="8207" width="36.5703125" style="208" customWidth="1"/>
    <col min="8208" max="8448" width="9.140625" style="208"/>
    <col min="8449" max="8449" width="5.7109375" style="208" customWidth="1"/>
    <col min="8450" max="8450" width="21.7109375" style="208" customWidth="1"/>
    <col min="8451" max="8451" width="22.5703125" style="208" customWidth="1"/>
    <col min="8452" max="8453" width="13.7109375" style="208" customWidth="1"/>
    <col min="8454" max="8454" width="15.28515625" style="208" customWidth="1"/>
    <col min="8455" max="8456" width="16.5703125" style="208" customWidth="1"/>
    <col min="8457" max="8457" width="12.85546875" style="208" customWidth="1"/>
    <col min="8458" max="8458" width="13.7109375" style="208" customWidth="1"/>
    <col min="8459" max="8459" width="35.140625" style="208" customWidth="1"/>
    <col min="8460" max="8460" width="12.5703125" style="208" customWidth="1"/>
    <col min="8461" max="8461" width="28.5703125" style="208" customWidth="1"/>
    <col min="8462" max="8462" width="33.28515625" style="208" customWidth="1"/>
    <col min="8463" max="8463" width="36.5703125" style="208" customWidth="1"/>
    <col min="8464" max="8704" width="9.140625" style="208"/>
    <col min="8705" max="8705" width="5.7109375" style="208" customWidth="1"/>
    <col min="8706" max="8706" width="21.7109375" style="208" customWidth="1"/>
    <col min="8707" max="8707" width="22.5703125" style="208" customWidth="1"/>
    <col min="8708" max="8709" width="13.7109375" style="208" customWidth="1"/>
    <col min="8710" max="8710" width="15.28515625" style="208" customWidth="1"/>
    <col min="8711" max="8712" width="16.5703125" style="208" customWidth="1"/>
    <col min="8713" max="8713" width="12.85546875" style="208" customWidth="1"/>
    <col min="8714" max="8714" width="13.7109375" style="208" customWidth="1"/>
    <col min="8715" max="8715" width="35.140625" style="208" customWidth="1"/>
    <col min="8716" max="8716" width="12.5703125" style="208" customWidth="1"/>
    <col min="8717" max="8717" width="28.5703125" style="208" customWidth="1"/>
    <col min="8718" max="8718" width="33.28515625" style="208" customWidth="1"/>
    <col min="8719" max="8719" width="36.5703125" style="208" customWidth="1"/>
    <col min="8720" max="8960" width="9.140625" style="208"/>
    <col min="8961" max="8961" width="5.7109375" style="208" customWidth="1"/>
    <col min="8962" max="8962" width="21.7109375" style="208" customWidth="1"/>
    <col min="8963" max="8963" width="22.5703125" style="208" customWidth="1"/>
    <col min="8964" max="8965" width="13.7109375" style="208" customWidth="1"/>
    <col min="8966" max="8966" width="15.28515625" style="208" customWidth="1"/>
    <col min="8967" max="8968" width="16.5703125" style="208" customWidth="1"/>
    <col min="8969" max="8969" width="12.85546875" style="208" customWidth="1"/>
    <col min="8970" max="8970" width="13.7109375" style="208" customWidth="1"/>
    <col min="8971" max="8971" width="35.140625" style="208" customWidth="1"/>
    <col min="8972" max="8972" width="12.5703125" style="208" customWidth="1"/>
    <col min="8973" max="8973" width="28.5703125" style="208" customWidth="1"/>
    <col min="8974" max="8974" width="33.28515625" style="208" customWidth="1"/>
    <col min="8975" max="8975" width="36.5703125" style="208" customWidth="1"/>
    <col min="8976" max="9216" width="9.140625" style="208"/>
    <col min="9217" max="9217" width="5.7109375" style="208" customWidth="1"/>
    <col min="9218" max="9218" width="21.7109375" style="208" customWidth="1"/>
    <col min="9219" max="9219" width="22.5703125" style="208" customWidth="1"/>
    <col min="9220" max="9221" width="13.7109375" style="208" customWidth="1"/>
    <col min="9222" max="9222" width="15.28515625" style="208" customWidth="1"/>
    <col min="9223" max="9224" width="16.5703125" style="208" customWidth="1"/>
    <col min="9225" max="9225" width="12.85546875" style="208" customWidth="1"/>
    <col min="9226" max="9226" width="13.7109375" style="208" customWidth="1"/>
    <col min="9227" max="9227" width="35.140625" style="208" customWidth="1"/>
    <col min="9228" max="9228" width="12.5703125" style="208" customWidth="1"/>
    <col min="9229" max="9229" width="28.5703125" style="208" customWidth="1"/>
    <col min="9230" max="9230" width="33.28515625" style="208" customWidth="1"/>
    <col min="9231" max="9231" width="36.5703125" style="208" customWidth="1"/>
    <col min="9232" max="9472" width="9.140625" style="208"/>
    <col min="9473" max="9473" width="5.7109375" style="208" customWidth="1"/>
    <col min="9474" max="9474" width="21.7109375" style="208" customWidth="1"/>
    <col min="9475" max="9475" width="22.5703125" style="208" customWidth="1"/>
    <col min="9476" max="9477" width="13.7109375" style="208" customWidth="1"/>
    <col min="9478" max="9478" width="15.28515625" style="208" customWidth="1"/>
    <col min="9479" max="9480" width="16.5703125" style="208" customWidth="1"/>
    <col min="9481" max="9481" width="12.85546875" style="208" customWidth="1"/>
    <col min="9482" max="9482" width="13.7109375" style="208" customWidth="1"/>
    <col min="9483" max="9483" width="35.140625" style="208" customWidth="1"/>
    <col min="9484" max="9484" width="12.5703125" style="208" customWidth="1"/>
    <col min="9485" max="9485" width="28.5703125" style="208" customWidth="1"/>
    <col min="9486" max="9486" width="33.28515625" style="208" customWidth="1"/>
    <col min="9487" max="9487" width="36.5703125" style="208" customWidth="1"/>
    <col min="9488" max="9728" width="9.140625" style="208"/>
    <col min="9729" max="9729" width="5.7109375" style="208" customWidth="1"/>
    <col min="9730" max="9730" width="21.7109375" style="208" customWidth="1"/>
    <col min="9731" max="9731" width="22.5703125" style="208" customWidth="1"/>
    <col min="9732" max="9733" width="13.7109375" style="208" customWidth="1"/>
    <col min="9734" max="9734" width="15.28515625" style="208" customWidth="1"/>
    <col min="9735" max="9736" width="16.5703125" style="208" customWidth="1"/>
    <col min="9737" max="9737" width="12.85546875" style="208" customWidth="1"/>
    <col min="9738" max="9738" width="13.7109375" style="208" customWidth="1"/>
    <col min="9739" max="9739" width="35.140625" style="208" customWidth="1"/>
    <col min="9740" max="9740" width="12.5703125" style="208" customWidth="1"/>
    <col min="9741" max="9741" width="28.5703125" style="208" customWidth="1"/>
    <col min="9742" max="9742" width="33.28515625" style="208" customWidth="1"/>
    <col min="9743" max="9743" width="36.5703125" style="208" customWidth="1"/>
    <col min="9744" max="9984" width="9.140625" style="208"/>
    <col min="9985" max="9985" width="5.7109375" style="208" customWidth="1"/>
    <col min="9986" max="9986" width="21.7109375" style="208" customWidth="1"/>
    <col min="9987" max="9987" width="22.5703125" style="208" customWidth="1"/>
    <col min="9988" max="9989" width="13.7109375" style="208" customWidth="1"/>
    <col min="9990" max="9990" width="15.28515625" style="208" customWidth="1"/>
    <col min="9991" max="9992" width="16.5703125" style="208" customWidth="1"/>
    <col min="9993" max="9993" width="12.85546875" style="208" customWidth="1"/>
    <col min="9994" max="9994" width="13.7109375" style="208" customWidth="1"/>
    <col min="9995" max="9995" width="35.140625" style="208" customWidth="1"/>
    <col min="9996" max="9996" width="12.5703125" style="208" customWidth="1"/>
    <col min="9997" max="9997" width="28.5703125" style="208" customWidth="1"/>
    <col min="9998" max="9998" width="33.28515625" style="208" customWidth="1"/>
    <col min="9999" max="9999" width="36.5703125" style="208" customWidth="1"/>
    <col min="10000" max="10240" width="9.140625" style="208"/>
    <col min="10241" max="10241" width="5.7109375" style="208" customWidth="1"/>
    <col min="10242" max="10242" width="21.7109375" style="208" customWidth="1"/>
    <col min="10243" max="10243" width="22.5703125" style="208" customWidth="1"/>
    <col min="10244" max="10245" width="13.7109375" style="208" customWidth="1"/>
    <col min="10246" max="10246" width="15.28515625" style="208" customWidth="1"/>
    <col min="10247" max="10248" width="16.5703125" style="208" customWidth="1"/>
    <col min="10249" max="10249" width="12.85546875" style="208" customWidth="1"/>
    <col min="10250" max="10250" width="13.7109375" style="208" customWidth="1"/>
    <col min="10251" max="10251" width="35.140625" style="208" customWidth="1"/>
    <col min="10252" max="10252" width="12.5703125" style="208" customWidth="1"/>
    <col min="10253" max="10253" width="28.5703125" style="208" customWidth="1"/>
    <col min="10254" max="10254" width="33.28515625" style="208" customWidth="1"/>
    <col min="10255" max="10255" width="36.5703125" style="208" customWidth="1"/>
    <col min="10256" max="10496" width="9.140625" style="208"/>
    <col min="10497" max="10497" width="5.7109375" style="208" customWidth="1"/>
    <col min="10498" max="10498" width="21.7109375" style="208" customWidth="1"/>
    <col min="10499" max="10499" width="22.5703125" style="208" customWidth="1"/>
    <col min="10500" max="10501" width="13.7109375" style="208" customWidth="1"/>
    <col min="10502" max="10502" width="15.28515625" style="208" customWidth="1"/>
    <col min="10503" max="10504" width="16.5703125" style="208" customWidth="1"/>
    <col min="10505" max="10505" width="12.85546875" style="208" customWidth="1"/>
    <col min="10506" max="10506" width="13.7109375" style="208" customWidth="1"/>
    <col min="10507" max="10507" width="35.140625" style="208" customWidth="1"/>
    <col min="10508" max="10508" width="12.5703125" style="208" customWidth="1"/>
    <col min="10509" max="10509" width="28.5703125" style="208" customWidth="1"/>
    <col min="10510" max="10510" width="33.28515625" style="208" customWidth="1"/>
    <col min="10511" max="10511" width="36.5703125" style="208" customWidth="1"/>
    <col min="10512" max="10752" width="9.140625" style="208"/>
    <col min="10753" max="10753" width="5.7109375" style="208" customWidth="1"/>
    <col min="10754" max="10754" width="21.7109375" style="208" customWidth="1"/>
    <col min="10755" max="10755" width="22.5703125" style="208" customWidth="1"/>
    <col min="10756" max="10757" width="13.7109375" style="208" customWidth="1"/>
    <col min="10758" max="10758" width="15.28515625" style="208" customWidth="1"/>
    <col min="10759" max="10760" width="16.5703125" style="208" customWidth="1"/>
    <col min="10761" max="10761" width="12.85546875" style="208" customWidth="1"/>
    <col min="10762" max="10762" width="13.7109375" style="208" customWidth="1"/>
    <col min="10763" max="10763" width="35.140625" style="208" customWidth="1"/>
    <col min="10764" max="10764" width="12.5703125" style="208" customWidth="1"/>
    <col min="10765" max="10765" width="28.5703125" style="208" customWidth="1"/>
    <col min="10766" max="10766" width="33.28515625" style="208" customWidth="1"/>
    <col min="10767" max="10767" width="36.5703125" style="208" customWidth="1"/>
    <col min="10768" max="11008" width="9.140625" style="208"/>
    <col min="11009" max="11009" width="5.7109375" style="208" customWidth="1"/>
    <col min="11010" max="11010" width="21.7109375" style="208" customWidth="1"/>
    <col min="11011" max="11011" width="22.5703125" style="208" customWidth="1"/>
    <col min="11012" max="11013" width="13.7109375" style="208" customWidth="1"/>
    <col min="11014" max="11014" width="15.28515625" style="208" customWidth="1"/>
    <col min="11015" max="11016" width="16.5703125" style="208" customWidth="1"/>
    <col min="11017" max="11017" width="12.85546875" style="208" customWidth="1"/>
    <col min="11018" max="11018" width="13.7109375" style="208" customWidth="1"/>
    <col min="11019" max="11019" width="35.140625" style="208" customWidth="1"/>
    <col min="11020" max="11020" width="12.5703125" style="208" customWidth="1"/>
    <col min="11021" max="11021" width="28.5703125" style="208" customWidth="1"/>
    <col min="11022" max="11022" width="33.28515625" style="208" customWidth="1"/>
    <col min="11023" max="11023" width="36.5703125" style="208" customWidth="1"/>
    <col min="11024" max="11264" width="9.140625" style="208"/>
    <col min="11265" max="11265" width="5.7109375" style="208" customWidth="1"/>
    <col min="11266" max="11266" width="21.7109375" style="208" customWidth="1"/>
    <col min="11267" max="11267" width="22.5703125" style="208" customWidth="1"/>
    <col min="11268" max="11269" width="13.7109375" style="208" customWidth="1"/>
    <col min="11270" max="11270" width="15.28515625" style="208" customWidth="1"/>
    <col min="11271" max="11272" width="16.5703125" style="208" customWidth="1"/>
    <col min="11273" max="11273" width="12.85546875" style="208" customWidth="1"/>
    <col min="11274" max="11274" width="13.7109375" style="208" customWidth="1"/>
    <col min="11275" max="11275" width="35.140625" style="208" customWidth="1"/>
    <col min="11276" max="11276" width="12.5703125" style="208" customWidth="1"/>
    <col min="11277" max="11277" width="28.5703125" style="208" customWidth="1"/>
    <col min="11278" max="11278" width="33.28515625" style="208" customWidth="1"/>
    <col min="11279" max="11279" width="36.5703125" style="208" customWidth="1"/>
    <col min="11280" max="11520" width="9.140625" style="208"/>
    <col min="11521" max="11521" width="5.7109375" style="208" customWidth="1"/>
    <col min="11522" max="11522" width="21.7109375" style="208" customWidth="1"/>
    <col min="11523" max="11523" width="22.5703125" style="208" customWidth="1"/>
    <col min="11524" max="11525" width="13.7109375" style="208" customWidth="1"/>
    <col min="11526" max="11526" width="15.28515625" style="208" customWidth="1"/>
    <col min="11527" max="11528" width="16.5703125" style="208" customWidth="1"/>
    <col min="11529" max="11529" width="12.85546875" style="208" customWidth="1"/>
    <col min="11530" max="11530" width="13.7109375" style="208" customWidth="1"/>
    <col min="11531" max="11531" width="35.140625" style="208" customWidth="1"/>
    <col min="11532" max="11532" width="12.5703125" style="208" customWidth="1"/>
    <col min="11533" max="11533" width="28.5703125" style="208" customWidth="1"/>
    <col min="11534" max="11534" width="33.28515625" style="208" customWidth="1"/>
    <col min="11535" max="11535" width="36.5703125" style="208" customWidth="1"/>
    <col min="11536" max="11776" width="9.140625" style="208"/>
    <col min="11777" max="11777" width="5.7109375" style="208" customWidth="1"/>
    <col min="11778" max="11778" width="21.7109375" style="208" customWidth="1"/>
    <col min="11779" max="11779" width="22.5703125" style="208" customWidth="1"/>
    <col min="11780" max="11781" width="13.7109375" style="208" customWidth="1"/>
    <col min="11782" max="11782" width="15.28515625" style="208" customWidth="1"/>
    <col min="11783" max="11784" width="16.5703125" style="208" customWidth="1"/>
    <col min="11785" max="11785" width="12.85546875" style="208" customWidth="1"/>
    <col min="11786" max="11786" width="13.7109375" style="208" customWidth="1"/>
    <col min="11787" max="11787" width="35.140625" style="208" customWidth="1"/>
    <col min="11788" max="11788" width="12.5703125" style="208" customWidth="1"/>
    <col min="11789" max="11789" width="28.5703125" style="208" customWidth="1"/>
    <col min="11790" max="11790" width="33.28515625" style="208" customWidth="1"/>
    <col min="11791" max="11791" width="36.5703125" style="208" customWidth="1"/>
    <col min="11792" max="12032" width="9.140625" style="208"/>
    <col min="12033" max="12033" width="5.7109375" style="208" customWidth="1"/>
    <col min="12034" max="12034" width="21.7109375" style="208" customWidth="1"/>
    <col min="12035" max="12035" width="22.5703125" style="208" customWidth="1"/>
    <col min="12036" max="12037" width="13.7109375" style="208" customWidth="1"/>
    <col min="12038" max="12038" width="15.28515625" style="208" customWidth="1"/>
    <col min="12039" max="12040" width="16.5703125" style="208" customWidth="1"/>
    <col min="12041" max="12041" width="12.85546875" style="208" customWidth="1"/>
    <col min="12042" max="12042" width="13.7109375" style="208" customWidth="1"/>
    <col min="12043" max="12043" width="35.140625" style="208" customWidth="1"/>
    <col min="12044" max="12044" width="12.5703125" style="208" customWidth="1"/>
    <col min="12045" max="12045" width="28.5703125" style="208" customWidth="1"/>
    <col min="12046" max="12046" width="33.28515625" style="208" customWidth="1"/>
    <col min="12047" max="12047" width="36.5703125" style="208" customWidth="1"/>
    <col min="12048" max="12288" width="9.140625" style="208"/>
    <col min="12289" max="12289" width="5.7109375" style="208" customWidth="1"/>
    <col min="12290" max="12290" width="21.7109375" style="208" customWidth="1"/>
    <col min="12291" max="12291" width="22.5703125" style="208" customWidth="1"/>
    <col min="12292" max="12293" width="13.7109375" style="208" customWidth="1"/>
    <col min="12294" max="12294" width="15.28515625" style="208" customWidth="1"/>
    <col min="12295" max="12296" width="16.5703125" style="208" customWidth="1"/>
    <col min="12297" max="12297" width="12.85546875" style="208" customWidth="1"/>
    <col min="12298" max="12298" width="13.7109375" style="208" customWidth="1"/>
    <col min="12299" max="12299" width="35.140625" style="208" customWidth="1"/>
    <col min="12300" max="12300" width="12.5703125" style="208" customWidth="1"/>
    <col min="12301" max="12301" width="28.5703125" style="208" customWidth="1"/>
    <col min="12302" max="12302" width="33.28515625" style="208" customWidth="1"/>
    <col min="12303" max="12303" width="36.5703125" style="208" customWidth="1"/>
    <col min="12304" max="12544" width="9.140625" style="208"/>
    <col min="12545" max="12545" width="5.7109375" style="208" customWidth="1"/>
    <col min="12546" max="12546" width="21.7109375" style="208" customWidth="1"/>
    <col min="12547" max="12547" width="22.5703125" style="208" customWidth="1"/>
    <col min="12548" max="12549" width="13.7109375" style="208" customWidth="1"/>
    <col min="12550" max="12550" width="15.28515625" style="208" customWidth="1"/>
    <col min="12551" max="12552" width="16.5703125" style="208" customWidth="1"/>
    <col min="12553" max="12553" width="12.85546875" style="208" customWidth="1"/>
    <col min="12554" max="12554" width="13.7109375" style="208" customWidth="1"/>
    <col min="12555" max="12555" width="35.140625" style="208" customWidth="1"/>
    <col min="12556" max="12556" width="12.5703125" style="208" customWidth="1"/>
    <col min="12557" max="12557" width="28.5703125" style="208" customWidth="1"/>
    <col min="12558" max="12558" width="33.28515625" style="208" customWidth="1"/>
    <col min="12559" max="12559" width="36.5703125" style="208" customWidth="1"/>
    <col min="12560" max="12800" width="9.140625" style="208"/>
    <col min="12801" max="12801" width="5.7109375" style="208" customWidth="1"/>
    <col min="12802" max="12802" width="21.7109375" style="208" customWidth="1"/>
    <col min="12803" max="12803" width="22.5703125" style="208" customWidth="1"/>
    <col min="12804" max="12805" width="13.7109375" style="208" customWidth="1"/>
    <col min="12806" max="12806" width="15.28515625" style="208" customWidth="1"/>
    <col min="12807" max="12808" width="16.5703125" style="208" customWidth="1"/>
    <col min="12809" max="12809" width="12.85546875" style="208" customWidth="1"/>
    <col min="12810" max="12810" width="13.7109375" style="208" customWidth="1"/>
    <col min="12811" max="12811" width="35.140625" style="208" customWidth="1"/>
    <col min="12812" max="12812" width="12.5703125" style="208" customWidth="1"/>
    <col min="12813" max="12813" width="28.5703125" style="208" customWidth="1"/>
    <col min="12814" max="12814" width="33.28515625" style="208" customWidth="1"/>
    <col min="12815" max="12815" width="36.5703125" style="208" customWidth="1"/>
    <col min="12816" max="13056" width="9.140625" style="208"/>
    <col min="13057" max="13057" width="5.7109375" style="208" customWidth="1"/>
    <col min="13058" max="13058" width="21.7109375" style="208" customWidth="1"/>
    <col min="13059" max="13059" width="22.5703125" style="208" customWidth="1"/>
    <col min="13060" max="13061" width="13.7109375" style="208" customWidth="1"/>
    <col min="13062" max="13062" width="15.28515625" style="208" customWidth="1"/>
    <col min="13063" max="13064" width="16.5703125" style="208" customWidth="1"/>
    <col min="13065" max="13065" width="12.85546875" style="208" customWidth="1"/>
    <col min="13066" max="13066" width="13.7109375" style="208" customWidth="1"/>
    <col min="13067" max="13067" width="35.140625" style="208" customWidth="1"/>
    <col min="13068" max="13068" width="12.5703125" style="208" customWidth="1"/>
    <col min="13069" max="13069" width="28.5703125" style="208" customWidth="1"/>
    <col min="13070" max="13070" width="33.28515625" style="208" customWidth="1"/>
    <col min="13071" max="13071" width="36.5703125" style="208" customWidth="1"/>
    <col min="13072" max="13312" width="9.140625" style="208"/>
    <col min="13313" max="13313" width="5.7109375" style="208" customWidth="1"/>
    <col min="13314" max="13314" width="21.7109375" style="208" customWidth="1"/>
    <col min="13315" max="13315" width="22.5703125" style="208" customWidth="1"/>
    <col min="13316" max="13317" width="13.7109375" style="208" customWidth="1"/>
    <col min="13318" max="13318" width="15.28515625" style="208" customWidth="1"/>
    <col min="13319" max="13320" width="16.5703125" style="208" customWidth="1"/>
    <col min="13321" max="13321" width="12.85546875" style="208" customWidth="1"/>
    <col min="13322" max="13322" width="13.7109375" style="208" customWidth="1"/>
    <col min="13323" max="13323" width="35.140625" style="208" customWidth="1"/>
    <col min="13324" max="13324" width="12.5703125" style="208" customWidth="1"/>
    <col min="13325" max="13325" width="28.5703125" style="208" customWidth="1"/>
    <col min="13326" max="13326" width="33.28515625" style="208" customWidth="1"/>
    <col min="13327" max="13327" width="36.5703125" style="208" customWidth="1"/>
    <col min="13328" max="13568" width="9.140625" style="208"/>
    <col min="13569" max="13569" width="5.7109375" style="208" customWidth="1"/>
    <col min="13570" max="13570" width="21.7109375" style="208" customWidth="1"/>
    <col min="13571" max="13571" width="22.5703125" style="208" customWidth="1"/>
    <col min="13572" max="13573" width="13.7109375" style="208" customWidth="1"/>
    <col min="13574" max="13574" width="15.28515625" style="208" customWidth="1"/>
    <col min="13575" max="13576" width="16.5703125" style="208" customWidth="1"/>
    <col min="13577" max="13577" width="12.85546875" style="208" customWidth="1"/>
    <col min="13578" max="13578" width="13.7109375" style="208" customWidth="1"/>
    <col min="13579" max="13579" width="35.140625" style="208" customWidth="1"/>
    <col min="13580" max="13580" width="12.5703125" style="208" customWidth="1"/>
    <col min="13581" max="13581" width="28.5703125" style="208" customWidth="1"/>
    <col min="13582" max="13582" width="33.28515625" style="208" customWidth="1"/>
    <col min="13583" max="13583" width="36.5703125" style="208" customWidth="1"/>
    <col min="13584" max="13824" width="9.140625" style="208"/>
    <col min="13825" max="13825" width="5.7109375" style="208" customWidth="1"/>
    <col min="13826" max="13826" width="21.7109375" style="208" customWidth="1"/>
    <col min="13827" max="13827" width="22.5703125" style="208" customWidth="1"/>
    <col min="13828" max="13829" width="13.7109375" style="208" customWidth="1"/>
    <col min="13830" max="13830" width="15.28515625" style="208" customWidth="1"/>
    <col min="13831" max="13832" width="16.5703125" style="208" customWidth="1"/>
    <col min="13833" max="13833" width="12.85546875" style="208" customWidth="1"/>
    <col min="13834" max="13834" width="13.7109375" style="208" customWidth="1"/>
    <col min="13835" max="13835" width="35.140625" style="208" customWidth="1"/>
    <col min="13836" max="13836" width="12.5703125" style="208" customWidth="1"/>
    <col min="13837" max="13837" width="28.5703125" style="208" customWidth="1"/>
    <col min="13838" max="13838" width="33.28515625" style="208" customWidth="1"/>
    <col min="13839" max="13839" width="36.5703125" style="208" customWidth="1"/>
    <col min="13840" max="14080" width="9.140625" style="208"/>
    <col min="14081" max="14081" width="5.7109375" style="208" customWidth="1"/>
    <col min="14082" max="14082" width="21.7109375" style="208" customWidth="1"/>
    <col min="14083" max="14083" width="22.5703125" style="208" customWidth="1"/>
    <col min="14084" max="14085" width="13.7109375" style="208" customWidth="1"/>
    <col min="14086" max="14086" width="15.28515625" style="208" customWidth="1"/>
    <col min="14087" max="14088" width="16.5703125" style="208" customWidth="1"/>
    <col min="14089" max="14089" width="12.85546875" style="208" customWidth="1"/>
    <col min="14090" max="14090" width="13.7109375" style="208" customWidth="1"/>
    <col min="14091" max="14091" width="35.140625" style="208" customWidth="1"/>
    <col min="14092" max="14092" width="12.5703125" style="208" customWidth="1"/>
    <col min="14093" max="14093" width="28.5703125" style="208" customWidth="1"/>
    <col min="14094" max="14094" width="33.28515625" style="208" customWidth="1"/>
    <col min="14095" max="14095" width="36.5703125" style="208" customWidth="1"/>
    <col min="14096" max="14336" width="9.140625" style="208"/>
    <col min="14337" max="14337" width="5.7109375" style="208" customWidth="1"/>
    <col min="14338" max="14338" width="21.7109375" style="208" customWidth="1"/>
    <col min="14339" max="14339" width="22.5703125" style="208" customWidth="1"/>
    <col min="14340" max="14341" width="13.7109375" style="208" customWidth="1"/>
    <col min="14342" max="14342" width="15.28515625" style="208" customWidth="1"/>
    <col min="14343" max="14344" width="16.5703125" style="208" customWidth="1"/>
    <col min="14345" max="14345" width="12.85546875" style="208" customWidth="1"/>
    <col min="14346" max="14346" width="13.7109375" style="208" customWidth="1"/>
    <col min="14347" max="14347" width="35.140625" style="208" customWidth="1"/>
    <col min="14348" max="14348" width="12.5703125" style="208" customWidth="1"/>
    <col min="14349" max="14349" width="28.5703125" style="208" customWidth="1"/>
    <col min="14350" max="14350" width="33.28515625" style="208" customWidth="1"/>
    <col min="14351" max="14351" width="36.5703125" style="208" customWidth="1"/>
    <col min="14352" max="14592" width="9.140625" style="208"/>
    <col min="14593" max="14593" width="5.7109375" style="208" customWidth="1"/>
    <col min="14594" max="14594" width="21.7109375" style="208" customWidth="1"/>
    <col min="14595" max="14595" width="22.5703125" style="208" customWidth="1"/>
    <col min="14596" max="14597" width="13.7109375" style="208" customWidth="1"/>
    <col min="14598" max="14598" width="15.28515625" style="208" customWidth="1"/>
    <col min="14599" max="14600" width="16.5703125" style="208" customWidth="1"/>
    <col min="14601" max="14601" width="12.85546875" style="208" customWidth="1"/>
    <col min="14602" max="14602" width="13.7109375" style="208" customWidth="1"/>
    <col min="14603" max="14603" width="35.140625" style="208" customWidth="1"/>
    <col min="14604" max="14604" width="12.5703125" style="208" customWidth="1"/>
    <col min="14605" max="14605" width="28.5703125" style="208" customWidth="1"/>
    <col min="14606" max="14606" width="33.28515625" style="208" customWidth="1"/>
    <col min="14607" max="14607" width="36.5703125" style="208" customWidth="1"/>
    <col min="14608" max="14848" width="9.140625" style="208"/>
    <col min="14849" max="14849" width="5.7109375" style="208" customWidth="1"/>
    <col min="14850" max="14850" width="21.7109375" style="208" customWidth="1"/>
    <col min="14851" max="14851" width="22.5703125" style="208" customWidth="1"/>
    <col min="14852" max="14853" width="13.7109375" style="208" customWidth="1"/>
    <col min="14854" max="14854" width="15.28515625" style="208" customWidth="1"/>
    <col min="14855" max="14856" width="16.5703125" style="208" customWidth="1"/>
    <col min="14857" max="14857" width="12.85546875" style="208" customWidth="1"/>
    <col min="14858" max="14858" width="13.7109375" style="208" customWidth="1"/>
    <col min="14859" max="14859" width="35.140625" style="208" customWidth="1"/>
    <col min="14860" max="14860" width="12.5703125" style="208" customWidth="1"/>
    <col min="14861" max="14861" width="28.5703125" style="208" customWidth="1"/>
    <col min="14862" max="14862" width="33.28515625" style="208" customWidth="1"/>
    <col min="14863" max="14863" width="36.5703125" style="208" customWidth="1"/>
    <col min="14864" max="15104" width="9.140625" style="208"/>
    <col min="15105" max="15105" width="5.7109375" style="208" customWidth="1"/>
    <col min="15106" max="15106" width="21.7109375" style="208" customWidth="1"/>
    <col min="15107" max="15107" width="22.5703125" style="208" customWidth="1"/>
    <col min="15108" max="15109" width="13.7109375" style="208" customWidth="1"/>
    <col min="15110" max="15110" width="15.28515625" style="208" customWidth="1"/>
    <col min="15111" max="15112" width="16.5703125" style="208" customWidth="1"/>
    <col min="15113" max="15113" width="12.85546875" style="208" customWidth="1"/>
    <col min="15114" max="15114" width="13.7109375" style="208" customWidth="1"/>
    <col min="15115" max="15115" width="35.140625" style="208" customWidth="1"/>
    <col min="15116" max="15116" width="12.5703125" style="208" customWidth="1"/>
    <col min="15117" max="15117" width="28.5703125" style="208" customWidth="1"/>
    <col min="15118" max="15118" width="33.28515625" style="208" customWidth="1"/>
    <col min="15119" max="15119" width="36.5703125" style="208" customWidth="1"/>
    <col min="15120" max="15360" width="9.140625" style="208"/>
    <col min="15361" max="15361" width="5.7109375" style="208" customWidth="1"/>
    <col min="15362" max="15362" width="21.7109375" style="208" customWidth="1"/>
    <col min="15363" max="15363" width="22.5703125" style="208" customWidth="1"/>
    <col min="15364" max="15365" width="13.7109375" style="208" customWidth="1"/>
    <col min="15366" max="15366" width="15.28515625" style="208" customWidth="1"/>
    <col min="15367" max="15368" width="16.5703125" style="208" customWidth="1"/>
    <col min="15369" max="15369" width="12.85546875" style="208" customWidth="1"/>
    <col min="15370" max="15370" width="13.7109375" style="208" customWidth="1"/>
    <col min="15371" max="15371" width="35.140625" style="208" customWidth="1"/>
    <col min="15372" max="15372" width="12.5703125" style="208" customWidth="1"/>
    <col min="15373" max="15373" width="28.5703125" style="208" customWidth="1"/>
    <col min="15374" max="15374" width="33.28515625" style="208" customWidth="1"/>
    <col min="15375" max="15375" width="36.5703125" style="208" customWidth="1"/>
    <col min="15376" max="15616" width="9.140625" style="208"/>
    <col min="15617" max="15617" width="5.7109375" style="208" customWidth="1"/>
    <col min="15618" max="15618" width="21.7109375" style="208" customWidth="1"/>
    <col min="15619" max="15619" width="22.5703125" style="208" customWidth="1"/>
    <col min="15620" max="15621" width="13.7109375" style="208" customWidth="1"/>
    <col min="15622" max="15622" width="15.28515625" style="208" customWidth="1"/>
    <col min="15623" max="15624" width="16.5703125" style="208" customWidth="1"/>
    <col min="15625" max="15625" width="12.85546875" style="208" customWidth="1"/>
    <col min="15626" max="15626" width="13.7109375" style="208" customWidth="1"/>
    <col min="15627" max="15627" width="35.140625" style="208" customWidth="1"/>
    <col min="15628" max="15628" width="12.5703125" style="208" customWidth="1"/>
    <col min="15629" max="15629" width="28.5703125" style="208" customWidth="1"/>
    <col min="15630" max="15630" width="33.28515625" style="208" customWidth="1"/>
    <col min="15631" max="15631" width="36.5703125" style="208" customWidth="1"/>
    <col min="15632" max="15872" width="9.140625" style="208"/>
    <col min="15873" max="15873" width="5.7109375" style="208" customWidth="1"/>
    <col min="15874" max="15874" width="21.7109375" style="208" customWidth="1"/>
    <col min="15875" max="15875" width="22.5703125" style="208" customWidth="1"/>
    <col min="15876" max="15877" width="13.7109375" style="208" customWidth="1"/>
    <col min="15878" max="15878" width="15.28515625" style="208" customWidth="1"/>
    <col min="15879" max="15880" width="16.5703125" style="208" customWidth="1"/>
    <col min="15881" max="15881" width="12.85546875" style="208" customWidth="1"/>
    <col min="15882" max="15882" width="13.7109375" style="208" customWidth="1"/>
    <col min="15883" max="15883" width="35.140625" style="208" customWidth="1"/>
    <col min="15884" max="15884" width="12.5703125" style="208" customWidth="1"/>
    <col min="15885" max="15885" width="28.5703125" style="208" customWidth="1"/>
    <col min="15886" max="15886" width="33.28515625" style="208" customWidth="1"/>
    <col min="15887" max="15887" width="36.5703125" style="208" customWidth="1"/>
    <col min="15888" max="16128" width="9.140625" style="208"/>
    <col min="16129" max="16129" width="5.7109375" style="208" customWidth="1"/>
    <col min="16130" max="16130" width="21.7109375" style="208" customWidth="1"/>
    <col min="16131" max="16131" width="22.5703125" style="208" customWidth="1"/>
    <col min="16132" max="16133" width="13.7109375" style="208" customWidth="1"/>
    <col min="16134" max="16134" width="15.28515625" style="208" customWidth="1"/>
    <col min="16135" max="16136" width="16.5703125" style="208" customWidth="1"/>
    <col min="16137" max="16137" width="12.85546875" style="208" customWidth="1"/>
    <col min="16138" max="16138" width="13.7109375" style="208" customWidth="1"/>
    <col min="16139" max="16139" width="35.140625" style="208" customWidth="1"/>
    <col min="16140" max="16140" width="12.5703125" style="208" customWidth="1"/>
    <col min="16141" max="16141" width="28.5703125" style="208" customWidth="1"/>
    <col min="16142" max="16142" width="33.28515625" style="208" customWidth="1"/>
    <col min="16143" max="16143" width="36.5703125" style="208" customWidth="1"/>
    <col min="16144" max="16384" width="9.140625" style="208"/>
  </cols>
  <sheetData>
    <row r="1" spans="1:17" ht="25.5" customHeight="1" x14ac:dyDescent="0.25">
      <c r="K1" s="581" t="s">
        <v>3362</v>
      </c>
      <c r="L1" s="581"/>
    </row>
    <row r="2" spans="1:17" s="86" customFormat="1" ht="31.5" customHeight="1" x14ac:dyDescent="0.3">
      <c r="A2" s="562" t="s">
        <v>22</v>
      </c>
      <c r="B2" s="562"/>
      <c r="C2" s="562"/>
      <c r="D2" s="562"/>
      <c r="E2" s="83" t="s">
        <v>34</v>
      </c>
      <c r="F2" s="84"/>
      <c r="G2" s="83"/>
      <c r="H2" s="83"/>
      <c r="I2" s="548" t="s">
        <v>16</v>
      </c>
      <c r="J2" s="548"/>
      <c r="K2" s="548"/>
      <c r="L2" s="548"/>
      <c r="M2" s="548"/>
      <c r="N2" s="548"/>
      <c r="O2" s="548"/>
      <c r="P2" s="85"/>
      <c r="Q2" s="85"/>
    </row>
    <row r="3" spans="1:17" s="86" customFormat="1" ht="31.5" customHeight="1" x14ac:dyDescent="0.3">
      <c r="A3" s="548" t="s">
        <v>0</v>
      </c>
      <c r="B3" s="548"/>
      <c r="C3" s="548"/>
      <c r="D3" s="548"/>
      <c r="E3" s="87"/>
      <c r="G3" s="87"/>
      <c r="H3" s="87"/>
      <c r="I3" s="566" t="s">
        <v>40</v>
      </c>
      <c r="J3" s="566"/>
      <c r="K3" s="566"/>
      <c r="L3" s="566"/>
      <c r="M3" s="566"/>
      <c r="N3" s="566"/>
      <c r="O3" s="566"/>
      <c r="P3" s="85"/>
    </row>
    <row r="4" spans="1:17" s="19" customFormat="1" ht="8.25" customHeight="1" x14ac:dyDescent="0.3">
      <c r="A4" s="529"/>
      <c r="B4" s="529"/>
      <c r="C4" s="529"/>
      <c r="D4" s="25"/>
      <c r="E4" s="18"/>
      <c r="G4" s="18"/>
      <c r="H4" s="18"/>
      <c r="I4" s="24"/>
      <c r="L4" s="26"/>
      <c r="N4" s="18"/>
      <c r="O4" s="180"/>
      <c r="P4" s="27"/>
    </row>
    <row r="5" spans="1:17" s="36" customFormat="1" ht="30.75" customHeight="1" x14ac:dyDescent="0.3">
      <c r="A5" s="538" t="s">
        <v>1479</v>
      </c>
      <c r="B5" s="538"/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</row>
    <row r="6" spans="1:17" s="36" customFormat="1" ht="25.5" hidden="1" customHeight="1" x14ac:dyDescent="0.3">
      <c r="A6" s="564" t="s">
        <v>132</v>
      </c>
      <c r="B6" s="564"/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4"/>
      <c r="O6" s="564"/>
    </row>
    <row r="8" spans="1:17" s="6" customFormat="1" ht="50.25" customHeight="1" x14ac:dyDescent="0.25">
      <c r="A8" s="64" t="s">
        <v>1</v>
      </c>
      <c r="B8" s="212" t="s">
        <v>1459</v>
      </c>
      <c r="C8" s="64" t="s">
        <v>2</v>
      </c>
      <c r="D8" s="64" t="s">
        <v>3</v>
      </c>
      <c r="E8" s="64" t="s">
        <v>15</v>
      </c>
      <c r="F8" s="64" t="s">
        <v>4</v>
      </c>
      <c r="G8" s="64" t="s">
        <v>5</v>
      </c>
      <c r="H8" s="64" t="s">
        <v>19</v>
      </c>
      <c r="I8" s="203" t="s">
        <v>1460</v>
      </c>
      <c r="J8" s="64" t="s">
        <v>92</v>
      </c>
      <c r="K8" s="64" t="s">
        <v>1461</v>
      </c>
      <c r="L8" s="213" t="s">
        <v>1462</v>
      </c>
      <c r="M8" s="203" t="s">
        <v>1463</v>
      </c>
      <c r="N8" s="203" t="s">
        <v>1464</v>
      </c>
      <c r="O8" s="203" t="s">
        <v>1465</v>
      </c>
    </row>
    <row r="9" spans="1:17" s="6" customFormat="1" ht="37.5" customHeight="1" x14ac:dyDescent="0.25">
      <c r="A9" s="505">
        <v>1</v>
      </c>
      <c r="B9" s="505" t="s">
        <v>1466</v>
      </c>
      <c r="C9" s="505" t="s">
        <v>1467</v>
      </c>
      <c r="D9" s="505" t="s">
        <v>1468</v>
      </c>
      <c r="E9" s="505">
        <v>26</v>
      </c>
      <c r="F9" s="505">
        <v>26</v>
      </c>
      <c r="G9" s="505" t="s">
        <v>1469</v>
      </c>
      <c r="H9" s="506" t="s">
        <v>1470</v>
      </c>
      <c r="I9" s="28">
        <v>45</v>
      </c>
      <c r="J9" s="28">
        <v>3</v>
      </c>
      <c r="K9" s="507" t="s">
        <v>1145</v>
      </c>
      <c r="L9" s="243" t="s">
        <v>1471</v>
      </c>
      <c r="M9" s="28" t="s">
        <v>1472</v>
      </c>
      <c r="N9" s="28" t="s">
        <v>956</v>
      </c>
      <c r="O9" s="28" t="s">
        <v>1473</v>
      </c>
    </row>
    <row r="10" spans="1:17" ht="39.75" customHeight="1" x14ac:dyDescent="0.25">
      <c r="A10" s="582" t="s">
        <v>3390</v>
      </c>
      <c r="B10" s="582"/>
      <c r="C10" s="582"/>
      <c r="D10" s="6"/>
      <c r="E10" s="6"/>
      <c r="F10" s="6"/>
      <c r="G10" s="6"/>
      <c r="H10" s="6"/>
      <c r="I10" s="6"/>
      <c r="J10" s="6"/>
      <c r="K10" s="6"/>
      <c r="L10" s="215"/>
      <c r="M10" s="6"/>
      <c r="N10" s="6"/>
      <c r="O10" s="6"/>
    </row>
    <row r="11" spans="1:17" ht="28.5" hidden="1" customHeight="1" x14ac:dyDescent="0.25">
      <c r="A11" s="24"/>
      <c r="B11" s="216"/>
      <c r="C11" s="72"/>
      <c r="D11" s="24"/>
      <c r="E11" s="24"/>
      <c r="F11" s="24"/>
      <c r="G11" s="24"/>
      <c r="H11" s="24"/>
      <c r="J11" s="16"/>
      <c r="K11" s="219" t="s">
        <v>1480</v>
      </c>
      <c r="L11" s="219"/>
      <c r="M11" s="219"/>
    </row>
    <row r="12" spans="1:17" s="20" customFormat="1" ht="20.25" customHeight="1" x14ac:dyDescent="0.3">
      <c r="B12" s="534" t="s">
        <v>41</v>
      </c>
      <c r="C12" s="534"/>
      <c r="D12" s="17"/>
      <c r="E12" s="17"/>
      <c r="F12" s="17"/>
      <c r="G12" s="17"/>
      <c r="J12" s="534" t="s">
        <v>30</v>
      </c>
      <c r="K12" s="534"/>
      <c r="L12" s="534"/>
      <c r="M12" s="17"/>
      <c r="N12" s="17"/>
    </row>
    <row r="13" spans="1:17" s="19" customFormat="1" ht="18.75" x14ac:dyDescent="0.3">
      <c r="C13" s="21"/>
      <c r="D13" s="18"/>
      <c r="E13" s="18"/>
      <c r="F13" s="18"/>
      <c r="G13" s="18"/>
      <c r="L13" s="18"/>
      <c r="M13" s="18"/>
    </row>
    <row r="14" spans="1:17" s="19" customFormat="1" ht="18.75" x14ac:dyDescent="0.3">
      <c r="C14" s="22"/>
      <c r="D14" s="18"/>
      <c r="E14" s="18"/>
      <c r="F14" s="18"/>
      <c r="G14" s="18"/>
      <c r="L14" s="18"/>
      <c r="M14" s="18"/>
    </row>
    <row r="15" spans="1:17" s="19" customFormat="1" ht="18.75" x14ac:dyDescent="0.3">
      <c r="C15" s="22"/>
      <c r="D15" s="18"/>
      <c r="E15" s="18"/>
      <c r="F15" s="18"/>
      <c r="G15" s="18"/>
      <c r="L15" s="18"/>
      <c r="M15" s="18"/>
    </row>
    <row r="16" spans="1:17" s="19" customFormat="1" ht="18.75" x14ac:dyDescent="0.3">
      <c r="C16" s="22"/>
      <c r="D16" s="18"/>
      <c r="E16" s="18"/>
      <c r="F16" s="18"/>
      <c r="G16" s="18"/>
      <c r="L16" s="18"/>
      <c r="M16" s="18"/>
    </row>
    <row r="17" spans="1:21" s="19" customFormat="1" ht="18.75" x14ac:dyDescent="0.3">
      <c r="C17" s="22"/>
      <c r="D17" s="18"/>
      <c r="E17" s="18"/>
      <c r="F17" s="18"/>
      <c r="G17" s="18"/>
      <c r="L17" s="18"/>
      <c r="M17" s="18"/>
    </row>
    <row r="18" spans="1:21" s="19" customFormat="1" ht="18.75" x14ac:dyDescent="0.3">
      <c r="C18" s="22"/>
      <c r="D18" s="18"/>
      <c r="E18" s="18"/>
      <c r="F18" s="18"/>
      <c r="G18" s="18"/>
      <c r="L18" s="18"/>
      <c r="M18" s="18"/>
    </row>
    <row r="19" spans="1:21" s="20" customFormat="1" ht="18.75" x14ac:dyDescent="0.3">
      <c r="B19" s="534" t="s">
        <v>31</v>
      </c>
      <c r="C19" s="534"/>
      <c r="D19" s="17"/>
      <c r="E19" s="17"/>
      <c r="F19" s="17"/>
      <c r="G19" s="17"/>
      <c r="J19" s="534" t="s">
        <v>3396</v>
      </c>
      <c r="K19" s="534"/>
      <c r="L19" s="534"/>
      <c r="M19" s="17"/>
      <c r="N19" s="17"/>
    </row>
    <row r="21" spans="1:21" s="211" customFormat="1" x14ac:dyDescent="0.25">
      <c r="A21" s="208"/>
      <c r="B21" s="209"/>
      <c r="C21" s="210"/>
      <c r="D21" s="208"/>
      <c r="E21" s="208"/>
      <c r="F21" s="208"/>
      <c r="G21" s="208"/>
      <c r="H21" s="208"/>
      <c r="I21" s="208"/>
      <c r="J21" s="208"/>
      <c r="K21" s="217"/>
      <c r="M21" s="208"/>
      <c r="N21" s="208"/>
      <c r="O21" s="208"/>
      <c r="P21" s="208"/>
      <c r="Q21" s="208"/>
      <c r="R21" s="208"/>
      <c r="S21" s="208"/>
      <c r="T21" s="208"/>
      <c r="U21" s="208"/>
    </row>
  </sheetData>
  <autoFilter ref="A8:P12" xr:uid="{00000000-0009-0000-0000-00000A000000}"/>
  <mergeCells count="13">
    <mergeCell ref="K1:L1"/>
    <mergeCell ref="A5:O5"/>
    <mergeCell ref="A6:O6"/>
    <mergeCell ref="B19:C19"/>
    <mergeCell ref="B12:C12"/>
    <mergeCell ref="A10:C10"/>
    <mergeCell ref="J12:L12"/>
    <mergeCell ref="J19:L19"/>
    <mergeCell ref="A2:D2"/>
    <mergeCell ref="I2:O2"/>
    <mergeCell ref="A3:D3"/>
    <mergeCell ref="I3:O3"/>
    <mergeCell ref="A4:C4"/>
  </mergeCells>
  <conditionalFormatting sqref="B2:B3">
    <cfRule type="duplicateValues" dxfId="33" priority="1"/>
    <cfRule type="duplicateValues" dxfId="32" priority="2"/>
  </conditionalFormatting>
  <conditionalFormatting sqref="B2:B6">
    <cfRule type="duplicateValues" dxfId="31" priority="3"/>
    <cfRule type="duplicateValues" dxfId="30" priority="4"/>
    <cfRule type="duplicateValues" dxfId="29" priority="5"/>
  </conditionalFormatting>
  <conditionalFormatting sqref="B4">
    <cfRule type="duplicateValues" dxfId="28" priority="6"/>
    <cfRule type="duplicateValues" dxfId="27" priority="7"/>
    <cfRule type="duplicateValues" dxfId="26" priority="8"/>
  </conditionalFormatting>
  <pageMargins left="0.5" right="0" top="0.5" bottom="0.4" header="0.3" footer="0.2"/>
  <pageSetup paperSize="9" scale="70" firstPageNumber="38" orientation="landscape" useFirstPageNumber="1" r:id="rId1"/>
  <headerFooter>
    <oddHeader>Page &amp;P</oddHeader>
    <oddFooter>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3"/>
  <sheetViews>
    <sheetView topLeftCell="A7" zoomScale="70" zoomScaleNormal="70" workbookViewId="0">
      <selection activeCell="H32" sqref="H32"/>
    </sheetView>
  </sheetViews>
  <sheetFormatPr defaultRowHeight="15" x14ac:dyDescent="0.25"/>
  <cols>
    <col min="1" max="1" width="5.7109375" style="208" customWidth="1"/>
    <col min="2" max="2" width="21.28515625" style="209" customWidth="1"/>
    <col min="3" max="3" width="38.7109375" style="210" customWidth="1"/>
    <col min="4" max="4" width="17.85546875" style="208" customWidth="1"/>
    <col min="5" max="5" width="13.7109375" style="208" hidden="1" customWidth="1"/>
    <col min="6" max="6" width="15.28515625" style="208" hidden="1" customWidth="1"/>
    <col min="7" max="7" width="21.5703125" style="208" customWidth="1"/>
    <col min="8" max="8" width="24.140625" style="208" customWidth="1"/>
    <col min="9" max="9" width="12.85546875" style="208" customWidth="1"/>
    <col min="10" max="10" width="13.7109375" style="208" customWidth="1"/>
    <col min="11" max="11" width="35.140625" style="208" customWidth="1"/>
    <col min="12" max="12" width="19.28515625" style="211" customWidth="1"/>
    <col min="13" max="13" width="21.85546875" style="208" customWidth="1"/>
    <col min="14" max="253" width="9.140625" style="208"/>
    <col min="254" max="254" width="5.7109375" style="208" customWidth="1"/>
    <col min="255" max="255" width="21.7109375" style="208" customWidth="1"/>
    <col min="256" max="256" width="22.5703125" style="208" customWidth="1"/>
    <col min="257" max="258" width="13.7109375" style="208" customWidth="1"/>
    <col min="259" max="259" width="15.28515625" style="208" customWidth="1"/>
    <col min="260" max="261" width="16.5703125" style="208" customWidth="1"/>
    <col min="262" max="262" width="12.85546875" style="208" customWidth="1"/>
    <col min="263" max="263" width="13.7109375" style="208" customWidth="1"/>
    <col min="264" max="264" width="35.140625" style="208" customWidth="1"/>
    <col min="265" max="265" width="12.5703125" style="208" customWidth="1"/>
    <col min="266" max="266" width="28.5703125" style="208" customWidth="1"/>
    <col min="267" max="267" width="33.28515625" style="208" customWidth="1"/>
    <col min="268" max="268" width="36.5703125" style="208" customWidth="1"/>
    <col min="269" max="509" width="9.140625" style="208"/>
    <col min="510" max="510" width="5.7109375" style="208" customWidth="1"/>
    <col min="511" max="511" width="21.7109375" style="208" customWidth="1"/>
    <col min="512" max="512" width="22.5703125" style="208" customWidth="1"/>
    <col min="513" max="514" width="13.7109375" style="208" customWidth="1"/>
    <col min="515" max="515" width="15.28515625" style="208" customWidth="1"/>
    <col min="516" max="517" width="16.5703125" style="208" customWidth="1"/>
    <col min="518" max="518" width="12.85546875" style="208" customWidth="1"/>
    <col min="519" max="519" width="13.7109375" style="208" customWidth="1"/>
    <col min="520" max="520" width="35.140625" style="208" customWidth="1"/>
    <col min="521" max="521" width="12.5703125" style="208" customWidth="1"/>
    <col min="522" max="522" width="28.5703125" style="208" customWidth="1"/>
    <col min="523" max="523" width="33.28515625" style="208" customWidth="1"/>
    <col min="524" max="524" width="36.5703125" style="208" customWidth="1"/>
    <col min="525" max="765" width="9.140625" style="208"/>
    <col min="766" max="766" width="5.7109375" style="208" customWidth="1"/>
    <col min="767" max="767" width="21.7109375" style="208" customWidth="1"/>
    <col min="768" max="768" width="22.5703125" style="208" customWidth="1"/>
    <col min="769" max="770" width="13.7109375" style="208" customWidth="1"/>
    <col min="771" max="771" width="15.28515625" style="208" customWidth="1"/>
    <col min="772" max="773" width="16.5703125" style="208" customWidth="1"/>
    <col min="774" max="774" width="12.85546875" style="208" customWidth="1"/>
    <col min="775" max="775" width="13.7109375" style="208" customWidth="1"/>
    <col min="776" max="776" width="35.140625" style="208" customWidth="1"/>
    <col min="777" max="777" width="12.5703125" style="208" customWidth="1"/>
    <col min="778" max="778" width="28.5703125" style="208" customWidth="1"/>
    <col min="779" max="779" width="33.28515625" style="208" customWidth="1"/>
    <col min="780" max="780" width="36.5703125" style="208" customWidth="1"/>
    <col min="781" max="1021" width="9.140625" style="208"/>
    <col min="1022" max="1022" width="5.7109375" style="208" customWidth="1"/>
    <col min="1023" max="1023" width="21.7109375" style="208" customWidth="1"/>
    <col min="1024" max="1024" width="22.5703125" style="208" customWidth="1"/>
    <col min="1025" max="1026" width="13.7109375" style="208" customWidth="1"/>
    <col min="1027" max="1027" width="15.28515625" style="208" customWidth="1"/>
    <col min="1028" max="1029" width="16.5703125" style="208" customWidth="1"/>
    <col min="1030" max="1030" width="12.85546875" style="208" customWidth="1"/>
    <col min="1031" max="1031" width="13.7109375" style="208" customWidth="1"/>
    <col min="1032" max="1032" width="35.140625" style="208" customWidth="1"/>
    <col min="1033" max="1033" width="12.5703125" style="208" customWidth="1"/>
    <col min="1034" max="1034" width="28.5703125" style="208" customWidth="1"/>
    <col min="1035" max="1035" width="33.28515625" style="208" customWidth="1"/>
    <col min="1036" max="1036" width="36.5703125" style="208" customWidth="1"/>
    <col min="1037" max="1277" width="9.140625" style="208"/>
    <col min="1278" max="1278" width="5.7109375" style="208" customWidth="1"/>
    <col min="1279" max="1279" width="21.7109375" style="208" customWidth="1"/>
    <col min="1280" max="1280" width="22.5703125" style="208" customWidth="1"/>
    <col min="1281" max="1282" width="13.7109375" style="208" customWidth="1"/>
    <col min="1283" max="1283" width="15.28515625" style="208" customWidth="1"/>
    <col min="1284" max="1285" width="16.5703125" style="208" customWidth="1"/>
    <col min="1286" max="1286" width="12.85546875" style="208" customWidth="1"/>
    <col min="1287" max="1287" width="13.7109375" style="208" customWidth="1"/>
    <col min="1288" max="1288" width="35.140625" style="208" customWidth="1"/>
    <col min="1289" max="1289" width="12.5703125" style="208" customWidth="1"/>
    <col min="1290" max="1290" width="28.5703125" style="208" customWidth="1"/>
    <col min="1291" max="1291" width="33.28515625" style="208" customWidth="1"/>
    <col min="1292" max="1292" width="36.5703125" style="208" customWidth="1"/>
    <col min="1293" max="1533" width="9.140625" style="208"/>
    <col min="1534" max="1534" width="5.7109375" style="208" customWidth="1"/>
    <col min="1535" max="1535" width="21.7109375" style="208" customWidth="1"/>
    <col min="1536" max="1536" width="22.5703125" style="208" customWidth="1"/>
    <col min="1537" max="1538" width="13.7109375" style="208" customWidth="1"/>
    <col min="1539" max="1539" width="15.28515625" style="208" customWidth="1"/>
    <col min="1540" max="1541" width="16.5703125" style="208" customWidth="1"/>
    <col min="1542" max="1542" width="12.85546875" style="208" customWidth="1"/>
    <col min="1543" max="1543" width="13.7109375" style="208" customWidth="1"/>
    <col min="1544" max="1544" width="35.140625" style="208" customWidth="1"/>
    <col min="1545" max="1545" width="12.5703125" style="208" customWidth="1"/>
    <col min="1546" max="1546" width="28.5703125" style="208" customWidth="1"/>
    <col min="1547" max="1547" width="33.28515625" style="208" customWidth="1"/>
    <col min="1548" max="1548" width="36.5703125" style="208" customWidth="1"/>
    <col min="1549" max="1789" width="9.140625" style="208"/>
    <col min="1790" max="1790" width="5.7109375" style="208" customWidth="1"/>
    <col min="1791" max="1791" width="21.7109375" style="208" customWidth="1"/>
    <col min="1792" max="1792" width="22.5703125" style="208" customWidth="1"/>
    <col min="1793" max="1794" width="13.7109375" style="208" customWidth="1"/>
    <col min="1795" max="1795" width="15.28515625" style="208" customWidth="1"/>
    <col min="1796" max="1797" width="16.5703125" style="208" customWidth="1"/>
    <col min="1798" max="1798" width="12.85546875" style="208" customWidth="1"/>
    <col min="1799" max="1799" width="13.7109375" style="208" customWidth="1"/>
    <col min="1800" max="1800" width="35.140625" style="208" customWidth="1"/>
    <col min="1801" max="1801" width="12.5703125" style="208" customWidth="1"/>
    <col min="1802" max="1802" width="28.5703125" style="208" customWidth="1"/>
    <col min="1803" max="1803" width="33.28515625" style="208" customWidth="1"/>
    <col min="1804" max="1804" width="36.5703125" style="208" customWidth="1"/>
    <col min="1805" max="2045" width="9.140625" style="208"/>
    <col min="2046" max="2046" width="5.7109375" style="208" customWidth="1"/>
    <col min="2047" max="2047" width="21.7109375" style="208" customWidth="1"/>
    <col min="2048" max="2048" width="22.5703125" style="208" customWidth="1"/>
    <col min="2049" max="2050" width="13.7109375" style="208" customWidth="1"/>
    <col min="2051" max="2051" width="15.28515625" style="208" customWidth="1"/>
    <col min="2052" max="2053" width="16.5703125" style="208" customWidth="1"/>
    <col min="2054" max="2054" width="12.85546875" style="208" customWidth="1"/>
    <col min="2055" max="2055" width="13.7109375" style="208" customWidth="1"/>
    <col min="2056" max="2056" width="35.140625" style="208" customWidth="1"/>
    <col min="2057" max="2057" width="12.5703125" style="208" customWidth="1"/>
    <col min="2058" max="2058" width="28.5703125" style="208" customWidth="1"/>
    <col min="2059" max="2059" width="33.28515625" style="208" customWidth="1"/>
    <col min="2060" max="2060" width="36.5703125" style="208" customWidth="1"/>
    <col min="2061" max="2301" width="9.140625" style="208"/>
    <col min="2302" max="2302" width="5.7109375" style="208" customWidth="1"/>
    <col min="2303" max="2303" width="21.7109375" style="208" customWidth="1"/>
    <col min="2304" max="2304" width="22.5703125" style="208" customWidth="1"/>
    <col min="2305" max="2306" width="13.7109375" style="208" customWidth="1"/>
    <col min="2307" max="2307" width="15.28515625" style="208" customWidth="1"/>
    <col min="2308" max="2309" width="16.5703125" style="208" customWidth="1"/>
    <col min="2310" max="2310" width="12.85546875" style="208" customWidth="1"/>
    <col min="2311" max="2311" width="13.7109375" style="208" customWidth="1"/>
    <col min="2312" max="2312" width="35.140625" style="208" customWidth="1"/>
    <col min="2313" max="2313" width="12.5703125" style="208" customWidth="1"/>
    <col min="2314" max="2314" width="28.5703125" style="208" customWidth="1"/>
    <col min="2315" max="2315" width="33.28515625" style="208" customWidth="1"/>
    <col min="2316" max="2316" width="36.5703125" style="208" customWidth="1"/>
    <col min="2317" max="2557" width="9.140625" style="208"/>
    <col min="2558" max="2558" width="5.7109375" style="208" customWidth="1"/>
    <col min="2559" max="2559" width="21.7109375" style="208" customWidth="1"/>
    <col min="2560" max="2560" width="22.5703125" style="208" customWidth="1"/>
    <col min="2561" max="2562" width="13.7109375" style="208" customWidth="1"/>
    <col min="2563" max="2563" width="15.28515625" style="208" customWidth="1"/>
    <col min="2564" max="2565" width="16.5703125" style="208" customWidth="1"/>
    <col min="2566" max="2566" width="12.85546875" style="208" customWidth="1"/>
    <col min="2567" max="2567" width="13.7109375" style="208" customWidth="1"/>
    <col min="2568" max="2568" width="35.140625" style="208" customWidth="1"/>
    <col min="2569" max="2569" width="12.5703125" style="208" customWidth="1"/>
    <col min="2570" max="2570" width="28.5703125" style="208" customWidth="1"/>
    <col min="2571" max="2571" width="33.28515625" style="208" customWidth="1"/>
    <col min="2572" max="2572" width="36.5703125" style="208" customWidth="1"/>
    <col min="2573" max="2813" width="9.140625" style="208"/>
    <col min="2814" max="2814" width="5.7109375" style="208" customWidth="1"/>
    <col min="2815" max="2815" width="21.7109375" style="208" customWidth="1"/>
    <col min="2816" max="2816" width="22.5703125" style="208" customWidth="1"/>
    <col min="2817" max="2818" width="13.7109375" style="208" customWidth="1"/>
    <col min="2819" max="2819" width="15.28515625" style="208" customWidth="1"/>
    <col min="2820" max="2821" width="16.5703125" style="208" customWidth="1"/>
    <col min="2822" max="2822" width="12.85546875" style="208" customWidth="1"/>
    <col min="2823" max="2823" width="13.7109375" style="208" customWidth="1"/>
    <col min="2824" max="2824" width="35.140625" style="208" customWidth="1"/>
    <col min="2825" max="2825" width="12.5703125" style="208" customWidth="1"/>
    <col min="2826" max="2826" width="28.5703125" style="208" customWidth="1"/>
    <col min="2827" max="2827" width="33.28515625" style="208" customWidth="1"/>
    <col min="2828" max="2828" width="36.5703125" style="208" customWidth="1"/>
    <col min="2829" max="3069" width="9.140625" style="208"/>
    <col min="3070" max="3070" width="5.7109375" style="208" customWidth="1"/>
    <col min="3071" max="3071" width="21.7109375" style="208" customWidth="1"/>
    <col min="3072" max="3072" width="22.5703125" style="208" customWidth="1"/>
    <col min="3073" max="3074" width="13.7109375" style="208" customWidth="1"/>
    <col min="3075" max="3075" width="15.28515625" style="208" customWidth="1"/>
    <col min="3076" max="3077" width="16.5703125" style="208" customWidth="1"/>
    <col min="3078" max="3078" width="12.85546875" style="208" customWidth="1"/>
    <col min="3079" max="3079" width="13.7109375" style="208" customWidth="1"/>
    <col min="3080" max="3080" width="35.140625" style="208" customWidth="1"/>
    <col min="3081" max="3081" width="12.5703125" style="208" customWidth="1"/>
    <col min="3082" max="3082" width="28.5703125" style="208" customWidth="1"/>
    <col min="3083" max="3083" width="33.28515625" style="208" customWidth="1"/>
    <col min="3084" max="3084" width="36.5703125" style="208" customWidth="1"/>
    <col min="3085" max="3325" width="9.140625" style="208"/>
    <col min="3326" max="3326" width="5.7109375" style="208" customWidth="1"/>
    <col min="3327" max="3327" width="21.7109375" style="208" customWidth="1"/>
    <col min="3328" max="3328" width="22.5703125" style="208" customWidth="1"/>
    <col min="3329" max="3330" width="13.7109375" style="208" customWidth="1"/>
    <col min="3331" max="3331" width="15.28515625" style="208" customWidth="1"/>
    <col min="3332" max="3333" width="16.5703125" style="208" customWidth="1"/>
    <col min="3334" max="3334" width="12.85546875" style="208" customWidth="1"/>
    <col min="3335" max="3335" width="13.7109375" style="208" customWidth="1"/>
    <col min="3336" max="3336" width="35.140625" style="208" customWidth="1"/>
    <col min="3337" max="3337" width="12.5703125" style="208" customWidth="1"/>
    <col min="3338" max="3338" width="28.5703125" style="208" customWidth="1"/>
    <col min="3339" max="3339" width="33.28515625" style="208" customWidth="1"/>
    <col min="3340" max="3340" width="36.5703125" style="208" customWidth="1"/>
    <col min="3341" max="3581" width="9.140625" style="208"/>
    <col min="3582" max="3582" width="5.7109375" style="208" customWidth="1"/>
    <col min="3583" max="3583" width="21.7109375" style="208" customWidth="1"/>
    <col min="3584" max="3584" width="22.5703125" style="208" customWidth="1"/>
    <col min="3585" max="3586" width="13.7109375" style="208" customWidth="1"/>
    <col min="3587" max="3587" width="15.28515625" style="208" customWidth="1"/>
    <col min="3588" max="3589" width="16.5703125" style="208" customWidth="1"/>
    <col min="3590" max="3590" width="12.85546875" style="208" customWidth="1"/>
    <col min="3591" max="3591" width="13.7109375" style="208" customWidth="1"/>
    <col min="3592" max="3592" width="35.140625" style="208" customWidth="1"/>
    <col min="3593" max="3593" width="12.5703125" style="208" customWidth="1"/>
    <col min="3594" max="3594" width="28.5703125" style="208" customWidth="1"/>
    <col min="3595" max="3595" width="33.28515625" style="208" customWidth="1"/>
    <col min="3596" max="3596" width="36.5703125" style="208" customWidth="1"/>
    <col min="3597" max="3837" width="9.140625" style="208"/>
    <col min="3838" max="3838" width="5.7109375" style="208" customWidth="1"/>
    <col min="3839" max="3839" width="21.7109375" style="208" customWidth="1"/>
    <col min="3840" max="3840" width="22.5703125" style="208" customWidth="1"/>
    <col min="3841" max="3842" width="13.7109375" style="208" customWidth="1"/>
    <col min="3843" max="3843" width="15.28515625" style="208" customWidth="1"/>
    <col min="3844" max="3845" width="16.5703125" style="208" customWidth="1"/>
    <col min="3846" max="3846" width="12.85546875" style="208" customWidth="1"/>
    <col min="3847" max="3847" width="13.7109375" style="208" customWidth="1"/>
    <col min="3848" max="3848" width="35.140625" style="208" customWidth="1"/>
    <col min="3849" max="3849" width="12.5703125" style="208" customWidth="1"/>
    <col min="3850" max="3850" width="28.5703125" style="208" customWidth="1"/>
    <col min="3851" max="3851" width="33.28515625" style="208" customWidth="1"/>
    <col min="3852" max="3852" width="36.5703125" style="208" customWidth="1"/>
    <col min="3853" max="4093" width="9.140625" style="208"/>
    <col min="4094" max="4094" width="5.7109375" style="208" customWidth="1"/>
    <col min="4095" max="4095" width="21.7109375" style="208" customWidth="1"/>
    <col min="4096" max="4096" width="22.5703125" style="208" customWidth="1"/>
    <col min="4097" max="4098" width="13.7109375" style="208" customWidth="1"/>
    <col min="4099" max="4099" width="15.28515625" style="208" customWidth="1"/>
    <col min="4100" max="4101" width="16.5703125" style="208" customWidth="1"/>
    <col min="4102" max="4102" width="12.85546875" style="208" customWidth="1"/>
    <col min="4103" max="4103" width="13.7109375" style="208" customWidth="1"/>
    <col min="4104" max="4104" width="35.140625" style="208" customWidth="1"/>
    <col min="4105" max="4105" width="12.5703125" style="208" customWidth="1"/>
    <col min="4106" max="4106" width="28.5703125" style="208" customWidth="1"/>
    <col min="4107" max="4107" width="33.28515625" style="208" customWidth="1"/>
    <col min="4108" max="4108" width="36.5703125" style="208" customWidth="1"/>
    <col min="4109" max="4349" width="9.140625" style="208"/>
    <col min="4350" max="4350" width="5.7109375" style="208" customWidth="1"/>
    <col min="4351" max="4351" width="21.7109375" style="208" customWidth="1"/>
    <col min="4352" max="4352" width="22.5703125" style="208" customWidth="1"/>
    <col min="4353" max="4354" width="13.7109375" style="208" customWidth="1"/>
    <col min="4355" max="4355" width="15.28515625" style="208" customWidth="1"/>
    <col min="4356" max="4357" width="16.5703125" style="208" customWidth="1"/>
    <col min="4358" max="4358" width="12.85546875" style="208" customWidth="1"/>
    <col min="4359" max="4359" width="13.7109375" style="208" customWidth="1"/>
    <col min="4360" max="4360" width="35.140625" style="208" customWidth="1"/>
    <col min="4361" max="4361" width="12.5703125" style="208" customWidth="1"/>
    <col min="4362" max="4362" width="28.5703125" style="208" customWidth="1"/>
    <col min="4363" max="4363" width="33.28515625" style="208" customWidth="1"/>
    <col min="4364" max="4364" width="36.5703125" style="208" customWidth="1"/>
    <col min="4365" max="4605" width="9.140625" style="208"/>
    <col min="4606" max="4606" width="5.7109375" style="208" customWidth="1"/>
    <col min="4607" max="4607" width="21.7109375" style="208" customWidth="1"/>
    <col min="4608" max="4608" width="22.5703125" style="208" customWidth="1"/>
    <col min="4609" max="4610" width="13.7109375" style="208" customWidth="1"/>
    <col min="4611" max="4611" width="15.28515625" style="208" customWidth="1"/>
    <col min="4612" max="4613" width="16.5703125" style="208" customWidth="1"/>
    <col min="4614" max="4614" width="12.85546875" style="208" customWidth="1"/>
    <col min="4615" max="4615" width="13.7109375" style="208" customWidth="1"/>
    <col min="4616" max="4616" width="35.140625" style="208" customWidth="1"/>
    <col min="4617" max="4617" width="12.5703125" style="208" customWidth="1"/>
    <col min="4618" max="4618" width="28.5703125" style="208" customWidth="1"/>
    <col min="4619" max="4619" width="33.28515625" style="208" customWidth="1"/>
    <col min="4620" max="4620" width="36.5703125" style="208" customWidth="1"/>
    <col min="4621" max="4861" width="9.140625" style="208"/>
    <col min="4862" max="4862" width="5.7109375" style="208" customWidth="1"/>
    <col min="4863" max="4863" width="21.7109375" style="208" customWidth="1"/>
    <col min="4864" max="4864" width="22.5703125" style="208" customWidth="1"/>
    <col min="4865" max="4866" width="13.7109375" style="208" customWidth="1"/>
    <col min="4867" max="4867" width="15.28515625" style="208" customWidth="1"/>
    <col min="4868" max="4869" width="16.5703125" style="208" customWidth="1"/>
    <col min="4870" max="4870" width="12.85546875" style="208" customWidth="1"/>
    <col min="4871" max="4871" width="13.7109375" style="208" customWidth="1"/>
    <col min="4872" max="4872" width="35.140625" style="208" customWidth="1"/>
    <col min="4873" max="4873" width="12.5703125" style="208" customWidth="1"/>
    <col min="4874" max="4874" width="28.5703125" style="208" customWidth="1"/>
    <col min="4875" max="4875" width="33.28515625" style="208" customWidth="1"/>
    <col min="4876" max="4876" width="36.5703125" style="208" customWidth="1"/>
    <col min="4877" max="5117" width="9.140625" style="208"/>
    <col min="5118" max="5118" width="5.7109375" style="208" customWidth="1"/>
    <col min="5119" max="5119" width="21.7109375" style="208" customWidth="1"/>
    <col min="5120" max="5120" width="22.5703125" style="208" customWidth="1"/>
    <col min="5121" max="5122" width="13.7109375" style="208" customWidth="1"/>
    <col min="5123" max="5123" width="15.28515625" style="208" customWidth="1"/>
    <col min="5124" max="5125" width="16.5703125" style="208" customWidth="1"/>
    <col min="5126" max="5126" width="12.85546875" style="208" customWidth="1"/>
    <col min="5127" max="5127" width="13.7109375" style="208" customWidth="1"/>
    <col min="5128" max="5128" width="35.140625" style="208" customWidth="1"/>
    <col min="5129" max="5129" width="12.5703125" style="208" customWidth="1"/>
    <col min="5130" max="5130" width="28.5703125" style="208" customWidth="1"/>
    <col min="5131" max="5131" width="33.28515625" style="208" customWidth="1"/>
    <col min="5132" max="5132" width="36.5703125" style="208" customWidth="1"/>
    <col min="5133" max="5373" width="9.140625" style="208"/>
    <col min="5374" max="5374" width="5.7109375" style="208" customWidth="1"/>
    <col min="5375" max="5375" width="21.7109375" style="208" customWidth="1"/>
    <col min="5376" max="5376" width="22.5703125" style="208" customWidth="1"/>
    <col min="5377" max="5378" width="13.7109375" style="208" customWidth="1"/>
    <col min="5379" max="5379" width="15.28515625" style="208" customWidth="1"/>
    <col min="5380" max="5381" width="16.5703125" style="208" customWidth="1"/>
    <col min="5382" max="5382" width="12.85546875" style="208" customWidth="1"/>
    <col min="5383" max="5383" width="13.7109375" style="208" customWidth="1"/>
    <col min="5384" max="5384" width="35.140625" style="208" customWidth="1"/>
    <col min="5385" max="5385" width="12.5703125" style="208" customWidth="1"/>
    <col min="5386" max="5386" width="28.5703125" style="208" customWidth="1"/>
    <col min="5387" max="5387" width="33.28515625" style="208" customWidth="1"/>
    <col min="5388" max="5388" width="36.5703125" style="208" customWidth="1"/>
    <col min="5389" max="5629" width="9.140625" style="208"/>
    <col min="5630" max="5630" width="5.7109375" style="208" customWidth="1"/>
    <col min="5631" max="5631" width="21.7109375" style="208" customWidth="1"/>
    <col min="5632" max="5632" width="22.5703125" style="208" customWidth="1"/>
    <col min="5633" max="5634" width="13.7109375" style="208" customWidth="1"/>
    <col min="5635" max="5635" width="15.28515625" style="208" customWidth="1"/>
    <col min="5636" max="5637" width="16.5703125" style="208" customWidth="1"/>
    <col min="5638" max="5638" width="12.85546875" style="208" customWidth="1"/>
    <col min="5639" max="5639" width="13.7109375" style="208" customWidth="1"/>
    <col min="5640" max="5640" width="35.140625" style="208" customWidth="1"/>
    <col min="5641" max="5641" width="12.5703125" style="208" customWidth="1"/>
    <col min="5642" max="5642" width="28.5703125" style="208" customWidth="1"/>
    <col min="5643" max="5643" width="33.28515625" style="208" customWidth="1"/>
    <col min="5644" max="5644" width="36.5703125" style="208" customWidth="1"/>
    <col min="5645" max="5885" width="9.140625" style="208"/>
    <col min="5886" max="5886" width="5.7109375" style="208" customWidth="1"/>
    <col min="5887" max="5887" width="21.7109375" style="208" customWidth="1"/>
    <col min="5888" max="5888" width="22.5703125" style="208" customWidth="1"/>
    <col min="5889" max="5890" width="13.7109375" style="208" customWidth="1"/>
    <col min="5891" max="5891" width="15.28515625" style="208" customWidth="1"/>
    <col min="5892" max="5893" width="16.5703125" style="208" customWidth="1"/>
    <col min="5894" max="5894" width="12.85546875" style="208" customWidth="1"/>
    <col min="5895" max="5895" width="13.7109375" style="208" customWidth="1"/>
    <col min="5896" max="5896" width="35.140625" style="208" customWidth="1"/>
    <col min="5897" max="5897" width="12.5703125" style="208" customWidth="1"/>
    <col min="5898" max="5898" width="28.5703125" style="208" customWidth="1"/>
    <col min="5899" max="5899" width="33.28515625" style="208" customWidth="1"/>
    <col min="5900" max="5900" width="36.5703125" style="208" customWidth="1"/>
    <col min="5901" max="6141" width="9.140625" style="208"/>
    <col min="6142" max="6142" width="5.7109375" style="208" customWidth="1"/>
    <col min="6143" max="6143" width="21.7109375" style="208" customWidth="1"/>
    <col min="6144" max="6144" width="22.5703125" style="208" customWidth="1"/>
    <col min="6145" max="6146" width="13.7109375" style="208" customWidth="1"/>
    <col min="6147" max="6147" width="15.28515625" style="208" customWidth="1"/>
    <col min="6148" max="6149" width="16.5703125" style="208" customWidth="1"/>
    <col min="6150" max="6150" width="12.85546875" style="208" customWidth="1"/>
    <col min="6151" max="6151" width="13.7109375" style="208" customWidth="1"/>
    <col min="6152" max="6152" width="35.140625" style="208" customWidth="1"/>
    <col min="6153" max="6153" width="12.5703125" style="208" customWidth="1"/>
    <col min="6154" max="6154" width="28.5703125" style="208" customWidth="1"/>
    <col min="6155" max="6155" width="33.28515625" style="208" customWidth="1"/>
    <col min="6156" max="6156" width="36.5703125" style="208" customWidth="1"/>
    <col min="6157" max="6397" width="9.140625" style="208"/>
    <col min="6398" max="6398" width="5.7109375" style="208" customWidth="1"/>
    <col min="6399" max="6399" width="21.7109375" style="208" customWidth="1"/>
    <col min="6400" max="6400" width="22.5703125" style="208" customWidth="1"/>
    <col min="6401" max="6402" width="13.7109375" style="208" customWidth="1"/>
    <col min="6403" max="6403" width="15.28515625" style="208" customWidth="1"/>
    <col min="6404" max="6405" width="16.5703125" style="208" customWidth="1"/>
    <col min="6406" max="6406" width="12.85546875" style="208" customWidth="1"/>
    <col min="6407" max="6407" width="13.7109375" style="208" customWidth="1"/>
    <col min="6408" max="6408" width="35.140625" style="208" customWidth="1"/>
    <col min="6409" max="6409" width="12.5703125" style="208" customWidth="1"/>
    <col min="6410" max="6410" width="28.5703125" style="208" customWidth="1"/>
    <col min="6411" max="6411" width="33.28515625" style="208" customWidth="1"/>
    <col min="6412" max="6412" width="36.5703125" style="208" customWidth="1"/>
    <col min="6413" max="6653" width="9.140625" style="208"/>
    <col min="6654" max="6654" width="5.7109375" style="208" customWidth="1"/>
    <col min="6655" max="6655" width="21.7109375" style="208" customWidth="1"/>
    <col min="6656" max="6656" width="22.5703125" style="208" customWidth="1"/>
    <col min="6657" max="6658" width="13.7109375" style="208" customWidth="1"/>
    <col min="6659" max="6659" width="15.28515625" style="208" customWidth="1"/>
    <col min="6660" max="6661" width="16.5703125" style="208" customWidth="1"/>
    <col min="6662" max="6662" width="12.85546875" style="208" customWidth="1"/>
    <col min="6663" max="6663" width="13.7109375" style="208" customWidth="1"/>
    <col min="6664" max="6664" width="35.140625" style="208" customWidth="1"/>
    <col min="6665" max="6665" width="12.5703125" style="208" customWidth="1"/>
    <col min="6666" max="6666" width="28.5703125" style="208" customWidth="1"/>
    <col min="6667" max="6667" width="33.28515625" style="208" customWidth="1"/>
    <col min="6668" max="6668" width="36.5703125" style="208" customWidth="1"/>
    <col min="6669" max="6909" width="9.140625" style="208"/>
    <col min="6910" max="6910" width="5.7109375" style="208" customWidth="1"/>
    <col min="6911" max="6911" width="21.7109375" style="208" customWidth="1"/>
    <col min="6912" max="6912" width="22.5703125" style="208" customWidth="1"/>
    <col min="6913" max="6914" width="13.7109375" style="208" customWidth="1"/>
    <col min="6915" max="6915" width="15.28515625" style="208" customWidth="1"/>
    <col min="6916" max="6917" width="16.5703125" style="208" customWidth="1"/>
    <col min="6918" max="6918" width="12.85546875" style="208" customWidth="1"/>
    <col min="6919" max="6919" width="13.7109375" style="208" customWidth="1"/>
    <col min="6920" max="6920" width="35.140625" style="208" customWidth="1"/>
    <col min="6921" max="6921" width="12.5703125" style="208" customWidth="1"/>
    <col min="6922" max="6922" width="28.5703125" style="208" customWidth="1"/>
    <col min="6923" max="6923" width="33.28515625" style="208" customWidth="1"/>
    <col min="6924" max="6924" width="36.5703125" style="208" customWidth="1"/>
    <col min="6925" max="7165" width="9.140625" style="208"/>
    <col min="7166" max="7166" width="5.7109375" style="208" customWidth="1"/>
    <col min="7167" max="7167" width="21.7109375" style="208" customWidth="1"/>
    <col min="7168" max="7168" width="22.5703125" style="208" customWidth="1"/>
    <col min="7169" max="7170" width="13.7109375" style="208" customWidth="1"/>
    <col min="7171" max="7171" width="15.28515625" style="208" customWidth="1"/>
    <col min="7172" max="7173" width="16.5703125" style="208" customWidth="1"/>
    <col min="7174" max="7174" width="12.85546875" style="208" customWidth="1"/>
    <col min="7175" max="7175" width="13.7109375" style="208" customWidth="1"/>
    <col min="7176" max="7176" width="35.140625" style="208" customWidth="1"/>
    <col min="7177" max="7177" width="12.5703125" style="208" customWidth="1"/>
    <col min="7178" max="7178" width="28.5703125" style="208" customWidth="1"/>
    <col min="7179" max="7179" width="33.28515625" style="208" customWidth="1"/>
    <col min="7180" max="7180" width="36.5703125" style="208" customWidth="1"/>
    <col min="7181" max="7421" width="9.140625" style="208"/>
    <col min="7422" max="7422" width="5.7109375" style="208" customWidth="1"/>
    <col min="7423" max="7423" width="21.7109375" style="208" customWidth="1"/>
    <col min="7424" max="7424" width="22.5703125" style="208" customWidth="1"/>
    <col min="7425" max="7426" width="13.7109375" style="208" customWidth="1"/>
    <col min="7427" max="7427" width="15.28515625" style="208" customWidth="1"/>
    <col min="7428" max="7429" width="16.5703125" style="208" customWidth="1"/>
    <col min="7430" max="7430" width="12.85546875" style="208" customWidth="1"/>
    <col min="7431" max="7431" width="13.7109375" style="208" customWidth="1"/>
    <col min="7432" max="7432" width="35.140625" style="208" customWidth="1"/>
    <col min="7433" max="7433" width="12.5703125" style="208" customWidth="1"/>
    <col min="7434" max="7434" width="28.5703125" style="208" customWidth="1"/>
    <col min="7435" max="7435" width="33.28515625" style="208" customWidth="1"/>
    <col min="7436" max="7436" width="36.5703125" style="208" customWidth="1"/>
    <col min="7437" max="7677" width="9.140625" style="208"/>
    <col min="7678" max="7678" width="5.7109375" style="208" customWidth="1"/>
    <col min="7679" max="7679" width="21.7109375" style="208" customWidth="1"/>
    <col min="7680" max="7680" width="22.5703125" style="208" customWidth="1"/>
    <col min="7681" max="7682" width="13.7109375" style="208" customWidth="1"/>
    <col min="7683" max="7683" width="15.28515625" style="208" customWidth="1"/>
    <col min="7684" max="7685" width="16.5703125" style="208" customWidth="1"/>
    <col min="7686" max="7686" width="12.85546875" style="208" customWidth="1"/>
    <col min="7687" max="7687" width="13.7109375" style="208" customWidth="1"/>
    <col min="7688" max="7688" width="35.140625" style="208" customWidth="1"/>
    <col min="7689" max="7689" width="12.5703125" style="208" customWidth="1"/>
    <col min="7690" max="7690" width="28.5703125" style="208" customWidth="1"/>
    <col min="7691" max="7691" width="33.28515625" style="208" customWidth="1"/>
    <col min="7692" max="7692" width="36.5703125" style="208" customWidth="1"/>
    <col min="7693" max="7933" width="9.140625" style="208"/>
    <col min="7934" max="7934" width="5.7109375" style="208" customWidth="1"/>
    <col min="7935" max="7935" width="21.7109375" style="208" customWidth="1"/>
    <col min="7936" max="7936" width="22.5703125" style="208" customWidth="1"/>
    <col min="7937" max="7938" width="13.7109375" style="208" customWidth="1"/>
    <col min="7939" max="7939" width="15.28515625" style="208" customWidth="1"/>
    <col min="7940" max="7941" width="16.5703125" style="208" customWidth="1"/>
    <col min="7942" max="7942" width="12.85546875" style="208" customWidth="1"/>
    <col min="7943" max="7943" width="13.7109375" style="208" customWidth="1"/>
    <col min="7944" max="7944" width="35.140625" style="208" customWidth="1"/>
    <col min="7945" max="7945" width="12.5703125" style="208" customWidth="1"/>
    <col min="7946" max="7946" width="28.5703125" style="208" customWidth="1"/>
    <col min="7947" max="7947" width="33.28515625" style="208" customWidth="1"/>
    <col min="7948" max="7948" width="36.5703125" style="208" customWidth="1"/>
    <col min="7949" max="8189" width="9.140625" style="208"/>
    <col min="8190" max="8190" width="5.7109375" style="208" customWidth="1"/>
    <col min="8191" max="8191" width="21.7109375" style="208" customWidth="1"/>
    <col min="8192" max="8192" width="22.5703125" style="208" customWidth="1"/>
    <col min="8193" max="8194" width="13.7109375" style="208" customWidth="1"/>
    <col min="8195" max="8195" width="15.28515625" style="208" customWidth="1"/>
    <col min="8196" max="8197" width="16.5703125" style="208" customWidth="1"/>
    <col min="8198" max="8198" width="12.85546875" style="208" customWidth="1"/>
    <col min="8199" max="8199" width="13.7109375" style="208" customWidth="1"/>
    <col min="8200" max="8200" width="35.140625" style="208" customWidth="1"/>
    <col min="8201" max="8201" width="12.5703125" style="208" customWidth="1"/>
    <col min="8202" max="8202" width="28.5703125" style="208" customWidth="1"/>
    <col min="8203" max="8203" width="33.28515625" style="208" customWidth="1"/>
    <col min="8204" max="8204" width="36.5703125" style="208" customWidth="1"/>
    <col min="8205" max="8445" width="9.140625" style="208"/>
    <col min="8446" max="8446" width="5.7109375" style="208" customWidth="1"/>
    <col min="8447" max="8447" width="21.7109375" style="208" customWidth="1"/>
    <col min="8448" max="8448" width="22.5703125" style="208" customWidth="1"/>
    <col min="8449" max="8450" width="13.7109375" style="208" customWidth="1"/>
    <col min="8451" max="8451" width="15.28515625" style="208" customWidth="1"/>
    <col min="8452" max="8453" width="16.5703125" style="208" customWidth="1"/>
    <col min="8454" max="8454" width="12.85546875" style="208" customWidth="1"/>
    <col min="8455" max="8455" width="13.7109375" style="208" customWidth="1"/>
    <col min="8456" max="8456" width="35.140625" style="208" customWidth="1"/>
    <col min="8457" max="8457" width="12.5703125" style="208" customWidth="1"/>
    <col min="8458" max="8458" width="28.5703125" style="208" customWidth="1"/>
    <col min="8459" max="8459" width="33.28515625" style="208" customWidth="1"/>
    <col min="8460" max="8460" width="36.5703125" style="208" customWidth="1"/>
    <col min="8461" max="8701" width="9.140625" style="208"/>
    <col min="8702" max="8702" width="5.7109375" style="208" customWidth="1"/>
    <col min="8703" max="8703" width="21.7109375" style="208" customWidth="1"/>
    <col min="8704" max="8704" width="22.5703125" style="208" customWidth="1"/>
    <col min="8705" max="8706" width="13.7109375" style="208" customWidth="1"/>
    <col min="8707" max="8707" width="15.28515625" style="208" customWidth="1"/>
    <col min="8708" max="8709" width="16.5703125" style="208" customWidth="1"/>
    <col min="8710" max="8710" width="12.85546875" style="208" customWidth="1"/>
    <col min="8711" max="8711" width="13.7109375" style="208" customWidth="1"/>
    <col min="8712" max="8712" width="35.140625" style="208" customWidth="1"/>
    <col min="8713" max="8713" width="12.5703125" style="208" customWidth="1"/>
    <col min="8714" max="8714" width="28.5703125" style="208" customWidth="1"/>
    <col min="8715" max="8715" width="33.28515625" style="208" customWidth="1"/>
    <col min="8716" max="8716" width="36.5703125" style="208" customWidth="1"/>
    <col min="8717" max="8957" width="9.140625" style="208"/>
    <col min="8958" max="8958" width="5.7109375" style="208" customWidth="1"/>
    <col min="8959" max="8959" width="21.7109375" style="208" customWidth="1"/>
    <col min="8960" max="8960" width="22.5703125" style="208" customWidth="1"/>
    <col min="8961" max="8962" width="13.7109375" style="208" customWidth="1"/>
    <col min="8963" max="8963" width="15.28515625" style="208" customWidth="1"/>
    <col min="8964" max="8965" width="16.5703125" style="208" customWidth="1"/>
    <col min="8966" max="8966" width="12.85546875" style="208" customWidth="1"/>
    <col min="8967" max="8967" width="13.7109375" style="208" customWidth="1"/>
    <col min="8968" max="8968" width="35.140625" style="208" customWidth="1"/>
    <col min="8969" max="8969" width="12.5703125" style="208" customWidth="1"/>
    <col min="8970" max="8970" width="28.5703125" style="208" customWidth="1"/>
    <col min="8971" max="8971" width="33.28515625" style="208" customWidth="1"/>
    <col min="8972" max="8972" width="36.5703125" style="208" customWidth="1"/>
    <col min="8973" max="9213" width="9.140625" style="208"/>
    <col min="9214" max="9214" width="5.7109375" style="208" customWidth="1"/>
    <col min="9215" max="9215" width="21.7109375" style="208" customWidth="1"/>
    <col min="9216" max="9216" width="22.5703125" style="208" customWidth="1"/>
    <col min="9217" max="9218" width="13.7109375" style="208" customWidth="1"/>
    <col min="9219" max="9219" width="15.28515625" style="208" customWidth="1"/>
    <col min="9220" max="9221" width="16.5703125" style="208" customWidth="1"/>
    <col min="9222" max="9222" width="12.85546875" style="208" customWidth="1"/>
    <col min="9223" max="9223" width="13.7109375" style="208" customWidth="1"/>
    <col min="9224" max="9224" width="35.140625" style="208" customWidth="1"/>
    <col min="9225" max="9225" width="12.5703125" style="208" customWidth="1"/>
    <col min="9226" max="9226" width="28.5703125" style="208" customWidth="1"/>
    <col min="9227" max="9227" width="33.28515625" style="208" customWidth="1"/>
    <col min="9228" max="9228" width="36.5703125" style="208" customWidth="1"/>
    <col min="9229" max="9469" width="9.140625" style="208"/>
    <col min="9470" max="9470" width="5.7109375" style="208" customWidth="1"/>
    <col min="9471" max="9471" width="21.7109375" style="208" customWidth="1"/>
    <col min="9472" max="9472" width="22.5703125" style="208" customWidth="1"/>
    <col min="9473" max="9474" width="13.7109375" style="208" customWidth="1"/>
    <col min="9475" max="9475" width="15.28515625" style="208" customWidth="1"/>
    <col min="9476" max="9477" width="16.5703125" style="208" customWidth="1"/>
    <col min="9478" max="9478" width="12.85546875" style="208" customWidth="1"/>
    <col min="9479" max="9479" width="13.7109375" style="208" customWidth="1"/>
    <col min="9480" max="9480" width="35.140625" style="208" customWidth="1"/>
    <col min="9481" max="9481" width="12.5703125" style="208" customWidth="1"/>
    <col min="9482" max="9482" width="28.5703125" style="208" customWidth="1"/>
    <col min="9483" max="9483" width="33.28515625" style="208" customWidth="1"/>
    <col min="9484" max="9484" width="36.5703125" style="208" customWidth="1"/>
    <col min="9485" max="9725" width="9.140625" style="208"/>
    <col min="9726" max="9726" width="5.7109375" style="208" customWidth="1"/>
    <col min="9727" max="9727" width="21.7109375" style="208" customWidth="1"/>
    <col min="9728" max="9728" width="22.5703125" style="208" customWidth="1"/>
    <col min="9729" max="9730" width="13.7109375" style="208" customWidth="1"/>
    <col min="9731" max="9731" width="15.28515625" style="208" customWidth="1"/>
    <col min="9732" max="9733" width="16.5703125" style="208" customWidth="1"/>
    <col min="9734" max="9734" width="12.85546875" style="208" customWidth="1"/>
    <col min="9735" max="9735" width="13.7109375" style="208" customWidth="1"/>
    <col min="9736" max="9736" width="35.140625" style="208" customWidth="1"/>
    <col min="9737" max="9737" width="12.5703125" style="208" customWidth="1"/>
    <col min="9738" max="9738" width="28.5703125" style="208" customWidth="1"/>
    <col min="9739" max="9739" width="33.28515625" style="208" customWidth="1"/>
    <col min="9740" max="9740" width="36.5703125" style="208" customWidth="1"/>
    <col min="9741" max="9981" width="9.140625" style="208"/>
    <col min="9982" max="9982" width="5.7109375" style="208" customWidth="1"/>
    <col min="9983" max="9983" width="21.7109375" style="208" customWidth="1"/>
    <col min="9984" max="9984" width="22.5703125" style="208" customWidth="1"/>
    <col min="9985" max="9986" width="13.7109375" style="208" customWidth="1"/>
    <col min="9987" max="9987" width="15.28515625" style="208" customWidth="1"/>
    <col min="9988" max="9989" width="16.5703125" style="208" customWidth="1"/>
    <col min="9990" max="9990" width="12.85546875" style="208" customWidth="1"/>
    <col min="9991" max="9991" width="13.7109375" style="208" customWidth="1"/>
    <col min="9992" max="9992" width="35.140625" style="208" customWidth="1"/>
    <col min="9993" max="9993" width="12.5703125" style="208" customWidth="1"/>
    <col min="9994" max="9994" width="28.5703125" style="208" customWidth="1"/>
    <col min="9995" max="9995" width="33.28515625" style="208" customWidth="1"/>
    <col min="9996" max="9996" width="36.5703125" style="208" customWidth="1"/>
    <col min="9997" max="10237" width="9.140625" style="208"/>
    <col min="10238" max="10238" width="5.7109375" style="208" customWidth="1"/>
    <col min="10239" max="10239" width="21.7109375" style="208" customWidth="1"/>
    <col min="10240" max="10240" width="22.5703125" style="208" customWidth="1"/>
    <col min="10241" max="10242" width="13.7109375" style="208" customWidth="1"/>
    <col min="10243" max="10243" width="15.28515625" style="208" customWidth="1"/>
    <col min="10244" max="10245" width="16.5703125" style="208" customWidth="1"/>
    <col min="10246" max="10246" width="12.85546875" style="208" customWidth="1"/>
    <col min="10247" max="10247" width="13.7109375" style="208" customWidth="1"/>
    <col min="10248" max="10248" width="35.140625" style="208" customWidth="1"/>
    <col min="10249" max="10249" width="12.5703125" style="208" customWidth="1"/>
    <col min="10250" max="10250" width="28.5703125" style="208" customWidth="1"/>
    <col min="10251" max="10251" width="33.28515625" style="208" customWidth="1"/>
    <col min="10252" max="10252" width="36.5703125" style="208" customWidth="1"/>
    <col min="10253" max="10493" width="9.140625" style="208"/>
    <col min="10494" max="10494" width="5.7109375" style="208" customWidth="1"/>
    <col min="10495" max="10495" width="21.7109375" style="208" customWidth="1"/>
    <col min="10496" max="10496" width="22.5703125" style="208" customWidth="1"/>
    <col min="10497" max="10498" width="13.7109375" style="208" customWidth="1"/>
    <col min="10499" max="10499" width="15.28515625" style="208" customWidth="1"/>
    <col min="10500" max="10501" width="16.5703125" style="208" customWidth="1"/>
    <col min="10502" max="10502" width="12.85546875" style="208" customWidth="1"/>
    <col min="10503" max="10503" width="13.7109375" style="208" customWidth="1"/>
    <col min="10504" max="10504" width="35.140625" style="208" customWidth="1"/>
    <col min="10505" max="10505" width="12.5703125" style="208" customWidth="1"/>
    <col min="10506" max="10506" width="28.5703125" style="208" customWidth="1"/>
    <col min="10507" max="10507" width="33.28515625" style="208" customWidth="1"/>
    <col min="10508" max="10508" width="36.5703125" style="208" customWidth="1"/>
    <col min="10509" max="10749" width="9.140625" style="208"/>
    <col min="10750" max="10750" width="5.7109375" style="208" customWidth="1"/>
    <col min="10751" max="10751" width="21.7109375" style="208" customWidth="1"/>
    <col min="10752" max="10752" width="22.5703125" style="208" customWidth="1"/>
    <col min="10753" max="10754" width="13.7109375" style="208" customWidth="1"/>
    <col min="10755" max="10755" width="15.28515625" style="208" customWidth="1"/>
    <col min="10756" max="10757" width="16.5703125" style="208" customWidth="1"/>
    <col min="10758" max="10758" width="12.85546875" style="208" customWidth="1"/>
    <col min="10759" max="10759" width="13.7109375" style="208" customWidth="1"/>
    <col min="10760" max="10760" width="35.140625" style="208" customWidth="1"/>
    <col min="10761" max="10761" width="12.5703125" style="208" customWidth="1"/>
    <col min="10762" max="10762" width="28.5703125" style="208" customWidth="1"/>
    <col min="10763" max="10763" width="33.28515625" style="208" customWidth="1"/>
    <col min="10764" max="10764" width="36.5703125" style="208" customWidth="1"/>
    <col min="10765" max="11005" width="9.140625" style="208"/>
    <col min="11006" max="11006" width="5.7109375" style="208" customWidth="1"/>
    <col min="11007" max="11007" width="21.7109375" style="208" customWidth="1"/>
    <col min="11008" max="11008" width="22.5703125" style="208" customWidth="1"/>
    <col min="11009" max="11010" width="13.7109375" style="208" customWidth="1"/>
    <col min="11011" max="11011" width="15.28515625" style="208" customWidth="1"/>
    <col min="11012" max="11013" width="16.5703125" style="208" customWidth="1"/>
    <col min="11014" max="11014" width="12.85546875" style="208" customWidth="1"/>
    <col min="11015" max="11015" width="13.7109375" style="208" customWidth="1"/>
    <col min="11016" max="11016" width="35.140625" style="208" customWidth="1"/>
    <col min="11017" max="11017" width="12.5703125" style="208" customWidth="1"/>
    <col min="11018" max="11018" width="28.5703125" style="208" customWidth="1"/>
    <col min="11019" max="11019" width="33.28515625" style="208" customWidth="1"/>
    <col min="11020" max="11020" width="36.5703125" style="208" customWidth="1"/>
    <col min="11021" max="11261" width="9.140625" style="208"/>
    <col min="11262" max="11262" width="5.7109375" style="208" customWidth="1"/>
    <col min="11263" max="11263" width="21.7109375" style="208" customWidth="1"/>
    <col min="11264" max="11264" width="22.5703125" style="208" customWidth="1"/>
    <col min="11265" max="11266" width="13.7109375" style="208" customWidth="1"/>
    <col min="11267" max="11267" width="15.28515625" style="208" customWidth="1"/>
    <col min="11268" max="11269" width="16.5703125" style="208" customWidth="1"/>
    <col min="11270" max="11270" width="12.85546875" style="208" customWidth="1"/>
    <col min="11271" max="11271" width="13.7109375" style="208" customWidth="1"/>
    <col min="11272" max="11272" width="35.140625" style="208" customWidth="1"/>
    <col min="11273" max="11273" width="12.5703125" style="208" customWidth="1"/>
    <col min="11274" max="11274" width="28.5703125" style="208" customWidth="1"/>
    <col min="11275" max="11275" width="33.28515625" style="208" customWidth="1"/>
    <col min="11276" max="11276" width="36.5703125" style="208" customWidth="1"/>
    <col min="11277" max="11517" width="9.140625" style="208"/>
    <col min="11518" max="11518" width="5.7109375" style="208" customWidth="1"/>
    <col min="11519" max="11519" width="21.7109375" style="208" customWidth="1"/>
    <col min="11520" max="11520" width="22.5703125" style="208" customWidth="1"/>
    <col min="11521" max="11522" width="13.7109375" style="208" customWidth="1"/>
    <col min="11523" max="11523" width="15.28515625" style="208" customWidth="1"/>
    <col min="11524" max="11525" width="16.5703125" style="208" customWidth="1"/>
    <col min="11526" max="11526" width="12.85546875" style="208" customWidth="1"/>
    <col min="11527" max="11527" width="13.7109375" style="208" customWidth="1"/>
    <col min="11528" max="11528" width="35.140625" style="208" customWidth="1"/>
    <col min="11529" max="11529" width="12.5703125" style="208" customWidth="1"/>
    <col min="11530" max="11530" width="28.5703125" style="208" customWidth="1"/>
    <col min="11531" max="11531" width="33.28515625" style="208" customWidth="1"/>
    <col min="11532" max="11532" width="36.5703125" style="208" customWidth="1"/>
    <col min="11533" max="11773" width="9.140625" style="208"/>
    <col min="11774" max="11774" width="5.7109375" style="208" customWidth="1"/>
    <col min="11775" max="11775" width="21.7109375" style="208" customWidth="1"/>
    <col min="11776" max="11776" width="22.5703125" style="208" customWidth="1"/>
    <col min="11777" max="11778" width="13.7109375" style="208" customWidth="1"/>
    <col min="11779" max="11779" width="15.28515625" style="208" customWidth="1"/>
    <col min="11780" max="11781" width="16.5703125" style="208" customWidth="1"/>
    <col min="11782" max="11782" width="12.85546875" style="208" customWidth="1"/>
    <col min="11783" max="11783" width="13.7109375" style="208" customWidth="1"/>
    <col min="11784" max="11784" width="35.140625" style="208" customWidth="1"/>
    <col min="11785" max="11785" width="12.5703125" style="208" customWidth="1"/>
    <col min="11786" max="11786" width="28.5703125" style="208" customWidth="1"/>
    <col min="11787" max="11787" width="33.28515625" style="208" customWidth="1"/>
    <col min="11788" max="11788" width="36.5703125" style="208" customWidth="1"/>
    <col min="11789" max="12029" width="9.140625" style="208"/>
    <col min="12030" max="12030" width="5.7109375" style="208" customWidth="1"/>
    <col min="12031" max="12031" width="21.7109375" style="208" customWidth="1"/>
    <col min="12032" max="12032" width="22.5703125" style="208" customWidth="1"/>
    <col min="12033" max="12034" width="13.7109375" style="208" customWidth="1"/>
    <col min="12035" max="12035" width="15.28515625" style="208" customWidth="1"/>
    <col min="12036" max="12037" width="16.5703125" style="208" customWidth="1"/>
    <col min="12038" max="12038" width="12.85546875" style="208" customWidth="1"/>
    <col min="12039" max="12039" width="13.7109375" style="208" customWidth="1"/>
    <col min="12040" max="12040" width="35.140625" style="208" customWidth="1"/>
    <col min="12041" max="12041" width="12.5703125" style="208" customWidth="1"/>
    <col min="12042" max="12042" width="28.5703125" style="208" customWidth="1"/>
    <col min="12043" max="12043" width="33.28515625" style="208" customWidth="1"/>
    <col min="12044" max="12044" width="36.5703125" style="208" customWidth="1"/>
    <col min="12045" max="12285" width="9.140625" style="208"/>
    <col min="12286" max="12286" width="5.7109375" style="208" customWidth="1"/>
    <col min="12287" max="12287" width="21.7109375" style="208" customWidth="1"/>
    <col min="12288" max="12288" width="22.5703125" style="208" customWidth="1"/>
    <col min="12289" max="12290" width="13.7109375" style="208" customWidth="1"/>
    <col min="12291" max="12291" width="15.28515625" style="208" customWidth="1"/>
    <col min="12292" max="12293" width="16.5703125" style="208" customWidth="1"/>
    <col min="12294" max="12294" width="12.85546875" style="208" customWidth="1"/>
    <col min="12295" max="12295" width="13.7109375" style="208" customWidth="1"/>
    <col min="12296" max="12296" width="35.140625" style="208" customWidth="1"/>
    <col min="12297" max="12297" width="12.5703125" style="208" customWidth="1"/>
    <col min="12298" max="12298" width="28.5703125" style="208" customWidth="1"/>
    <col min="12299" max="12299" width="33.28515625" style="208" customWidth="1"/>
    <col min="12300" max="12300" width="36.5703125" style="208" customWidth="1"/>
    <col min="12301" max="12541" width="9.140625" style="208"/>
    <col min="12542" max="12542" width="5.7109375" style="208" customWidth="1"/>
    <col min="12543" max="12543" width="21.7109375" style="208" customWidth="1"/>
    <col min="12544" max="12544" width="22.5703125" style="208" customWidth="1"/>
    <col min="12545" max="12546" width="13.7109375" style="208" customWidth="1"/>
    <col min="12547" max="12547" width="15.28515625" style="208" customWidth="1"/>
    <col min="12548" max="12549" width="16.5703125" style="208" customWidth="1"/>
    <col min="12550" max="12550" width="12.85546875" style="208" customWidth="1"/>
    <col min="12551" max="12551" width="13.7109375" style="208" customWidth="1"/>
    <col min="12552" max="12552" width="35.140625" style="208" customWidth="1"/>
    <col min="12553" max="12553" width="12.5703125" style="208" customWidth="1"/>
    <col min="12554" max="12554" width="28.5703125" style="208" customWidth="1"/>
    <col min="12555" max="12555" width="33.28515625" style="208" customWidth="1"/>
    <col min="12556" max="12556" width="36.5703125" style="208" customWidth="1"/>
    <col min="12557" max="12797" width="9.140625" style="208"/>
    <col min="12798" max="12798" width="5.7109375" style="208" customWidth="1"/>
    <col min="12799" max="12799" width="21.7109375" style="208" customWidth="1"/>
    <col min="12800" max="12800" width="22.5703125" style="208" customWidth="1"/>
    <col min="12801" max="12802" width="13.7109375" style="208" customWidth="1"/>
    <col min="12803" max="12803" width="15.28515625" style="208" customWidth="1"/>
    <col min="12804" max="12805" width="16.5703125" style="208" customWidth="1"/>
    <col min="12806" max="12806" width="12.85546875" style="208" customWidth="1"/>
    <col min="12807" max="12807" width="13.7109375" style="208" customWidth="1"/>
    <col min="12808" max="12808" width="35.140625" style="208" customWidth="1"/>
    <col min="12809" max="12809" width="12.5703125" style="208" customWidth="1"/>
    <col min="12810" max="12810" width="28.5703125" style="208" customWidth="1"/>
    <col min="12811" max="12811" width="33.28515625" style="208" customWidth="1"/>
    <col min="12812" max="12812" width="36.5703125" style="208" customWidth="1"/>
    <col min="12813" max="13053" width="9.140625" style="208"/>
    <col min="13054" max="13054" width="5.7109375" style="208" customWidth="1"/>
    <col min="13055" max="13055" width="21.7109375" style="208" customWidth="1"/>
    <col min="13056" max="13056" width="22.5703125" style="208" customWidth="1"/>
    <col min="13057" max="13058" width="13.7109375" style="208" customWidth="1"/>
    <col min="13059" max="13059" width="15.28515625" style="208" customWidth="1"/>
    <col min="13060" max="13061" width="16.5703125" style="208" customWidth="1"/>
    <col min="13062" max="13062" width="12.85546875" style="208" customWidth="1"/>
    <col min="13063" max="13063" width="13.7109375" style="208" customWidth="1"/>
    <col min="13064" max="13064" width="35.140625" style="208" customWidth="1"/>
    <col min="13065" max="13065" width="12.5703125" style="208" customWidth="1"/>
    <col min="13066" max="13066" width="28.5703125" style="208" customWidth="1"/>
    <col min="13067" max="13067" width="33.28515625" style="208" customWidth="1"/>
    <col min="13068" max="13068" width="36.5703125" style="208" customWidth="1"/>
    <col min="13069" max="13309" width="9.140625" style="208"/>
    <col min="13310" max="13310" width="5.7109375" style="208" customWidth="1"/>
    <col min="13311" max="13311" width="21.7109375" style="208" customWidth="1"/>
    <col min="13312" max="13312" width="22.5703125" style="208" customWidth="1"/>
    <col min="13313" max="13314" width="13.7109375" style="208" customWidth="1"/>
    <col min="13315" max="13315" width="15.28515625" style="208" customWidth="1"/>
    <col min="13316" max="13317" width="16.5703125" style="208" customWidth="1"/>
    <col min="13318" max="13318" width="12.85546875" style="208" customWidth="1"/>
    <col min="13319" max="13319" width="13.7109375" style="208" customWidth="1"/>
    <col min="13320" max="13320" width="35.140625" style="208" customWidth="1"/>
    <col min="13321" max="13321" width="12.5703125" style="208" customWidth="1"/>
    <col min="13322" max="13322" width="28.5703125" style="208" customWidth="1"/>
    <col min="13323" max="13323" width="33.28515625" style="208" customWidth="1"/>
    <col min="13324" max="13324" width="36.5703125" style="208" customWidth="1"/>
    <col min="13325" max="13565" width="9.140625" style="208"/>
    <col min="13566" max="13566" width="5.7109375" style="208" customWidth="1"/>
    <col min="13567" max="13567" width="21.7109375" style="208" customWidth="1"/>
    <col min="13568" max="13568" width="22.5703125" style="208" customWidth="1"/>
    <col min="13569" max="13570" width="13.7109375" style="208" customWidth="1"/>
    <col min="13571" max="13571" width="15.28515625" style="208" customWidth="1"/>
    <col min="13572" max="13573" width="16.5703125" style="208" customWidth="1"/>
    <col min="13574" max="13574" width="12.85546875" style="208" customWidth="1"/>
    <col min="13575" max="13575" width="13.7109375" style="208" customWidth="1"/>
    <col min="13576" max="13576" width="35.140625" style="208" customWidth="1"/>
    <col min="13577" max="13577" width="12.5703125" style="208" customWidth="1"/>
    <col min="13578" max="13578" width="28.5703125" style="208" customWidth="1"/>
    <col min="13579" max="13579" width="33.28515625" style="208" customWidth="1"/>
    <col min="13580" max="13580" width="36.5703125" style="208" customWidth="1"/>
    <col min="13581" max="13821" width="9.140625" style="208"/>
    <col min="13822" max="13822" width="5.7109375" style="208" customWidth="1"/>
    <col min="13823" max="13823" width="21.7109375" style="208" customWidth="1"/>
    <col min="13824" max="13824" width="22.5703125" style="208" customWidth="1"/>
    <col min="13825" max="13826" width="13.7109375" style="208" customWidth="1"/>
    <col min="13827" max="13827" width="15.28515625" style="208" customWidth="1"/>
    <col min="13828" max="13829" width="16.5703125" style="208" customWidth="1"/>
    <col min="13830" max="13830" width="12.85546875" style="208" customWidth="1"/>
    <col min="13831" max="13831" width="13.7109375" style="208" customWidth="1"/>
    <col min="13832" max="13832" width="35.140625" style="208" customWidth="1"/>
    <col min="13833" max="13833" width="12.5703125" style="208" customWidth="1"/>
    <col min="13834" max="13834" width="28.5703125" style="208" customWidth="1"/>
    <col min="13835" max="13835" width="33.28515625" style="208" customWidth="1"/>
    <col min="13836" max="13836" width="36.5703125" style="208" customWidth="1"/>
    <col min="13837" max="14077" width="9.140625" style="208"/>
    <col min="14078" max="14078" width="5.7109375" style="208" customWidth="1"/>
    <col min="14079" max="14079" width="21.7109375" style="208" customWidth="1"/>
    <col min="14080" max="14080" width="22.5703125" style="208" customWidth="1"/>
    <col min="14081" max="14082" width="13.7109375" style="208" customWidth="1"/>
    <col min="14083" max="14083" width="15.28515625" style="208" customWidth="1"/>
    <col min="14084" max="14085" width="16.5703125" style="208" customWidth="1"/>
    <col min="14086" max="14086" width="12.85546875" style="208" customWidth="1"/>
    <col min="14087" max="14087" width="13.7109375" style="208" customWidth="1"/>
    <col min="14088" max="14088" width="35.140625" style="208" customWidth="1"/>
    <col min="14089" max="14089" width="12.5703125" style="208" customWidth="1"/>
    <col min="14090" max="14090" width="28.5703125" style="208" customWidth="1"/>
    <col min="14091" max="14091" width="33.28515625" style="208" customWidth="1"/>
    <col min="14092" max="14092" width="36.5703125" style="208" customWidth="1"/>
    <col min="14093" max="14333" width="9.140625" style="208"/>
    <col min="14334" max="14334" width="5.7109375" style="208" customWidth="1"/>
    <col min="14335" max="14335" width="21.7109375" style="208" customWidth="1"/>
    <col min="14336" max="14336" width="22.5703125" style="208" customWidth="1"/>
    <col min="14337" max="14338" width="13.7109375" style="208" customWidth="1"/>
    <col min="14339" max="14339" width="15.28515625" style="208" customWidth="1"/>
    <col min="14340" max="14341" width="16.5703125" style="208" customWidth="1"/>
    <col min="14342" max="14342" width="12.85546875" style="208" customWidth="1"/>
    <col min="14343" max="14343" width="13.7109375" style="208" customWidth="1"/>
    <col min="14344" max="14344" width="35.140625" style="208" customWidth="1"/>
    <col min="14345" max="14345" width="12.5703125" style="208" customWidth="1"/>
    <col min="14346" max="14346" width="28.5703125" style="208" customWidth="1"/>
    <col min="14347" max="14347" width="33.28515625" style="208" customWidth="1"/>
    <col min="14348" max="14348" width="36.5703125" style="208" customWidth="1"/>
    <col min="14349" max="14589" width="9.140625" style="208"/>
    <col min="14590" max="14590" width="5.7109375" style="208" customWidth="1"/>
    <col min="14591" max="14591" width="21.7109375" style="208" customWidth="1"/>
    <col min="14592" max="14592" width="22.5703125" style="208" customWidth="1"/>
    <col min="14593" max="14594" width="13.7109375" style="208" customWidth="1"/>
    <col min="14595" max="14595" width="15.28515625" style="208" customWidth="1"/>
    <col min="14596" max="14597" width="16.5703125" style="208" customWidth="1"/>
    <col min="14598" max="14598" width="12.85546875" style="208" customWidth="1"/>
    <col min="14599" max="14599" width="13.7109375" style="208" customWidth="1"/>
    <col min="14600" max="14600" width="35.140625" style="208" customWidth="1"/>
    <col min="14601" max="14601" width="12.5703125" style="208" customWidth="1"/>
    <col min="14602" max="14602" width="28.5703125" style="208" customWidth="1"/>
    <col min="14603" max="14603" width="33.28515625" style="208" customWidth="1"/>
    <col min="14604" max="14604" width="36.5703125" style="208" customWidth="1"/>
    <col min="14605" max="14845" width="9.140625" style="208"/>
    <col min="14846" max="14846" width="5.7109375" style="208" customWidth="1"/>
    <col min="14847" max="14847" width="21.7109375" style="208" customWidth="1"/>
    <col min="14848" max="14848" width="22.5703125" style="208" customWidth="1"/>
    <col min="14849" max="14850" width="13.7109375" style="208" customWidth="1"/>
    <col min="14851" max="14851" width="15.28515625" style="208" customWidth="1"/>
    <col min="14852" max="14853" width="16.5703125" style="208" customWidth="1"/>
    <col min="14854" max="14854" width="12.85546875" style="208" customWidth="1"/>
    <col min="14855" max="14855" width="13.7109375" style="208" customWidth="1"/>
    <col min="14856" max="14856" width="35.140625" style="208" customWidth="1"/>
    <col min="14857" max="14857" width="12.5703125" style="208" customWidth="1"/>
    <col min="14858" max="14858" width="28.5703125" style="208" customWidth="1"/>
    <col min="14859" max="14859" width="33.28515625" style="208" customWidth="1"/>
    <col min="14860" max="14860" width="36.5703125" style="208" customWidth="1"/>
    <col min="14861" max="15101" width="9.140625" style="208"/>
    <col min="15102" max="15102" width="5.7109375" style="208" customWidth="1"/>
    <col min="15103" max="15103" width="21.7109375" style="208" customWidth="1"/>
    <col min="15104" max="15104" width="22.5703125" style="208" customWidth="1"/>
    <col min="15105" max="15106" width="13.7109375" style="208" customWidth="1"/>
    <col min="15107" max="15107" width="15.28515625" style="208" customWidth="1"/>
    <col min="15108" max="15109" width="16.5703125" style="208" customWidth="1"/>
    <col min="15110" max="15110" width="12.85546875" style="208" customWidth="1"/>
    <col min="15111" max="15111" width="13.7109375" style="208" customWidth="1"/>
    <col min="15112" max="15112" width="35.140625" style="208" customWidth="1"/>
    <col min="15113" max="15113" width="12.5703125" style="208" customWidth="1"/>
    <col min="15114" max="15114" width="28.5703125" style="208" customWidth="1"/>
    <col min="15115" max="15115" width="33.28515625" style="208" customWidth="1"/>
    <col min="15116" max="15116" width="36.5703125" style="208" customWidth="1"/>
    <col min="15117" max="15357" width="9.140625" style="208"/>
    <col min="15358" max="15358" width="5.7109375" style="208" customWidth="1"/>
    <col min="15359" max="15359" width="21.7109375" style="208" customWidth="1"/>
    <col min="15360" max="15360" width="22.5703125" style="208" customWidth="1"/>
    <col min="15361" max="15362" width="13.7109375" style="208" customWidth="1"/>
    <col min="15363" max="15363" width="15.28515625" style="208" customWidth="1"/>
    <col min="15364" max="15365" width="16.5703125" style="208" customWidth="1"/>
    <col min="15366" max="15366" width="12.85546875" style="208" customWidth="1"/>
    <col min="15367" max="15367" width="13.7109375" style="208" customWidth="1"/>
    <col min="15368" max="15368" width="35.140625" style="208" customWidth="1"/>
    <col min="15369" max="15369" width="12.5703125" style="208" customWidth="1"/>
    <col min="15370" max="15370" width="28.5703125" style="208" customWidth="1"/>
    <col min="15371" max="15371" width="33.28515625" style="208" customWidth="1"/>
    <col min="15372" max="15372" width="36.5703125" style="208" customWidth="1"/>
    <col min="15373" max="15613" width="9.140625" style="208"/>
    <col min="15614" max="15614" width="5.7109375" style="208" customWidth="1"/>
    <col min="15615" max="15615" width="21.7109375" style="208" customWidth="1"/>
    <col min="15616" max="15616" width="22.5703125" style="208" customWidth="1"/>
    <col min="15617" max="15618" width="13.7109375" style="208" customWidth="1"/>
    <col min="15619" max="15619" width="15.28515625" style="208" customWidth="1"/>
    <col min="15620" max="15621" width="16.5703125" style="208" customWidth="1"/>
    <col min="15622" max="15622" width="12.85546875" style="208" customWidth="1"/>
    <col min="15623" max="15623" width="13.7109375" style="208" customWidth="1"/>
    <col min="15624" max="15624" width="35.140625" style="208" customWidth="1"/>
    <col min="15625" max="15625" width="12.5703125" style="208" customWidth="1"/>
    <col min="15626" max="15626" width="28.5703125" style="208" customWidth="1"/>
    <col min="15627" max="15627" width="33.28515625" style="208" customWidth="1"/>
    <col min="15628" max="15628" width="36.5703125" style="208" customWidth="1"/>
    <col min="15629" max="15869" width="9.140625" style="208"/>
    <col min="15870" max="15870" width="5.7109375" style="208" customWidth="1"/>
    <col min="15871" max="15871" width="21.7109375" style="208" customWidth="1"/>
    <col min="15872" max="15872" width="22.5703125" style="208" customWidth="1"/>
    <col min="15873" max="15874" width="13.7109375" style="208" customWidth="1"/>
    <col min="15875" max="15875" width="15.28515625" style="208" customWidth="1"/>
    <col min="15876" max="15877" width="16.5703125" style="208" customWidth="1"/>
    <col min="15878" max="15878" width="12.85546875" style="208" customWidth="1"/>
    <col min="15879" max="15879" width="13.7109375" style="208" customWidth="1"/>
    <col min="15880" max="15880" width="35.140625" style="208" customWidth="1"/>
    <col min="15881" max="15881" width="12.5703125" style="208" customWidth="1"/>
    <col min="15882" max="15882" width="28.5703125" style="208" customWidth="1"/>
    <col min="15883" max="15883" width="33.28515625" style="208" customWidth="1"/>
    <col min="15884" max="15884" width="36.5703125" style="208" customWidth="1"/>
    <col min="15885" max="16125" width="9.140625" style="208"/>
    <col min="16126" max="16126" width="5.7109375" style="208" customWidth="1"/>
    <col min="16127" max="16127" width="21.7109375" style="208" customWidth="1"/>
    <col min="16128" max="16128" width="22.5703125" style="208" customWidth="1"/>
    <col min="16129" max="16130" width="13.7109375" style="208" customWidth="1"/>
    <col min="16131" max="16131" width="15.28515625" style="208" customWidth="1"/>
    <col min="16132" max="16133" width="16.5703125" style="208" customWidth="1"/>
    <col min="16134" max="16134" width="12.85546875" style="208" customWidth="1"/>
    <col min="16135" max="16135" width="13.7109375" style="208" customWidth="1"/>
    <col min="16136" max="16136" width="35.140625" style="208" customWidth="1"/>
    <col min="16137" max="16137" width="12.5703125" style="208" customWidth="1"/>
    <col min="16138" max="16138" width="28.5703125" style="208" customWidth="1"/>
    <col min="16139" max="16139" width="33.28515625" style="208" customWidth="1"/>
    <col min="16140" max="16140" width="36.5703125" style="208" customWidth="1"/>
    <col min="16141" max="16384" width="9.140625" style="208"/>
  </cols>
  <sheetData>
    <row r="1" spans="1:14" ht="19.5" x14ac:dyDescent="0.25">
      <c r="M1" s="218" t="s">
        <v>3393</v>
      </c>
    </row>
    <row r="2" spans="1:14" s="86" customFormat="1" ht="31.5" customHeight="1" x14ac:dyDescent="0.3">
      <c r="A2" s="562" t="s">
        <v>22</v>
      </c>
      <c r="B2" s="562"/>
      <c r="C2" s="562"/>
      <c r="D2" s="562"/>
      <c r="E2" s="83" t="s">
        <v>34</v>
      </c>
      <c r="F2" s="84"/>
      <c r="G2" s="83"/>
      <c r="H2" s="83"/>
      <c r="I2" s="548" t="s">
        <v>16</v>
      </c>
      <c r="J2" s="548"/>
      <c r="K2" s="548"/>
      <c r="L2" s="548"/>
      <c r="M2" s="548"/>
      <c r="N2" s="85"/>
    </row>
    <row r="3" spans="1:14" s="86" customFormat="1" ht="31.5" customHeight="1" x14ac:dyDescent="0.3">
      <c r="A3" s="548" t="s">
        <v>0</v>
      </c>
      <c r="B3" s="548"/>
      <c r="C3" s="548"/>
      <c r="D3" s="548"/>
      <c r="E3" s="87"/>
      <c r="G3" s="87"/>
      <c r="H3" s="87"/>
      <c r="I3" s="566" t="s">
        <v>40</v>
      </c>
      <c r="J3" s="566"/>
      <c r="K3" s="566"/>
      <c r="L3" s="566"/>
      <c r="M3" s="566"/>
    </row>
    <row r="4" spans="1:14" s="19" customFormat="1" ht="8.25" customHeight="1" x14ac:dyDescent="0.3">
      <c r="A4" s="529"/>
      <c r="B4" s="529"/>
      <c r="C4" s="529"/>
      <c r="D4" s="25"/>
      <c r="E4" s="18"/>
      <c r="G4" s="18"/>
      <c r="H4" s="18"/>
      <c r="I4" s="24"/>
      <c r="J4" s="18"/>
      <c r="L4" s="26"/>
      <c r="M4" s="27"/>
    </row>
    <row r="5" spans="1:14" s="36" customFormat="1" ht="30.75" customHeight="1" x14ac:dyDescent="0.3">
      <c r="A5" s="583" t="s">
        <v>3358</v>
      </c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</row>
    <row r="6" spans="1:14" s="36" customFormat="1" ht="25.5" hidden="1" customHeight="1" x14ac:dyDescent="0.3">
      <c r="A6" s="564" t="s">
        <v>132</v>
      </c>
      <c r="B6" s="564"/>
      <c r="C6" s="564"/>
      <c r="D6" s="564"/>
      <c r="E6" s="564"/>
      <c r="F6" s="564"/>
      <c r="G6" s="564"/>
      <c r="H6" s="564"/>
      <c r="I6" s="564"/>
      <c r="J6" s="564"/>
      <c r="K6" s="564"/>
      <c r="L6" s="564"/>
    </row>
    <row r="8" spans="1:14" s="6" customFormat="1" ht="50.25" customHeight="1" x14ac:dyDescent="0.25">
      <c r="A8" s="63" t="s">
        <v>1</v>
      </c>
      <c r="B8" s="508" t="s">
        <v>1459</v>
      </c>
      <c r="C8" s="509" t="s">
        <v>2</v>
      </c>
      <c r="D8" s="63" t="s">
        <v>3</v>
      </c>
      <c r="E8" s="509" t="s">
        <v>15</v>
      </c>
      <c r="F8" s="509" t="s">
        <v>4</v>
      </c>
      <c r="G8" s="63" t="s">
        <v>5</v>
      </c>
      <c r="H8" s="63" t="s">
        <v>19</v>
      </c>
      <c r="I8" s="510" t="s">
        <v>1460</v>
      </c>
      <c r="J8" s="63" t="s">
        <v>92</v>
      </c>
      <c r="K8" s="509" t="s">
        <v>1461</v>
      </c>
      <c r="L8" s="511" t="s">
        <v>1462</v>
      </c>
      <c r="M8" s="511" t="s">
        <v>1464</v>
      </c>
    </row>
    <row r="9" spans="1:14" s="6" customFormat="1" ht="39" customHeight="1" x14ac:dyDescent="0.3">
      <c r="A9" s="512">
        <v>1</v>
      </c>
      <c r="B9" s="50">
        <v>205738010150087</v>
      </c>
      <c r="C9" s="51" t="s">
        <v>1503</v>
      </c>
      <c r="D9" s="30" t="s">
        <v>1504</v>
      </c>
      <c r="E9" s="142">
        <v>61</v>
      </c>
      <c r="F9" s="513" t="s">
        <v>96</v>
      </c>
      <c r="G9" s="49" t="s">
        <v>1511</v>
      </c>
      <c r="H9" s="49" t="s">
        <v>140</v>
      </c>
      <c r="I9" s="74">
        <v>38</v>
      </c>
      <c r="J9" s="74">
        <v>1.46</v>
      </c>
      <c r="K9" s="514" t="s">
        <v>1307</v>
      </c>
      <c r="L9" s="515"/>
      <c r="M9" s="142" t="s">
        <v>956</v>
      </c>
    </row>
    <row r="10" spans="1:14" s="6" customFormat="1" ht="39" customHeight="1" x14ac:dyDescent="0.3">
      <c r="A10" s="512">
        <v>2</v>
      </c>
      <c r="B10" s="516" t="s">
        <v>1505</v>
      </c>
      <c r="C10" s="51" t="s">
        <v>1506</v>
      </c>
      <c r="D10" s="30" t="s">
        <v>1509</v>
      </c>
      <c r="E10" s="142">
        <v>61</v>
      </c>
      <c r="F10" s="513" t="s">
        <v>96</v>
      </c>
      <c r="G10" s="49" t="s">
        <v>1511</v>
      </c>
      <c r="H10" s="49" t="s">
        <v>140</v>
      </c>
      <c r="I10" s="74">
        <v>49</v>
      </c>
      <c r="J10" s="74">
        <v>1.49</v>
      </c>
      <c r="K10" s="514" t="s">
        <v>1307</v>
      </c>
      <c r="L10" s="515"/>
      <c r="M10" s="142" t="s">
        <v>956</v>
      </c>
    </row>
    <row r="11" spans="1:14" s="6" customFormat="1" ht="39" customHeight="1" x14ac:dyDescent="0.3">
      <c r="A11" s="512">
        <v>3</v>
      </c>
      <c r="B11" s="517" t="s">
        <v>1507</v>
      </c>
      <c r="C11" s="82" t="s">
        <v>1508</v>
      </c>
      <c r="D11" s="148">
        <v>36742</v>
      </c>
      <c r="E11" s="142">
        <v>61</v>
      </c>
      <c r="F11" s="513" t="s">
        <v>96</v>
      </c>
      <c r="G11" s="360" t="s">
        <v>1510</v>
      </c>
      <c r="H11" s="49" t="s">
        <v>140</v>
      </c>
      <c r="I11" s="74">
        <v>56</v>
      </c>
      <c r="J11" s="74">
        <v>1.63</v>
      </c>
      <c r="K11" s="514" t="s">
        <v>1307</v>
      </c>
      <c r="L11" s="515"/>
      <c r="M11" s="142" t="s">
        <v>956</v>
      </c>
    </row>
    <row r="12" spans="1:14" s="6" customFormat="1" ht="39" customHeight="1" x14ac:dyDescent="0.3">
      <c r="A12" s="512">
        <v>4</v>
      </c>
      <c r="B12" s="518" t="s">
        <v>622</v>
      </c>
      <c r="C12" s="519" t="s">
        <v>1312</v>
      </c>
      <c r="D12" s="520" t="s">
        <v>1487</v>
      </c>
      <c r="E12" s="513">
        <v>59</v>
      </c>
      <c r="F12" s="514" t="s">
        <v>1488</v>
      </c>
      <c r="G12" s="30" t="s">
        <v>1326</v>
      </c>
      <c r="H12" s="30" t="s">
        <v>621</v>
      </c>
      <c r="I12" s="74">
        <v>1.69</v>
      </c>
      <c r="J12" s="74">
        <v>1.08</v>
      </c>
      <c r="K12" s="514" t="s">
        <v>1307</v>
      </c>
      <c r="L12" s="521"/>
      <c r="M12" s="142" t="s">
        <v>956</v>
      </c>
    </row>
    <row r="13" spans="1:14" s="6" customFormat="1" ht="45.75" customHeight="1" x14ac:dyDescent="0.3">
      <c r="A13" s="512">
        <v>5</v>
      </c>
      <c r="B13" s="518" t="s">
        <v>1489</v>
      </c>
      <c r="C13" s="519" t="s">
        <v>1490</v>
      </c>
      <c r="D13" s="520" t="s">
        <v>1491</v>
      </c>
      <c r="E13" s="513">
        <v>61</v>
      </c>
      <c r="F13" s="142" t="s">
        <v>823</v>
      </c>
      <c r="G13" s="59" t="s">
        <v>1326</v>
      </c>
      <c r="H13" s="30" t="s">
        <v>1327</v>
      </c>
      <c r="I13" s="74">
        <v>86</v>
      </c>
      <c r="J13" s="74">
        <v>1.96</v>
      </c>
      <c r="K13" s="522" t="s">
        <v>1501</v>
      </c>
      <c r="L13" s="142" t="s">
        <v>1333</v>
      </c>
      <c r="M13" s="142"/>
    </row>
    <row r="14" spans="1:14" s="6" customFormat="1" ht="45.75" customHeight="1" x14ac:dyDescent="0.3">
      <c r="A14" s="512">
        <v>6</v>
      </c>
      <c r="B14" s="523" t="s">
        <v>1492</v>
      </c>
      <c r="C14" s="513" t="s">
        <v>1493</v>
      </c>
      <c r="D14" s="512" t="s">
        <v>1494</v>
      </c>
      <c r="E14" s="513">
        <v>62</v>
      </c>
      <c r="F14" s="513" t="s">
        <v>121</v>
      </c>
      <c r="G14" s="512" t="s">
        <v>10</v>
      </c>
      <c r="H14" s="74" t="s">
        <v>9</v>
      </c>
      <c r="I14" s="74">
        <v>42</v>
      </c>
      <c r="J14" s="74">
        <v>1.64</v>
      </c>
      <c r="K14" s="522" t="s">
        <v>1501</v>
      </c>
      <c r="L14" s="515" t="s">
        <v>1495</v>
      </c>
      <c r="M14" s="142"/>
    </row>
    <row r="15" spans="1:14" s="6" customFormat="1" ht="45.75" customHeight="1" x14ac:dyDescent="0.3">
      <c r="A15" s="512">
        <v>7</v>
      </c>
      <c r="B15" s="523" t="s">
        <v>1496</v>
      </c>
      <c r="C15" s="513" t="s">
        <v>1497</v>
      </c>
      <c r="D15" s="524">
        <v>35925</v>
      </c>
      <c r="E15" s="513">
        <v>61</v>
      </c>
      <c r="F15" s="513" t="s">
        <v>823</v>
      </c>
      <c r="G15" s="512" t="s">
        <v>1498</v>
      </c>
      <c r="H15" s="74" t="s">
        <v>1499</v>
      </c>
      <c r="I15" s="74">
        <v>108</v>
      </c>
      <c r="J15" s="74">
        <v>2.36</v>
      </c>
      <c r="K15" s="525" t="s">
        <v>1500</v>
      </c>
      <c r="L15" s="515" t="s">
        <v>1502</v>
      </c>
      <c r="M15" s="142"/>
    </row>
    <row r="16" spans="1:14" s="6" customFormat="1" ht="25.5" customHeight="1" x14ac:dyDescent="0.25">
      <c r="A16" s="223"/>
      <c r="B16" s="222"/>
      <c r="C16" s="222"/>
      <c r="D16" s="223"/>
      <c r="E16" s="223"/>
      <c r="F16" s="223"/>
      <c r="G16" s="222"/>
      <c r="H16" s="224"/>
      <c r="I16" s="225"/>
      <c r="J16" s="225"/>
      <c r="K16" s="226"/>
      <c r="L16" s="227"/>
    </row>
    <row r="17" spans="1:13" s="24" customFormat="1" ht="23.25" customHeight="1" x14ac:dyDescent="0.25">
      <c r="A17" s="584" t="s">
        <v>3359</v>
      </c>
      <c r="B17" s="584"/>
      <c r="C17" s="584"/>
      <c r="L17" s="23"/>
    </row>
    <row r="18" spans="1:13" ht="28.5" hidden="1" customHeight="1" x14ac:dyDescent="0.25">
      <c r="A18" s="24"/>
      <c r="B18" s="216"/>
      <c r="C18" s="72"/>
      <c r="D18" s="24"/>
      <c r="E18" s="24"/>
      <c r="F18" s="24"/>
      <c r="G18" s="24"/>
      <c r="K18" s="24"/>
      <c r="L18" s="219" t="s">
        <v>1480</v>
      </c>
      <c r="M18" s="219"/>
    </row>
    <row r="19" spans="1:13" s="275" customFormat="1" ht="20.25" customHeight="1" x14ac:dyDescent="0.3">
      <c r="A19" s="67"/>
      <c r="B19" s="585" t="s">
        <v>41</v>
      </c>
      <c r="C19" s="585"/>
      <c r="D19" s="67"/>
      <c r="E19" s="67"/>
      <c r="F19" s="67"/>
      <c r="G19" s="67"/>
      <c r="H19" s="534" t="s">
        <v>3382</v>
      </c>
      <c r="I19" s="534"/>
      <c r="K19" s="585" t="s">
        <v>30</v>
      </c>
      <c r="L19" s="585"/>
      <c r="M19" s="585"/>
    </row>
    <row r="20" spans="1:13" s="86" customFormat="1" ht="20.25" x14ac:dyDescent="0.3">
      <c r="A20" s="87"/>
      <c r="C20" s="276"/>
      <c r="D20" s="87"/>
      <c r="E20" s="87"/>
      <c r="F20" s="87"/>
      <c r="G20" s="87"/>
      <c r="H20" s="19"/>
      <c r="I20" s="260"/>
      <c r="L20" s="87"/>
      <c r="M20" s="87"/>
    </row>
    <row r="21" spans="1:13" s="86" customFormat="1" ht="20.25" x14ac:dyDescent="0.3">
      <c r="A21" s="87"/>
      <c r="C21" s="277"/>
      <c r="D21" s="87"/>
      <c r="E21" s="87"/>
      <c r="F21" s="87"/>
      <c r="G21" s="87"/>
      <c r="H21" s="19"/>
      <c r="I21" s="260"/>
      <c r="L21" s="87"/>
      <c r="M21" s="87"/>
    </row>
    <row r="22" spans="1:13" s="86" customFormat="1" ht="20.25" x14ac:dyDescent="0.3">
      <c r="A22" s="87"/>
      <c r="C22" s="277"/>
      <c r="D22" s="87"/>
      <c r="E22" s="87"/>
      <c r="F22" s="87"/>
      <c r="G22" s="87"/>
      <c r="H22" s="19"/>
      <c r="I22" s="260"/>
      <c r="L22" s="87"/>
      <c r="M22" s="87"/>
    </row>
    <row r="23" spans="1:13" s="86" customFormat="1" ht="20.25" x14ac:dyDescent="0.3">
      <c r="A23" s="87"/>
      <c r="C23" s="277"/>
      <c r="D23" s="87"/>
      <c r="E23" s="87"/>
      <c r="F23" s="87"/>
      <c r="G23" s="87"/>
      <c r="H23" s="19"/>
      <c r="I23" s="260"/>
      <c r="L23" s="87"/>
      <c r="M23" s="87"/>
    </row>
    <row r="24" spans="1:13" s="86" customFormat="1" ht="20.25" x14ac:dyDescent="0.3">
      <c r="A24" s="87"/>
      <c r="C24" s="277"/>
      <c r="D24" s="87"/>
      <c r="E24" s="87"/>
      <c r="F24" s="87"/>
      <c r="G24" s="87"/>
      <c r="H24" s="19"/>
      <c r="I24" s="261"/>
      <c r="L24" s="87"/>
      <c r="M24" s="87"/>
    </row>
    <row r="25" spans="1:13" s="86" customFormat="1" ht="20.25" x14ac:dyDescent="0.3">
      <c r="A25" s="87"/>
      <c r="C25" s="277"/>
      <c r="D25" s="87"/>
      <c r="E25" s="87"/>
      <c r="F25" s="87"/>
      <c r="G25" s="87"/>
      <c r="H25" s="19"/>
      <c r="I25" s="261"/>
      <c r="K25" s="585" t="s">
        <v>32</v>
      </c>
      <c r="L25" s="585"/>
      <c r="M25" s="585"/>
    </row>
    <row r="26" spans="1:13" s="275" customFormat="1" ht="20.25" x14ac:dyDescent="0.3">
      <c r="A26" s="67"/>
      <c r="B26" s="585" t="s">
        <v>31</v>
      </c>
      <c r="C26" s="585"/>
      <c r="D26" s="67"/>
      <c r="E26" s="67"/>
      <c r="F26" s="67"/>
      <c r="G26" s="67"/>
      <c r="H26" s="534" t="s">
        <v>3383</v>
      </c>
      <c r="I26" s="534"/>
      <c r="J26" s="67"/>
    </row>
    <row r="27" spans="1:13" s="275" customFormat="1" ht="20.25" x14ac:dyDescent="0.3">
      <c r="A27" s="67"/>
      <c r="B27" s="67"/>
      <c r="C27" s="67"/>
      <c r="D27" s="67"/>
      <c r="E27" s="67"/>
      <c r="F27" s="67"/>
      <c r="G27" s="67"/>
      <c r="H27" s="54"/>
      <c r="I27" s="45"/>
      <c r="J27" s="67"/>
    </row>
    <row r="28" spans="1:13" s="20" customFormat="1" ht="18.75" x14ac:dyDescent="0.3">
      <c r="A28" s="17"/>
      <c r="B28" s="17"/>
      <c r="C28" s="17"/>
      <c r="D28" s="17"/>
      <c r="E28" s="17"/>
      <c r="F28" s="17"/>
      <c r="G28" s="17"/>
      <c r="I28" s="17"/>
      <c r="J28" s="17"/>
    </row>
    <row r="29" spans="1:13" s="20" customFormat="1" ht="18.75" x14ac:dyDescent="0.3">
      <c r="A29" s="17"/>
      <c r="B29" s="17"/>
      <c r="C29" s="17"/>
      <c r="D29" s="17"/>
      <c r="E29" s="17"/>
      <c r="F29" s="17"/>
      <c r="G29" s="17"/>
      <c r="I29" s="17"/>
      <c r="J29" s="17"/>
    </row>
    <row r="30" spans="1:13" s="20" customFormat="1" ht="18.75" x14ac:dyDescent="0.3">
      <c r="A30" s="17"/>
      <c r="B30" s="17"/>
      <c r="C30" s="17"/>
      <c r="D30" s="17"/>
      <c r="E30" s="17"/>
      <c r="F30" s="17"/>
      <c r="G30" s="17"/>
      <c r="I30" s="17"/>
      <c r="J30" s="17"/>
    </row>
    <row r="31" spans="1:13" s="20" customFormat="1" ht="18.75" x14ac:dyDescent="0.3">
      <c r="A31" s="17"/>
      <c r="B31" s="17"/>
      <c r="C31" s="17"/>
      <c r="D31" s="17"/>
      <c r="E31" s="17"/>
      <c r="F31" s="17"/>
      <c r="G31" s="17"/>
      <c r="I31" s="17"/>
      <c r="J31" s="17"/>
    </row>
    <row r="32" spans="1:13" s="20" customFormat="1" ht="18.75" x14ac:dyDescent="0.3">
      <c r="A32" s="17"/>
      <c r="B32" s="17"/>
      <c r="C32" s="17"/>
      <c r="D32" s="17"/>
      <c r="E32" s="17"/>
      <c r="F32" s="17"/>
      <c r="G32" s="17"/>
      <c r="I32" s="17"/>
      <c r="J32" s="17"/>
    </row>
    <row r="33" spans="1:10" s="20" customFormat="1" ht="18.75" x14ac:dyDescent="0.3">
      <c r="A33" s="17"/>
      <c r="B33" s="17"/>
      <c r="C33" s="17"/>
      <c r="D33" s="17"/>
      <c r="E33" s="17"/>
      <c r="F33" s="17"/>
      <c r="G33" s="17"/>
      <c r="I33" s="17"/>
      <c r="J33" s="17"/>
    </row>
    <row r="34" spans="1:10" s="20" customFormat="1" ht="18.75" x14ac:dyDescent="0.3">
      <c r="A34" s="17"/>
      <c r="B34" s="17"/>
      <c r="C34" s="17"/>
      <c r="D34" s="17"/>
      <c r="E34" s="17"/>
      <c r="F34" s="17"/>
      <c r="G34" s="17"/>
      <c r="I34" s="17"/>
      <c r="J34" s="17"/>
    </row>
    <row r="35" spans="1:10" s="20" customFormat="1" ht="18.75" x14ac:dyDescent="0.3">
      <c r="A35" s="17"/>
      <c r="B35" s="17"/>
      <c r="C35" s="17"/>
      <c r="D35" s="17"/>
      <c r="E35" s="17"/>
      <c r="F35" s="17"/>
      <c r="G35" s="17"/>
      <c r="I35" s="17"/>
      <c r="J35" s="17"/>
    </row>
    <row r="36" spans="1:10" s="20" customFormat="1" ht="18.75" x14ac:dyDescent="0.3">
      <c r="A36" s="17"/>
      <c r="B36" s="17"/>
      <c r="C36" s="17"/>
      <c r="D36" s="17"/>
      <c r="E36" s="17"/>
      <c r="F36" s="17"/>
      <c r="G36" s="17"/>
      <c r="I36" s="17"/>
      <c r="J36" s="17"/>
    </row>
    <row r="37" spans="1:10" s="20" customFormat="1" ht="18.75" x14ac:dyDescent="0.3">
      <c r="A37" s="17"/>
      <c r="B37" s="17"/>
      <c r="C37" s="17"/>
      <c r="D37" s="17"/>
      <c r="E37" s="17"/>
      <c r="F37" s="17"/>
      <c r="G37" s="17"/>
      <c r="I37" s="17"/>
      <c r="J37" s="17"/>
    </row>
    <row r="38" spans="1:10" s="20" customFormat="1" ht="18.75" x14ac:dyDescent="0.3">
      <c r="A38" s="17"/>
      <c r="B38" s="17"/>
      <c r="C38" s="17"/>
      <c r="D38" s="17"/>
      <c r="E38" s="17"/>
      <c r="F38" s="17"/>
      <c r="G38" s="17"/>
      <c r="I38" s="17"/>
      <c r="J38" s="17"/>
    </row>
    <row r="39" spans="1:10" s="20" customFormat="1" ht="18.75" x14ac:dyDescent="0.3">
      <c r="A39" s="17"/>
      <c r="B39" s="17"/>
      <c r="C39" s="17"/>
      <c r="D39" s="17"/>
      <c r="E39" s="17"/>
      <c r="F39" s="17"/>
      <c r="G39" s="17"/>
      <c r="I39" s="17"/>
      <c r="J39" s="17"/>
    </row>
    <row r="40" spans="1:10" s="20" customFormat="1" ht="18.75" x14ac:dyDescent="0.3">
      <c r="A40" s="17"/>
      <c r="B40" s="17"/>
      <c r="C40" s="17"/>
      <c r="D40" s="17"/>
      <c r="E40" s="17"/>
      <c r="F40" s="17"/>
      <c r="G40" s="17"/>
      <c r="I40" s="17"/>
      <c r="J40" s="17"/>
    </row>
    <row r="41" spans="1:10" s="20" customFormat="1" ht="18.75" x14ac:dyDescent="0.3">
      <c r="A41" s="17"/>
      <c r="B41" s="17"/>
      <c r="C41" s="17"/>
      <c r="D41" s="17"/>
      <c r="E41" s="17"/>
      <c r="F41" s="17"/>
      <c r="G41" s="17"/>
      <c r="I41" s="17"/>
      <c r="J41" s="17"/>
    </row>
    <row r="42" spans="1:10" s="20" customFormat="1" ht="18.75" x14ac:dyDescent="0.3">
      <c r="A42" s="17"/>
      <c r="B42" s="17"/>
      <c r="C42" s="17"/>
      <c r="D42" s="17"/>
      <c r="E42" s="17"/>
      <c r="F42" s="17"/>
      <c r="G42" s="17"/>
      <c r="I42" s="17"/>
      <c r="J42" s="17"/>
    </row>
    <row r="43" spans="1:10" s="20" customFormat="1" ht="18.75" x14ac:dyDescent="0.3">
      <c r="A43" s="17"/>
      <c r="B43" s="17"/>
      <c r="C43" s="17"/>
      <c r="D43" s="17"/>
      <c r="E43" s="17"/>
      <c r="F43" s="17"/>
      <c r="G43" s="17"/>
      <c r="I43" s="17"/>
      <c r="J43" s="17"/>
    </row>
    <row r="44" spans="1:10" s="20" customFormat="1" ht="18.75" x14ac:dyDescent="0.3">
      <c r="A44" s="17"/>
      <c r="B44" s="17"/>
      <c r="C44" s="17"/>
      <c r="D44" s="17"/>
      <c r="E44" s="17"/>
      <c r="F44" s="17"/>
      <c r="G44" s="17"/>
      <c r="I44" s="17"/>
      <c r="J44" s="17"/>
    </row>
    <row r="45" spans="1:10" s="20" customFormat="1" ht="18.75" x14ac:dyDescent="0.3">
      <c r="A45" s="17"/>
      <c r="B45" s="17"/>
      <c r="C45" s="17"/>
      <c r="D45" s="17"/>
      <c r="E45" s="17"/>
      <c r="F45" s="17"/>
      <c r="G45" s="17"/>
      <c r="I45" s="17"/>
      <c r="J45" s="17"/>
    </row>
    <row r="46" spans="1:10" s="20" customFormat="1" ht="18.75" x14ac:dyDescent="0.3">
      <c r="A46" s="17"/>
      <c r="B46" s="17"/>
      <c r="C46" s="17"/>
      <c r="D46" s="17"/>
      <c r="E46" s="17"/>
      <c r="F46" s="17"/>
      <c r="G46" s="17"/>
      <c r="I46" s="17"/>
      <c r="J46" s="17"/>
    </row>
    <row r="47" spans="1:10" s="20" customFormat="1" ht="18.75" x14ac:dyDescent="0.3">
      <c r="A47" s="17"/>
      <c r="B47" s="17"/>
      <c r="C47" s="17"/>
      <c r="D47" s="17"/>
      <c r="E47" s="17"/>
      <c r="F47" s="17"/>
      <c r="G47" s="17"/>
      <c r="I47" s="17"/>
      <c r="J47" s="17"/>
    </row>
    <row r="48" spans="1:10" s="20" customFormat="1" ht="18.75" x14ac:dyDescent="0.3">
      <c r="A48" s="17"/>
      <c r="B48" s="17"/>
      <c r="C48" s="17"/>
      <c r="D48" s="17"/>
      <c r="E48" s="17"/>
      <c r="F48" s="17"/>
      <c r="G48" s="17"/>
      <c r="I48" s="17"/>
      <c r="J48" s="17"/>
    </row>
    <row r="49" spans="1:10" s="20" customFormat="1" ht="18.75" x14ac:dyDescent="0.3">
      <c r="A49" s="17"/>
      <c r="B49" s="17"/>
      <c r="C49" s="17"/>
      <c r="D49" s="17"/>
      <c r="E49" s="17"/>
      <c r="F49" s="17"/>
      <c r="G49" s="17"/>
      <c r="I49" s="17"/>
      <c r="J49" s="17"/>
    </row>
    <row r="50" spans="1:10" s="20" customFormat="1" ht="18.75" x14ac:dyDescent="0.3">
      <c r="A50" s="17"/>
      <c r="B50" s="17"/>
      <c r="C50" s="17"/>
      <c r="D50" s="17"/>
      <c r="E50" s="17"/>
      <c r="F50" s="17"/>
      <c r="G50" s="17"/>
      <c r="I50" s="17"/>
      <c r="J50" s="17"/>
    </row>
    <row r="51" spans="1:10" s="20" customFormat="1" ht="18.75" x14ac:dyDescent="0.3">
      <c r="A51" s="17"/>
      <c r="B51" s="17"/>
      <c r="C51" s="17"/>
      <c r="D51" s="17"/>
      <c r="E51" s="17"/>
      <c r="F51" s="17"/>
      <c r="G51" s="17"/>
      <c r="I51" s="17"/>
      <c r="J51" s="17"/>
    </row>
    <row r="52" spans="1:10" s="20" customFormat="1" ht="18.75" x14ac:dyDescent="0.3">
      <c r="A52" s="17"/>
      <c r="B52" s="17"/>
      <c r="C52" s="17"/>
      <c r="D52" s="17"/>
      <c r="E52" s="17"/>
      <c r="F52" s="17"/>
      <c r="G52" s="17"/>
      <c r="I52" s="17"/>
      <c r="J52" s="17"/>
    </row>
    <row r="53" spans="1:10" s="20" customFormat="1" ht="18.75" x14ac:dyDescent="0.3">
      <c r="A53" s="17"/>
      <c r="B53" s="17"/>
      <c r="C53" s="17"/>
      <c r="D53" s="17"/>
      <c r="E53" s="17"/>
      <c r="F53" s="17"/>
      <c r="G53" s="17"/>
      <c r="I53" s="17"/>
      <c r="J53" s="17"/>
    </row>
    <row r="54" spans="1:10" s="20" customFormat="1" ht="18.75" x14ac:dyDescent="0.3">
      <c r="A54" s="17"/>
      <c r="B54" s="17"/>
      <c r="C54" s="17"/>
      <c r="D54" s="17"/>
      <c r="E54" s="17"/>
      <c r="F54" s="17"/>
      <c r="G54" s="17"/>
      <c r="I54" s="17"/>
      <c r="J54" s="17"/>
    </row>
    <row r="55" spans="1:10" s="20" customFormat="1" ht="18.75" x14ac:dyDescent="0.3">
      <c r="A55" s="17"/>
      <c r="B55" s="17"/>
      <c r="C55" s="17"/>
      <c r="D55" s="17"/>
      <c r="E55" s="17"/>
      <c r="F55" s="17"/>
      <c r="G55" s="17"/>
      <c r="I55" s="17"/>
      <c r="J55" s="17"/>
    </row>
    <row r="56" spans="1:10" s="20" customFormat="1" ht="18.75" x14ac:dyDescent="0.3">
      <c r="A56" s="17"/>
      <c r="B56" s="17"/>
      <c r="C56" s="17"/>
      <c r="D56" s="17"/>
      <c r="E56" s="17"/>
      <c r="F56" s="17"/>
      <c r="G56" s="17"/>
      <c r="I56" s="17"/>
      <c r="J56" s="17"/>
    </row>
    <row r="57" spans="1:10" s="20" customFormat="1" ht="18.75" x14ac:dyDescent="0.3">
      <c r="A57" s="17"/>
      <c r="B57" s="17"/>
      <c r="C57" s="17"/>
      <c r="D57" s="17"/>
      <c r="E57" s="17"/>
      <c r="F57" s="17"/>
      <c r="G57" s="17"/>
      <c r="I57" s="17"/>
      <c r="J57" s="17"/>
    </row>
    <row r="58" spans="1:10" s="20" customFormat="1" ht="18.75" x14ac:dyDescent="0.3">
      <c r="A58" s="17"/>
      <c r="B58" s="17"/>
      <c r="C58" s="17"/>
      <c r="D58" s="17"/>
      <c r="E58" s="17"/>
      <c r="F58" s="17"/>
      <c r="G58" s="17"/>
      <c r="I58" s="17"/>
      <c r="J58" s="17"/>
    </row>
    <row r="59" spans="1:10" s="20" customFormat="1" ht="18.75" x14ac:dyDescent="0.3">
      <c r="A59" s="17"/>
      <c r="B59" s="17"/>
      <c r="C59" s="17"/>
      <c r="D59" s="17"/>
      <c r="E59" s="17"/>
      <c r="F59" s="17"/>
      <c r="G59" s="17"/>
      <c r="I59" s="17"/>
      <c r="J59" s="17"/>
    </row>
    <row r="60" spans="1:10" s="20" customFormat="1" ht="18.75" x14ac:dyDescent="0.3">
      <c r="A60" s="17"/>
      <c r="B60" s="17"/>
      <c r="C60" s="17"/>
      <c r="D60" s="17"/>
      <c r="E60" s="17"/>
      <c r="F60" s="17"/>
      <c r="G60" s="17"/>
      <c r="I60" s="17"/>
      <c r="J60" s="17"/>
    </row>
    <row r="61" spans="1:10" s="20" customFormat="1" ht="18.75" x14ac:dyDescent="0.3">
      <c r="A61" s="17"/>
      <c r="B61" s="17"/>
      <c r="C61" s="17"/>
      <c r="D61" s="17"/>
      <c r="E61" s="17"/>
      <c r="F61" s="17"/>
      <c r="G61" s="17"/>
      <c r="I61" s="17"/>
      <c r="J61" s="17"/>
    </row>
    <row r="62" spans="1:10" s="20" customFormat="1" ht="18.75" x14ac:dyDescent="0.3">
      <c r="A62" s="17"/>
      <c r="B62" s="17"/>
      <c r="C62" s="17"/>
      <c r="D62" s="17"/>
      <c r="E62" s="17"/>
      <c r="F62" s="17"/>
      <c r="G62" s="17"/>
      <c r="I62" s="17"/>
      <c r="J62" s="17"/>
    </row>
    <row r="63" spans="1:10" s="20" customFormat="1" ht="18.75" x14ac:dyDescent="0.3">
      <c r="A63" s="17"/>
      <c r="B63" s="17"/>
      <c r="C63" s="17"/>
      <c r="D63" s="17"/>
      <c r="E63" s="17"/>
      <c r="F63" s="17"/>
      <c r="G63" s="17"/>
      <c r="I63" s="17"/>
      <c r="J63" s="17"/>
    </row>
    <row r="64" spans="1:10" s="20" customFormat="1" ht="18.75" x14ac:dyDescent="0.3">
      <c r="A64" s="17"/>
      <c r="B64" s="17"/>
      <c r="C64" s="17"/>
      <c r="D64" s="17"/>
      <c r="E64" s="17"/>
      <c r="F64" s="17"/>
      <c r="G64" s="17"/>
      <c r="I64" s="17"/>
      <c r="J64" s="17"/>
    </row>
    <row r="65" spans="1:10" s="20" customFormat="1" ht="18.75" x14ac:dyDescent="0.3">
      <c r="A65" s="17"/>
      <c r="B65" s="17"/>
      <c r="C65" s="17"/>
      <c r="D65" s="17"/>
      <c r="E65" s="17"/>
      <c r="F65" s="17"/>
      <c r="G65" s="17"/>
      <c r="I65" s="17"/>
      <c r="J65" s="17"/>
    </row>
    <row r="66" spans="1:10" x14ac:dyDescent="0.25">
      <c r="C66"/>
      <c r="D66" s="233"/>
      <c r="E66"/>
    </row>
    <row r="67" spans="1:10" x14ac:dyDescent="0.25">
      <c r="C67"/>
      <c r="D67" s="233"/>
      <c r="E67"/>
    </row>
    <row r="68" spans="1:10" x14ac:dyDescent="0.25">
      <c r="C68"/>
      <c r="D68" s="233"/>
      <c r="E68"/>
    </row>
    <row r="69" spans="1:10" x14ac:dyDescent="0.25">
      <c r="C69"/>
      <c r="D69" s="233"/>
      <c r="E69"/>
    </row>
    <row r="70" spans="1:10" x14ac:dyDescent="0.25">
      <c r="C70"/>
      <c r="D70" s="233"/>
      <c r="E70"/>
    </row>
    <row r="71" spans="1:10" x14ac:dyDescent="0.25">
      <c r="C71"/>
      <c r="D71" s="233"/>
      <c r="E71"/>
    </row>
    <row r="72" spans="1:10" x14ac:dyDescent="0.25">
      <c r="C72"/>
      <c r="D72" s="233"/>
      <c r="E72"/>
    </row>
    <row r="73" spans="1:10" x14ac:dyDescent="0.25">
      <c r="C73"/>
      <c r="D73" s="233"/>
      <c r="E73"/>
    </row>
  </sheetData>
  <autoFilter ref="A8:M19" xr:uid="{00000000-0009-0000-0000-00000B000000}"/>
  <mergeCells count="14">
    <mergeCell ref="A2:D2"/>
    <mergeCell ref="A3:D3"/>
    <mergeCell ref="A4:C4"/>
    <mergeCell ref="I2:M2"/>
    <mergeCell ref="I3:M3"/>
    <mergeCell ref="A5:M5"/>
    <mergeCell ref="A6:L6"/>
    <mergeCell ref="A17:C17"/>
    <mergeCell ref="B19:C19"/>
    <mergeCell ref="B26:C26"/>
    <mergeCell ref="K25:M25"/>
    <mergeCell ref="K19:M19"/>
    <mergeCell ref="H19:I19"/>
    <mergeCell ref="H26:I26"/>
  </mergeCells>
  <conditionalFormatting sqref="B2:B4 B6">
    <cfRule type="duplicateValues" dxfId="25" priority="25"/>
    <cfRule type="duplicateValues" dxfId="24" priority="26"/>
    <cfRule type="duplicateValues" dxfId="23" priority="27"/>
    <cfRule type="duplicateValues" dxfId="22" priority="28"/>
    <cfRule type="duplicateValues" dxfId="21" priority="29"/>
  </conditionalFormatting>
  <conditionalFormatting sqref="B4">
    <cfRule type="duplicateValues" dxfId="20" priority="30"/>
    <cfRule type="duplicateValues" dxfId="19" priority="31"/>
    <cfRule type="duplicateValues" dxfId="18" priority="32"/>
  </conditionalFormatting>
  <conditionalFormatting sqref="B9:B10">
    <cfRule type="expression" dxfId="17" priority="898" stopIfTrue="1">
      <formula>AND(COUNTIF(#REF!, B9)+COUNTIF($B$13:$B$13, B9)&gt;1,NOT(ISBLANK(B9)))</formula>
    </cfRule>
  </conditionalFormatting>
  <conditionalFormatting sqref="C9:C10">
    <cfRule type="expression" dxfId="16" priority="899" stopIfTrue="1">
      <formula>AND(COUNTIF(#REF!, C9)+COUNTIF($E$13:$E$13, C9)&gt;1,NOT(ISBLANK(C9)))</formula>
    </cfRule>
  </conditionalFormatting>
  <conditionalFormatting sqref="H19:H26"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</conditionalFormatting>
  <conditionalFormatting sqref="H19:H27">
    <cfRule type="duplicateValues" dxfId="5" priority="1"/>
    <cfRule type="duplicateValues" dxfId="4" priority="16"/>
  </conditionalFormatting>
  <conditionalFormatting sqref="H27">
    <cfRule type="duplicateValues" dxfId="3" priority="12"/>
    <cfRule type="duplicateValues" dxfId="2" priority="13"/>
    <cfRule type="duplicateValues" dxfId="1" priority="14" stopIfTrue="1"/>
    <cfRule type="duplicateValues" dxfId="0" priority="15"/>
  </conditionalFormatting>
  <pageMargins left="0.5" right="0" top="0.5" bottom="0.4" header="0.3" footer="0.2"/>
  <pageSetup paperSize="9" scale="60" firstPageNumber="39" orientation="landscape" useFirstPageNumber="1" r:id="rId1"/>
  <headerFooter>
    <oddHeader>Page &amp;P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F14"/>
  <sheetViews>
    <sheetView workbookViewId="0">
      <selection activeCell="D16" sqref="D16"/>
    </sheetView>
  </sheetViews>
  <sheetFormatPr defaultRowHeight="15" x14ac:dyDescent="0.25"/>
  <cols>
    <col min="2" max="2" width="32.140625" customWidth="1"/>
    <col min="3" max="3" width="11" customWidth="1"/>
    <col min="4" max="4" width="12.42578125" customWidth="1"/>
    <col min="5" max="5" width="13.85546875" customWidth="1"/>
    <col min="6" max="6" width="13.28515625" customWidth="1"/>
  </cols>
  <sheetData>
    <row r="3" spans="1:6" x14ac:dyDescent="0.25">
      <c r="A3" s="588" t="s">
        <v>1</v>
      </c>
      <c r="B3" s="589" t="s">
        <v>103</v>
      </c>
      <c r="C3" s="590" t="s">
        <v>1446</v>
      </c>
      <c r="D3" s="586" t="s">
        <v>113</v>
      </c>
      <c r="E3" s="586" t="s">
        <v>1447</v>
      </c>
      <c r="F3" s="586" t="s">
        <v>1448</v>
      </c>
    </row>
    <row r="4" spans="1:6" x14ac:dyDescent="0.25">
      <c r="A4" s="588"/>
      <c r="B4" s="589"/>
      <c r="C4" s="590"/>
      <c r="D4" s="587"/>
      <c r="E4" s="587"/>
      <c r="F4" s="587"/>
    </row>
    <row r="5" spans="1:6" ht="16.5" x14ac:dyDescent="0.25">
      <c r="A5" s="204">
        <v>1</v>
      </c>
      <c r="B5" s="205" t="s">
        <v>1449</v>
      </c>
      <c r="C5" s="206">
        <f>SUM(D5:F5)</f>
        <v>6113</v>
      </c>
      <c r="D5" s="206">
        <v>5216</v>
      </c>
      <c r="E5" s="204">
        <v>174</v>
      </c>
      <c r="F5" s="204">
        <v>723</v>
      </c>
    </row>
    <row r="6" spans="1:6" ht="16.5" x14ac:dyDescent="0.25">
      <c r="A6" s="204">
        <v>2</v>
      </c>
      <c r="B6" s="205" t="s">
        <v>1450</v>
      </c>
      <c r="C6" s="206">
        <f t="shared" ref="C6:C13" si="0">SUM(D6:F6)</f>
        <v>4913</v>
      </c>
      <c r="D6" s="206">
        <v>4476</v>
      </c>
      <c r="E6" s="28">
        <v>57</v>
      </c>
      <c r="F6" s="204">
        <v>380</v>
      </c>
    </row>
    <row r="7" spans="1:6" ht="16.5" x14ac:dyDescent="0.25">
      <c r="A7" s="204">
        <v>3</v>
      </c>
      <c r="B7" s="205" t="s">
        <v>1451</v>
      </c>
      <c r="C7" s="206">
        <f t="shared" si="0"/>
        <v>2147</v>
      </c>
      <c r="D7" s="206">
        <v>1825</v>
      </c>
      <c r="E7" s="204">
        <v>28</v>
      </c>
      <c r="F7" s="204">
        <v>294</v>
      </c>
    </row>
    <row r="8" spans="1:6" ht="16.5" x14ac:dyDescent="0.25">
      <c r="A8" s="204">
        <v>4</v>
      </c>
      <c r="B8" s="205" t="s">
        <v>1452</v>
      </c>
      <c r="C8" s="206">
        <f t="shared" si="0"/>
        <v>3769</v>
      </c>
      <c r="D8" s="206">
        <v>3721</v>
      </c>
      <c r="E8" s="204">
        <v>3</v>
      </c>
      <c r="F8" s="204">
        <v>45</v>
      </c>
    </row>
    <row r="9" spans="1:6" ht="16.5" x14ac:dyDescent="0.25">
      <c r="A9" s="204">
        <v>5</v>
      </c>
      <c r="B9" s="205" t="s">
        <v>1453</v>
      </c>
      <c r="C9" s="206">
        <f t="shared" si="0"/>
        <v>330</v>
      </c>
      <c r="D9" s="206">
        <v>313</v>
      </c>
      <c r="E9" s="204">
        <v>1</v>
      </c>
      <c r="F9" s="204">
        <v>16</v>
      </c>
    </row>
    <row r="10" spans="1:6" ht="16.5" x14ac:dyDescent="0.25">
      <c r="A10" s="204">
        <v>6</v>
      </c>
      <c r="B10" s="205" t="s">
        <v>1454</v>
      </c>
      <c r="C10" s="206">
        <f t="shared" si="0"/>
        <v>506</v>
      </c>
      <c r="D10" s="206">
        <v>501</v>
      </c>
      <c r="E10" s="204">
        <v>5</v>
      </c>
      <c r="F10" s="204">
        <v>0</v>
      </c>
    </row>
    <row r="11" spans="1:6" ht="16.5" x14ac:dyDescent="0.25">
      <c r="A11" s="204">
        <v>7</v>
      </c>
      <c r="B11" s="205" t="s">
        <v>1455</v>
      </c>
      <c r="C11" s="206">
        <f t="shared" si="0"/>
        <v>2636</v>
      </c>
      <c r="D11" s="206">
        <v>2536</v>
      </c>
      <c r="E11" s="204">
        <v>68</v>
      </c>
      <c r="F11" s="204">
        <v>32</v>
      </c>
    </row>
    <row r="12" spans="1:6" ht="16.5" x14ac:dyDescent="0.25">
      <c r="A12" s="204">
        <v>8</v>
      </c>
      <c r="B12" s="205" t="s">
        <v>1456</v>
      </c>
      <c r="C12" s="206">
        <f t="shared" si="0"/>
        <v>566</v>
      </c>
      <c r="D12" s="206">
        <v>530</v>
      </c>
      <c r="E12" s="204">
        <v>6</v>
      </c>
      <c r="F12" s="204">
        <v>30</v>
      </c>
    </row>
    <row r="13" spans="1:6" ht="16.5" x14ac:dyDescent="0.25">
      <c r="A13" s="204">
        <v>9</v>
      </c>
      <c r="B13" s="205" t="s">
        <v>1457</v>
      </c>
      <c r="C13" s="206">
        <f t="shared" si="0"/>
        <v>105</v>
      </c>
      <c r="D13" s="206">
        <v>104</v>
      </c>
      <c r="E13" s="204">
        <v>1</v>
      </c>
      <c r="F13" s="204">
        <v>0</v>
      </c>
    </row>
    <row r="14" spans="1:6" ht="16.5" x14ac:dyDescent="0.25">
      <c r="A14" s="588" t="s">
        <v>1458</v>
      </c>
      <c r="B14" s="588"/>
      <c r="C14" s="207">
        <f>SUM(D14:F14)</f>
        <v>21085</v>
      </c>
      <c r="D14" s="207">
        <f>SUM(D5:D13)</f>
        <v>19222</v>
      </c>
      <c r="E14" s="207">
        <f t="shared" ref="E14:F14" si="1">SUM(E5:E13)</f>
        <v>343</v>
      </c>
      <c r="F14" s="207">
        <f t="shared" si="1"/>
        <v>1520</v>
      </c>
    </row>
  </sheetData>
  <mergeCells count="7">
    <mergeCell ref="E3:E4"/>
    <mergeCell ref="F3:F4"/>
    <mergeCell ref="A14:B14"/>
    <mergeCell ref="A3:A4"/>
    <mergeCell ref="B3:B4"/>
    <mergeCell ref="C3:C4"/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296"/>
  <sheetViews>
    <sheetView topLeftCell="A190" zoomScale="70" zoomScaleNormal="70" zoomScaleSheetLayoutView="70" workbookViewId="0">
      <selection activeCell="C249" sqref="C249"/>
    </sheetView>
  </sheetViews>
  <sheetFormatPr defaultRowHeight="15.75" x14ac:dyDescent="0.25"/>
  <cols>
    <col min="1" max="1" width="8.140625" style="409" customWidth="1"/>
    <col min="2" max="2" width="21" style="410" customWidth="1"/>
    <col min="3" max="3" width="35.140625" style="334" customWidth="1"/>
    <col min="4" max="4" width="30.5703125" style="334" customWidth="1"/>
    <col min="5" max="5" width="8.7109375" style="409" customWidth="1"/>
    <col min="6" max="6" width="8.5703125" style="409" customWidth="1"/>
    <col min="7" max="7" width="11" style="409" customWidth="1"/>
    <col min="8" max="8" width="35.7109375" style="409" customWidth="1"/>
    <col min="9" max="9" width="43.28515625" style="334" customWidth="1"/>
    <col min="10" max="10" width="9.140625" style="334" customWidth="1"/>
    <col min="11" max="12" width="9.140625" style="334"/>
    <col min="13" max="13" width="11" style="334" customWidth="1"/>
    <col min="14" max="14" width="12.5703125" style="334" customWidth="1"/>
    <col min="15" max="15" width="11.140625" style="334" customWidth="1"/>
    <col min="16" max="257" width="9.140625" style="334"/>
    <col min="258" max="258" width="30.42578125" style="334" customWidth="1"/>
    <col min="259" max="259" width="35.140625" style="334" customWidth="1"/>
    <col min="260" max="260" width="30.5703125" style="334" customWidth="1"/>
    <col min="261" max="261" width="8.7109375" style="334" customWidth="1"/>
    <col min="262" max="262" width="8.5703125" style="334" customWidth="1"/>
    <col min="263" max="263" width="11" style="334" customWidth="1"/>
    <col min="264" max="264" width="27.5703125" style="334" customWidth="1"/>
    <col min="265" max="266" width="0" style="334" hidden="1" customWidth="1"/>
    <col min="267" max="268" width="9.140625" style="334"/>
    <col min="269" max="269" width="11" style="334" customWidth="1"/>
    <col min="270" max="270" width="12.5703125" style="334" customWidth="1"/>
    <col min="271" max="271" width="11.140625" style="334" customWidth="1"/>
    <col min="272" max="513" width="9.140625" style="334"/>
    <col min="514" max="514" width="30.42578125" style="334" customWidth="1"/>
    <col min="515" max="515" width="35.140625" style="334" customWidth="1"/>
    <col min="516" max="516" width="30.5703125" style="334" customWidth="1"/>
    <col min="517" max="517" width="8.7109375" style="334" customWidth="1"/>
    <col min="518" max="518" width="8.5703125" style="334" customWidth="1"/>
    <col min="519" max="519" width="11" style="334" customWidth="1"/>
    <col min="520" max="520" width="27.5703125" style="334" customWidth="1"/>
    <col min="521" max="522" width="0" style="334" hidden="1" customWidth="1"/>
    <col min="523" max="524" width="9.140625" style="334"/>
    <col min="525" max="525" width="11" style="334" customWidth="1"/>
    <col min="526" max="526" width="12.5703125" style="334" customWidth="1"/>
    <col min="527" max="527" width="11.140625" style="334" customWidth="1"/>
    <col min="528" max="769" width="9.140625" style="334"/>
    <col min="770" max="770" width="30.42578125" style="334" customWidth="1"/>
    <col min="771" max="771" width="35.140625" style="334" customWidth="1"/>
    <col min="772" max="772" width="30.5703125" style="334" customWidth="1"/>
    <col min="773" max="773" width="8.7109375" style="334" customWidth="1"/>
    <col min="774" max="774" width="8.5703125" style="334" customWidth="1"/>
    <col min="775" max="775" width="11" style="334" customWidth="1"/>
    <col min="776" max="776" width="27.5703125" style="334" customWidth="1"/>
    <col min="777" max="778" width="0" style="334" hidden="1" customWidth="1"/>
    <col min="779" max="780" width="9.140625" style="334"/>
    <col min="781" max="781" width="11" style="334" customWidth="1"/>
    <col min="782" max="782" width="12.5703125" style="334" customWidth="1"/>
    <col min="783" max="783" width="11.140625" style="334" customWidth="1"/>
    <col min="784" max="1025" width="9.140625" style="334"/>
    <col min="1026" max="1026" width="30.42578125" style="334" customWidth="1"/>
    <col min="1027" max="1027" width="35.140625" style="334" customWidth="1"/>
    <col min="1028" max="1028" width="30.5703125" style="334" customWidth="1"/>
    <col min="1029" max="1029" width="8.7109375" style="334" customWidth="1"/>
    <col min="1030" max="1030" width="8.5703125" style="334" customWidth="1"/>
    <col min="1031" max="1031" width="11" style="334" customWidth="1"/>
    <col min="1032" max="1032" width="27.5703125" style="334" customWidth="1"/>
    <col min="1033" max="1034" width="0" style="334" hidden="1" customWidth="1"/>
    <col min="1035" max="1036" width="9.140625" style="334"/>
    <col min="1037" max="1037" width="11" style="334" customWidth="1"/>
    <col min="1038" max="1038" width="12.5703125" style="334" customWidth="1"/>
    <col min="1039" max="1039" width="11.140625" style="334" customWidth="1"/>
    <col min="1040" max="1281" width="9.140625" style="334"/>
    <col min="1282" max="1282" width="30.42578125" style="334" customWidth="1"/>
    <col min="1283" max="1283" width="35.140625" style="334" customWidth="1"/>
    <col min="1284" max="1284" width="30.5703125" style="334" customWidth="1"/>
    <col min="1285" max="1285" width="8.7109375" style="334" customWidth="1"/>
    <col min="1286" max="1286" width="8.5703125" style="334" customWidth="1"/>
    <col min="1287" max="1287" width="11" style="334" customWidth="1"/>
    <col min="1288" max="1288" width="27.5703125" style="334" customWidth="1"/>
    <col min="1289" max="1290" width="0" style="334" hidden="1" customWidth="1"/>
    <col min="1291" max="1292" width="9.140625" style="334"/>
    <col min="1293" max="1293" width="11" style="334" customWidth="1"/>
    <col min="1294" max="1294" width="12.5703125" style="334" customWidth="1"/>
    <col min="1295" max="1295" width="11.140625" style="334" customWidth="1"/>
    <col min="1296" max="1537" width="9.140625" style="334"/>
    <col min="1538" max="1538" width="30.42578125" style="334" customWidth="1"/>
    <col min="1539" max="1539" width="35.140625" style="334" customWidth="1"/>
    <col min="1540" max="1540" width="30.5703125" style="334" customWidth="1"/>
    <col min="1541" max="1541" width="8.7109375" style="334" customWidth="1"/>
    <col min="1542" max="1542" width="8.5703125" style="334" customWidth="1"/>
    <col min="1543" max="1543" width="11" style="334" customWidth="1"/>
    <col min="1544" max="1544" width="27.5703125" style="334" customWidth="1"/>
    <col min="1545" max="1546" width="0" style="334" hidden="1" customWidth="1"/>
    <col min="1547" max="1548" width="9.140625" style="334"/>
    <col min="1549" max="1549" width="11" style="334" customWidth="1"/>
    <col min="1550" max="1550" width="12.5703125" style="334" customWidth="1"/>
    <col min="1551" max="1551" width="11.140625" style="334" customWidth="1"/>
    <col min="1552" max="1793" width="9.140625" style="334"/>
    <col min="1794" max="1794" width="30.42578125" style="334" customWidth="1"/>
    <col min="1795" max="1795" width="35.140625" style="334" customWidth="1"/>
    <col min="1796" max="1796" width="30.5703125" style="334" customWidth="1"/>
    <col min="1797" max="1797" width="8.7109375" style="334" customWidth="1"/>
    <col min="1798" max="1798" width="8.5703125" style="334" customWidth="1"/>
    <col min="1799" max="1799" width="11" style="334" customWidth="1"/>
    <col min="1800" max="1800" width="27.5703125" style="334" customWidth="1"/>
    <col min="1801" max="1802" width="0" style="334" hidden="1" customWidth="1"/>
    <col min="1803" max="1804" width="9.140625" style="334"/>
    <col min="1805" max="1805" width="11" style="334" customWidth="1"/>
    <col min="1806" max="1806" width="12.5703125" style="334" customWidth="1"/>
    <col min="1807" max="1807" width="11.140625" style="334" customWidth="1"/>
    <col min="1808" max="2049" width="9.140625" style="334"/>
    <col min="2050" max="2050" width="30.42578125" style="334" customWidth="1"/>
    <col min="2051" max="2051" width="35.140625" style="334" customWidth="1"/>
    <col min="2052" max="2052" width="30.5703125" style="334" customWidth="1"/>
    <col min="2053" max="2053" width="8.7109375" style="334" customWidth="1"/>
    <col min="2054" max="2054" width="8.5703125" style="334" customWidth="1"/>
    <col min="2055" max="2055" width="11" style="334" customWidth="1"/>
    <col min="2056" max="2056" width="27.5703125" style="334" customWidth="1"/>
    <col min="2057" max="2058" width="0" style="334" hidden="1" customWidth="1"/>
    <col min="2059" max="2060" width="9.140625" style="334"/>
    <col min="2061" max="2061" width="11" style="334" customWidth="1"/>
    <col min="2062" max="2062" width="12.5703125" style="334" customWidth="1"/>
    <col min="2063" max="2063" width="11.140625" style="334" customWidth="1"/>
    <col min="2064" max="2305" width="9.140625" style="334"/>
    <col min="2306" max="2306" width="30.42578125" style="334" customWidth="1"/>
    <col min="2307" max="2307" width="35.140625" style="334" customWidth="1"/>
    <col min="2308" max="2308" width="30.5703125" style="334" customWidth="1"/>
    <col min="2309" max="2309" width="8.7109375" style="334" customWidth="1"/>
    <col min="2310" max="2310" width="8.5703125" style="334" customWidth="1"/>
    <col min="2311" max="2311" width="11" style="334" customWidth="1"/>
    <col min="2312" max="2312" width="27.5703125" style="334" customWidth="1"/>
    <col min="2313" max="2314" width="0" style="334" hidden="1" customWidth="1"/>
    <col min="2315" max="2316" width="9.140625" style="334"/>
    <col min="2317" max="2317" width="11" style="334" customWidth="1"/>
    <col min="2318" max="2318" width="12.5703125" style="334" customWidth="1"/>
    <col min="2319" max="2319" width="11.140625" style="334" customWidth="1"/>
    <col min="2320" max="2561" width="9.140625" style="334"/>
    <col min="2562" max="2562" width="30.42578125" style="334" customWidth="1"/>
    <col min="2563" max="2563" width="35.140625" style="334" customWidth="1"/>
    <col min="2564" max="2564" width="30.5703125" style="334" customWidth="1"/>
    <col min="2565" max="2565" width="8.7109375" style="334" customWidth="1"/>
    <col min="2566" max="2566" width="8.5703125" style="334" customWidth="1"/>
    <col min="2567" max="2567" width="11" style="334" customWidth="1"/>
    <col min="2568" max="2568" width="27.5703125" style="334" customWidth="1"/>
    <col min="2569" max="2570" width="0" style="334" hidden="1" customWidth="1"/>
    <col min="2571" max="2572" width="9.140625" style="334"/>
    <col min="2573" max="2573" width="11" style="334" customWidth="1"/>
    <col min="2574" max="2574" width="12.5703125" style="334" customWidth="1"/>
    <col min="2575" max="2575" width="11.140625" style="334" customWidth="1"/>
    <col min="2576" max="2817" width="9.140625" style="334"/>
    <col min="2818" max="2818" width="30.42578125" style="334" customWidth="1"/>
    <col min="2819" max="2819" width="35.140625" style="334" customWidth="1"/>
    <col min="2820" max="2820" width="30.5703125" style="334" customWidth="1"/>
    <col min="2821" max="2821" width="8.7109375" style="334" customWidth="1"/>
    <col min="2822" max="2822" width="8.5703125" style="334" customWidth="1"/>
    <col min="2823" max="2823" width="11" style="334" customWidth="1"/>
    <col min="2824" max="2824" width="27.5703125" style="334" customWidth="1"/>
    <col min="2825" max="2826" width="0" style="334" hidden="1" customWidth="1"/>
    <col min="2827" max="2828" width="9.140625" style="334"/>
    <col min="2829" max="2829" width="11" style="334" customWidth="1"/>
    <col min="2830" max="2830" width="12.5703125" style="334" customWidth="1"/>
    <col min="2831" max="2831" width="11.140625" style="334" customWidth="1"/>
    <col min="2832" max="3073" width="9.140625" style="334"/>
    <col min="3074" max="3074" width="30.42578125" style="334" customWidth="1"/>
    <col min="3075" max="3075" width="35.140625" style="334" customWidth="1"/>
    <col min="3076" max="3076" width="30.5703125" style="334" customWidth="1"/>
    <col min="3077" max="3077" width="8.7109375" style="334" customWidth="1"/>
    <col min="3078" max="3078" width="8.5703125" style="334" customWidth="1"/>
    <col min="3079" max="3079" width="11" style="334" customWidth="1"/>
    <col min="3080" max="3080" width="27.5703125" style="334" customWidth="1"/>
    <col min="3081" max="3082" width="0" style="334" hidden="1" customWidth="1"/>
    <col min="3083" max="3084" width="9.140625" style="334"/>
    <col min="3085" max="3085" width="11" style="334" customWidth="1"/>
    <col min="3086" max="3086" width="12.5703125" style="334" customWidth="1"/>
    <col min="3087" max="3087" width="11.140625" style="334" customWidth="1"/>
    <col min="3088" max="3329" width="9.140625" style="334"/>
    <col min="3330" max="3330" width="30.42578125" style="334" customWidth="1"/>
    <col min="3331" max="3331" width="35.140625" style="334" customWidth="1"/>
    <col min="3332" max="3332" width="30.5703125" style="334" customWidth="1"/>
    <col min="3333" max="3333" width="8.7109375" style="334" customWidth="1"/>
    <col min="3334" max="3334" width="8.5703125" style="334" customWidth="1"/>
    <col min="3335" max="3335" width="11" style="334" customWidth="1"/>
    <col min="3336" max="3336" width="27.5703125" style="334" customWidth="1"/>
    <col min="3337" max="3338" width="0" style="334" hidden="1" customWidth="1"/>
    <col min="3339" max="3340" width="9.140625" style="334"/>
    <col min="3341" max="3341" width="11" style="334" customWidth="1"/>
    <col min="3342" max="3342" width="12.5703125" style="334" customWidth="1"/>
    <col min="3343" max="3343" width="11.140625" style="334" customWidth="1"/>
    <col min="3344" max="3585" width="9.140625" style="334"/>
    <col min="3586" max="3586" width="30.42578125" style="334" customWidth="1"/>
    <col min="3587" max="3587" width="35.140625" style="334" customWidth="1"/>
    <col min="3588" max="3588" width="30.5703125" style="334" customWidth="1"/>
    <col min="3589" max="3589" width="8.7109375" style="334" customWidth="1"/>
    <col min="3590" max="3590" width="8.5703125" style="334" customWidth="1"/>
    <col min="3591" max="3591" width="11" style="334" customWidth="1"/>
    <col min="3592" max="3592" width="27.5703125" style="334" customWidth="1"/>
    <col min="3593" max="3594" width="0" style="334" hidden="1" customWidth="1"/>
    <col min="3595" max="3596" width="9.140625" style="334"/>
    <col min="3597" max="3597" width="11" style="334" customWidth="1"/>
    <col min="3598" max="3598" width="12.5703125" style="334" customWidth="1"/>
    <col min="3599" max="3599" width="11.140625" style="334" customWidth="1"/>
    <col min="3600" max="3841" width="9.140625" style="334"/>
    <col min="3842" max="3842" width="30.42578125" style="334" customWidth="1"/>
    <col min="3843" max="3843" width="35.140625" style="334" customWidth="1"/>
    <col min="3844" max="3844" width="30.5703125" style="334" customWidth="1"/>
    <col min="3845" max="3845" width="8.7109375" style="334" customWidth="1"/>
    <col min="3846" max="3846" width="8.5703125" style="334" customWidth="1"/>
    <col min="3847" max="3847" width="11" style="334" customWidth="1"/>
    <col min="3848" max="3848" width="27.5703125" style="334" customWidth="1"/>
    <col min="3849" max="3850" width="0" style="334" hidden="1" customWidth="1"/>
    <col min="3851" max="3852" width="9.140625" style="334"/>
    <col min="3853" max="3853" width="11" style="334" customWidth="1"/>
    <col min="3854" max="3854" width="12.5703125" style="334" customWidth="1"/>
    <col min="3855" max="3855" width="11.140625" style="334" customWidth="1"/>
    <col min="3856" max="4097" width="9.140625" style="334"/>
    <col min="4098" max="4098" width="30.42578125" style="334" customWidth="1"/>
    <col min="4099" max="4099" width="35.140625" style="334" customWidth="1"/>
    <col min="4100" max="4100" width="30.5703125" style="334" customWidth="1"/>
    <col min="4101" max="4101" width="8.7109375" style="334" customWidth="1"/>
    <col min="4102" max="4102" width="8.5703125" style="334" customWidth="1"/>
    <col min="4103" max="4103" width="11" style="334" customWidth="1"/>
    <col min="4104" max="4104" width="27.5703125" style="334" customWidth="1"/>
    <col min="4105" max="4106" width="0" style="334" hidden="1" customWidth="1"/>
    <col min="4107" max="4108" width="9.140625" style="334"/>
    <col min="4109" max="4109" width="11" style="334" customWidth="1"/>
    <col min="4110" max="4110" width="12.5703125" style="334" customWidth="1"/>
    <col min="4111" max="4111" width="11.140625" style="334" customWidth="1"/>
    <col min="4112" max="4353" width="9.140625" style="334"/>
    <col min="4354" max="4354" width="30.42578125" style="334" customWidth="1"/>
    <col min="4355" max="4355" width="35.140625" style="334" customWidth="1"/>
    <col min="4356" max="4356" width="30.5703125" style="334" customWidth="1"/>
    <col min="4357" max="4357" width="8.7109375" style="334" customWidth="1"/>
    <col min="4358" max="4358" width="8.5703125" style="334" customWidth="1"/>
    <col min="4359" max="4359" width="11" style="334" customWidth="1"/>
    <col min="4360" max="4360" width="27.5703125" style="334" customWidth="1"/>
    <col min="4361" max="4362" width="0" style="334" hidden="1" customWidth="1"/>
    <col min="4363" max="4364" width="9.140625" style="334"/>
    <col min="4365" max="4365" width="11" style="334" customWidth="1"/>
    <col min="4366" max="4366" width="12.5703125" style="334" customWidth="1"/>
    <col min="4367" max="4367" width="11.140625" style="334" customWidth="1"/>
    <col min="4368" max="4609" width="9.140625" style="334"/>
    <col min="4610" max="4610" width="30.42578125" style="334" customWidth="1"/>
    <col min="4611" max="4611" width="35.140625" style="334" customWidth="1"/>
    <col min="4612" max="4612" width="30.5703125" style="334" customWidth="1"/>
    <col min="4613" max="4613" width="8.7109375" style="334" customWidth="1"/>
    <col min="4614" max="4614" width="8.5703125" style="334" customWidth="1"/>
    <col min="4615" max="4615" width="11" style="334" customWidth="1"/>
    <col min="4616" max="4616" width="27.5703125" style="334" customWidth="1"/>
    <col min="4617" max="4618" width="0" style="334" hidden="1" customWidth="1"/>
    <col min="4619" max="4620" width="9.140625" style="334"/>
    <col min="4621" max="4621" width="11" style="334" customWidth="1"/>
    <col min="4622" max="4622" width="12.5703125" style="334" customWidth="1"/>
    <col min="4623" max="4623" width="11.140625" style="334" customWidth="1"/>
    <col min="4624" max="4865" width="9.140625" style="334"/>
    <col min="4866" max="4866" width="30.42578125" style="334" customWidth="1"/>
    <col min="4867" max="4867" width="35.140625" style="334" customWidth="1"/>
    <col min="4868" max="4868" width="30.5703125" style="334" customWidth="1"/>
    <col min="4869" max="4869" width="8.7109375" style="334" customWidth="1"/>
    <col min="4870" max="4870" width="8.5703125" style="334" customWidth="1"/>
    <col min="4871" max="4871" width="11" style="334" customWidth="1"/>
    <col min="4872" max="4872" width="27.5703125" style="334" customWidth="1"/>
    <col min="4873" max="4874" width="0" style="334" hidden="1" customWidth="1"/>
    <col min="4875" max="4876" width="9.140625" style="334"/>
    <col min="4877" max="4877" width="11" style="334" customWidth="1"/>
    <col min="4878" max="4878" width="12.5703125" style="334" customWidth="1"/>
    <col min="4879" max="4879" width="11.140625" style="334" customWidth="1"/>
    <col min="4880" max="5121" width="9.140625" style="334"/>
    <col min="5122" max="5122" width="30.42578125" style="334" customWidth="1"/>
    <col min="5123" max="5123" width="35.140625" style="334" customWidth="1"/>
    <col min="5124" max="5124" width="30.5703125" style="334" customWidth="1"/>
    <col min="5125" max="5125" width="8.7109375" style="334" customWidth="1"/>
    <col min="5126" max="5126" width="8.5703125" style="334" customWidth="1"/>
    <col min="5127" max="5127" width="11" style="334" customWidth="1"/>
    <col min="5128" max="5128" width="27.5703125" style="334" customWidth="1"/>
    <col min="5129" max="5130" width="0" style="334" hidden="1" customWidth="1"/>
    <col min="5131" max="5132" width="9.140625" style="334"/>
    <col min="5133" max="5133" width="11" style="334" customWidth="1"/>
    <col min="5134" max="5134" width="12.5703125" style="334" customWidth="1"/>
    <col min="5135" max="5135" width="11.140625" style="334" customWidth="1"/>
    <col min="5136" max="5377" width="9.140625" style="334"/>
    <col min="5378" max="5378" width="30.42578125" style="334" customWidth="1"/>
    <col min="5379" max="5379" width="35.140625" style="334" customWidth="1"/>
    <col min="5380" max="5380" width="30.5703125" style="334" customWidth="1"/>
    <col min="5381" max="5381" width="8.7109375" style="334" customWidth="1"/>
    <col min="5382" max="5382" width="8.5703125" style="334" customWidth="1"/>
    <col min="5383" max="5383" width="11" style="334" customWidth="1"/>
    <col min="5384" max="5384" width="27.5703125" style="334" customWidth="1"/>
    <col min="5385" max="5386" width="0" style="334" hidden="1" customWidth="1"/>
    <col min="5387" max="5388" width="9.140625" style="334"/>
    <col min="5389" max="5389" width="11" style="334" customWidth="1"/>
    <col min="5390" max="5390" width="12.5703125" style="334" customWidth="1"/>
    <col min="5391" max="5391" width="11.140625" style="334" customWidth="1"/>
    <col min="5392" max="5633" width="9.140625" style="334"/>
    <col min="5634" max="5634" width="30.42578125" style="334" customWidth="1"/>
    <col min="5635" max="5635" width="35.140625" style="334" customWidth="1"/>
    <col min="5636" max="5636" width="30.5703125" style="334" customWidth="1"/>
    <col min="5637" max="5637" width="8.7109375" style="334" customWidth="1"/>
    <col min="5638" max="5638" width="8.5703125" style="334" customWidth="1"/>
    <col min="5639" max="5639" width="11" style="334" customWidth="1"/>
    <col min="5640" max="5640" width="27.5703125" style="334" customWidth="1"/>
    <col min="5641" max="5642" width="0" style="334" hidden="1" customWidth="1"/>
    <col min="5643" max="5644" width="9.140625" style="334"/>
    <col min="5645" max="5645" width="11" style="334" customWidth="1"/>
    <col min="5646" max="5646" width="12.5703125" style="334" customWidth="1"/>
    <col min="5647" max="5647" width="11.140625" style="334" customWidth="1"/>
    <col min="5648" max="5889" width="9.140625" style="334"/>
    <col min="5890" max="5890" width="30.42578125" style="334" customWidth="1"/>
    <col min="5891" max="5891" width="35.140625" style="334" customWidth="1"/>
    <col min="5892" max="5892" width="30.5703125" style="334" customWidth="1"/>
    <col min="5893" max="5893" width="8.7109375" style="334" customWidth="1"/>
    <col min="5894" max="5894" width="8.5703125" style="334" customWidth="1"/>
    <col min="5895" max="5895" width="11" style="334" customWidth="1"/>
    <col min="5896" max="5896" width="27.5703125" style="334" customWidth="1"/>
    <col min="5897" max="5898" width="0" style="334" hidden="1" customWidth="1"/>
    <col min="5899" max="5900" width="9.140625" style="334"/>
    <col min="5901" max="5901" width="11" style="334" customWidth="1"/>
    <col min="5902" max="5902" width="12.5703125" style="334" customWidth="1"/>
    <col min="5903" max="5903" width="11.140625" style="334" customWidth="1"/>
    <col min="5904" max="6145" width="9.140625" style="334"/>
    <col min="6146" max="6146" width="30.42578125" style="334" customWidth="1"/>
    <col min="6147" max="6147" width="35.140625" style="334" customWidth="1"/>
    <col min="6148" max="6148" width="30.5703125" style="334" customWidth="1"/>
    <col min="6149" max="6149" width="8.7109375" style="334" customWidth="1"/>
    <col min="6150" max="6150" width="8.5703125" style="334" customWidth="1"/>
    <col min="6151" max="6151" width="11" style="334" customWidth="1"/>
    <col min="6152" max="6152" width="27.5703125" style="334" customWidth="1"/>
    <col min="6153" max="6154" width="0" style="334" hidden="1" customWidth="1"/>
    <col min="6155" max="6156" width="9.140625" style="334"/>
    <col min="6157" max="6157" width="11" style="334" customWidth="1"/>
    <col min="6158" max="6158" width="12.5703125" style="334" customWidth="1"/>
    <col min="6159" max="6159" width="11.140625" style="334" customWidth="1"/>
    <col min="6160" max="6401" width="9.140625" style="334"/>
    <col min="6402" max="6402" width="30.42578125" style="334" customWidth="1"/>
    <col min="6403" max="6403" width="35.140625" style="334" customWidth="1"/>
    <col min="6404" max="6404" width="30.5703125" style="334" customWidth="1"/>
    <col min="6405" max="6405" width="8.7109375" style="334" customWidth="1"/>
    <col min="6406" max="6406" width="8.5703125" style="334" customWidth="1"/>
    <col min="6407" max="6407" width="11" style="334" customWidth="1"/>
    <col min="6408" max="6408" width="27.5703125" style="334" customWidth="1"/>
    <col min="6409" max="6410" width="0" style="334" hidden="1" customWidth="1"/>
    <col min="6411" max="6412" width="9.140625" style="334"/>
    <col min="6413" max="6413" width="11" style="334" customWidth="1"/>
    <col min="6414" max="6414" width="12.5703125" style="334" customWidth="1"/>
    <col min="6415" max="6415" width="11.140625" style="334" customWidth="1"/>
    <col min="6416" max="6657" width="9.140625" style="334"/>
    <col min="6658" max="6658" width="30.42578125" style="334" customWidth="1"/>
    <col min="6659" max="6659" width="35.140625" style="334" customWidth="1"/>
    <col min="6660" max="6660" width="30.5703125" style="334" customWidth="1"/>
    <col min="6661" max="6661" width="8.7109375" style="334" customWidth="1"/>
    <col min="6662" max="6662" width="8.5703125" style="334" customWidth="1"/>
    <col min="6663" max="6663" width="11" style="334" customWidth="1"/>
    <col min="6664" max="6664" width="27.5703125" style="334" customWidth="1"/>
    <col min="6665" max="6666" width="0" style="334" hidden="1" customWidth="1"/>
    <col min="6667" max="6668" width="9.140625" style="334"/>
    <col min="6669" max="6669" width="11" style="334" customWidth="1"/>
    <col min="6670" max="6670" width="12.5703125" style="334" customWidth="1"/>
    <col min="6671" max="6671" width="11.140625" style="334" customWidth="1"/>
    <col min="6672" max="6913" width="9.140625" style="334"/>
    <col min="6914" max="6914" width="30.42578125" style="334" customWidth="1"/>
    <col min="6915" max="6915" width="35.140625" style="334" customWidth="1"/>
    <col min="6916" max="6916" width="30.5703125" style="334" customWidth="1"/>
    <col min="6917" max="6917" width="8.7109375" style="334" customWidth="1"/>
    <col min="6918" max="6918" width="8.5703125" style="334" customWidth="1"/>
    <col min="6919" max="6919" width="11" style="334" customWidth="1"/>
    <col min="6920" max="6920" width="27.5703125" style="334" customWidth="1"/>
    <col min="6921" max="6922" width="0" style="334" hidden="1" customWidth="1"/>
    <col min="6923" max="6924" width="9.140625" style="334"/>
    <col min="6925" max="6925" width="11" style="334" customWidth="1"/>
    <col min="6926" max="6926" width="12.5703125" style="334" customWidth="1"/>
    <col min="6927" max="6927" width="11.140625" style="334" customWidth="1"/>
    <col min="6928" max="7169" width="9.140625" style="334"/>
    <col min="7170" max="7170" width="30.42578125" style="334" customWidth="1"/>
    <col min="7171" max="7171" width="35.140625" style="334" customWidth="1"/>
    <col min="7172" max="7172" width="30.5703125" style="334" customWidth="1"/>
    <col min="7173" max="7173" width="8.7109375" style="334" customWidth="1"/>
    <col min="7174" max="7174" width="8.5703125" style="334" customWidth="1"/>
    <col min="7175" max="7175" width="11" style="334" customWidth="1"/>
    <col min="7176" max="7176" width="27.5703125" style="334" customWidth="1"/>
    <col min="7177" max="7178" width="0" style="334" hidden="1" customWidth="1"/>
    <col min="7179" max="7180" width="9.140625" style="334"/>
    <col min="7181" max="7181" width="11" style="334" customWidth="1"/>
    <col min="7182" max="7182" width="12.5703125" style="334" customWidth="1"/>
    <col min="7183" max="7183" width="11.140625" style="334" customWidth="1"/>
    <col min="7184" max="7425" width="9.140625" style="334"/>
    <col min="7426" max="7426" width="30.42578125" style="334" customWidth="1"/>
    <col min="7427" max="7427" width="35.140625" style="334" customWidth="1"/>
    <col min="7428" max="7428" width="30.5703125" style="334" customWidth="1"/>
    <col min="7429" max="7429" width="8.7109375" style="334" customWidth="1"/>
    <col min="7430" max="7430" width="8.5703125" style="334" customWidth="1"/>
    <col min="7431" max="7431" width="11" style="334" customWidth="1"/>
    <col min="7432" max="7432" width="27.5703125" style="334" customWidth="1"/>
    <col min="7433" max="7434" width="0" style="334" hidden="1" customWidth="1"/>
    <col min="7435" max="7436" width="9.140625" style="334"/>
    <col min="7437" max="7437" width="11" style="334" customWidth="1"/>
    <col min="7438" max="7438" width="12.5703125" style="334" customWidth="1"/>
    <col min="7439" max="7439" width="11.140625" style="334" customWidth="1"/>
    <col min="7440" max="7681" width="9.140625" style="334"/>
    <col min="7682" max="7682" width="30.42578125" style="334" customWidth="1"/>
    <col min="7683" max="7683" width="35.140625" style="334" customWidth="1"/>
    <col min="7684" max="7684" width="30.5703125" style="334" customWidth="1"/>
    <col min="7685" max="7685" width="8.7109375" style="334" customWidth="1"/>
    <col min="7686" max="7686" width="8.5703125" style="334" customWidth="1"/>
    <col min="7687" max="7687" width="11" style="334" customWidth="1"/>
    <col min="7688" max="7688" width="27.5703125" style="334" customWidth="1"/>
    <col min="7689" max="7690" width="0" style="334" hidden="1" customWidth="1"/>
    <col min="7691" max="7692" width="9.140625" style="334"/>
    <col min="7693" max="7693" width="11" style="334" customWidth="1"/>
    <col min="7694" max="7694" width="12.5703125" style="334" customWidth="1"/>
    <col min="7695" max="7695" width="11.140625" style="334" customWidth="1"/>
    <col min="7696" max="7937" width="9.140625" style="334"/>
    <col min="7938" max="7938" width="30.42578125" style="334" customWidth="1"/>
    <col min="7939" max="7939" width="35.140625" style="334" customWidth="1"/>
    <col min="7940" max="7940" width="30.5703125" style="334" customWidth="1"/>
    <col min="7941" max="7941" width="8.7109375" style="334" customWidth="1"/>
    <col min="7942" max="7942" width="8.5703125" style="334" customWidth="1"/>
    <col min="7943" max="7943" width="11" style="334" customWidth="1"/>
    <col min="7944" max="7944" width="27.5703125" style="334" customWidth="1"/>
    <col min="7945" max="7946" width="0" style="334" hidden="1" customWidth="1"/>
    <col min="7947" max="7948" width="9.140625" style="334"/>
    <col min="7949" max="7949" width="11" style="334" customWidth="1"/>
    <col min="7950" max="7950" width="12.5703125" style="334" customWidth="1"/>
    <col min="7951" max="7951" width="11.140625" style="334" customWidth="1"/>
    <col min="7952" max="8193" width="9.140625" style="334"/>
    <col min="8194" max="8194" width="30.42578125" style="334" customWidth="1"/>
    <col min="8195" max="8195" width="35.140625" style="334" customWidth="1"/>
    <col min="8196" max="8196" width="30.5703125" style="334" customWidth="1"/>
    <col min="8197" max="8197" width="8.7109375" style="334" customWidth="1"/>
    <col min="8198" max="8198" width="8.5703125" style="334" customWidth="1"/>
    <col min="8199" max="8199" width="11" style="334" customWidth="1"/>
    <col min="8200" max="8200" width="27.5703125" style="334" customWidth="1"/>
    <col min="8201" max="8202" width="0" style="334" hidden="1" customWidth="1"/>
    <col min="8203" max="8204" width="9.140625" style="334"/>
    <col min="8205" max="8205" width="11" style="334" customWidth="1"/>
    <col min="8206" max="8206" width="12.5703125" style="334" customWidth="1"/>
    <col min="8207" max="8207" width="11.140625" style="334" customWidth="1"/>
    <col min="8208" max="8449" width="9.140625" style="334"/>
    <col min="8450" max="8450" width="30.42578125" style="334" customWidth="1"/>
    <col min="8451" max="8451" width="35.140625" style="334" customWidth="1"/>
    <col min="8452" max="8452" width="30.5703125" style="334" customWidth="1"/>
    <col min="8453" max="8453" width="8.7109375" style="334" customWidth="1"/>
    <col min="8454" max="8454" width="8.5703125" style="334" customWidth="1"/>
    <col min="8455" max="8455" width="11" style="334" customWidth="1"/>
    <col min="8456" max="8456" width="27.5703125" style="334" customWidth="1"/>
    <col min="8457" max="8458" width="0" style="334" hidden="1" customWidth="1"/>
    <col min="8459" max="8460" width="9.140625" style="334"/>
    <col min="8461" max="8461" width="11" style="334" customWidth="1"/>
    <col min="8462" max="8462" width="12.5703125" style="334" customWidth="1"/>
    <col min="8463" max="8463" width="11.140625" style="334" customWidth="1"/>
    <col min="8464" max="8705" width="9.140625" style="334"/>
    <col min="8706" max="8706" width="30.42578125" style="334" customWidth="1"/>
    <col min="8707" max="8707" width="35.140625" style="334" customWidth="1"/>
    <col min="8708" max="8708" width="30.5703125" style="334" customWidth="1"/>
    <col min="8709" max="8709" width="8.7109375" style="334" customWidth="1"/>
    <col min="8710" max="8710" width="8.5703125" style="334" customWidth="1"/>
    <col min="8711" max="8711" width="11" style="334" customWidth="1"/>
    <col min="8712" max="8712" width="27.5703125" style="334" customWidth="1"/>
    <col min="8713" max="8714" width="0" style="334" hidden="1" customWidth="1"/>
    <col min="8715" max="8716" width="9.140625" style="334"/>
    <col min="8717" max="8717" width="11" style="334" customWidth="1"/>
    <col min="8718" max="8718" width="12.5703125" style="334" customWidth="1"/>
    <col min="8719" max="8719" width="11.140625" style="334" customWidth="1"/>
    <col min="8720" max="8961" width="9.140625" style="334"/>
    <col min="8962" max="8962" width="30.42578125" style="334" customWidth="1"/>
    <col min="8963" max="8963" width="35.140625" style="334" customWidth="1"/>
    <col min="8964" max="8964" width="30.5703125" style="334" customWidth="1"/>
    <col min="8965" max="8965" width="8.7109375" style="334" customWidth="1"/>
    <col min="8966" max="8966" width="8.5703125" style="334" customWidth="1"/>
    <col min="8967" max="8967" width="11" style="334" customWidth="1"/>
    <col min="8968" max="8968" width="27.5703125" style="334" customWidth="1"/>
    <col min="8969" max="8970" width="0" style="334" hidden="1" customWidth="1"/>
    <col min="8971" max="8972" width="9.140625" style="334"/>
    <col min="8973" max="8973" width="11" style="334" customWidth="1"/>
    <col min="8974" max="8974" width="12.5703125" style="334" customWidth="1"/>
    <col min="8975" max="8975" width="11.140625" style="334" customWidth="1"/>
    <col min="8976" max="9217" width="9.140625" style="334"/>
    <col min="9218" max="9218" width="30.42578125" style="334" customWidth="1"/>
    <col min="9219" max="9219" width="35.140625" style="334" customWidth="1"/>
    <col min="9220" max="9220" width="30.5703125" style="334" customWidth="1"/>
    <col min="9221" max="9221" width="8.7109375" style="334" customWidth="1"/>
    <col min="9222" max="9222" width="8.5703125" style="334" customWidth="1"/>
    <col min="9223" max="9223" width="11" style="334" customWidth="1"/>
    <col min="9224" max="9224" width="27.5703125" style="334" customWidth="1"/>
    <col min="9225" max="9226" width="0" style="334" hidden="1" customWidth="1"/>
    <col min="9227" max="9228" width="9.140625" style="334"/>
    <col min="9229" max="9229" width="11" style="334" customWidth="1"/>
    <col min="9230" max="9230" width="12.5703125" style="334" customWidth="1"/>
    <col min="9231" max="9231" width="11.140625" style="334" customWidth="1"/>
    <col min="9232" max="9473" width="9.140625" style="334"/>
    <col min="9474" max="9474" width="30.42578125" style="334" customWidth="1"/>
    <col min="9475" max="9475" width="35.140625" style="334" customWidth="1"/>
    <col min="9476" max="9476" width="30.5703125" style="334" customWidth="1"/>
    <col min="9477" max="9477" width="8.7109375" style="334" customWidth="1"/>
    <col min="9478" max="9478" width="8.5703125" style="334" customWidth="1"/>
    <col min="9479" max="9479" width="11" style="334" customWidth="1"/>
    <col min="9480" max="9480" width="27.5703125" style="334" customWidth="1"/>
    <col min="9481" max="9482" width="0" style="334" hidden="1" customWidth="1"/>
    <col min="9483" max="9484" width="9.140625" style="334"/>
    <col min="9485" max="9485" width="11" style="334" customWidth="1"/>
    <col min="9486" max="9486" width="12.5703125" style="334" customWidth="1"/>
    <col min="9487" max="9487" width="11.140625" style="334" customWidth="1"/>
    <col min="9488" max="9729" width="9.140625" style="334"/>
    <col min="9730" max="9730" width="30.42578125" style="334" customWidth="1"/>
    <col min="9731" max="9731" width="35.140625" style="334" customWidth="1"/>
    <col min="9732" max="9732" width="30.5703125" style="334" customWidth="1"/>
    <col min="9733" max="9733" width="8.7109375" style="334" customWidth="1"/>
    <col min="9734" max="9734" width="8.5703125" style="334" customWidth="1"/>
    <col min="9735" max="9735" width="11" style="334" customWidth="1"/>
    <col min="9736" max="9736" width="27.5703125" style="334" customWidth="1"/>
    <col min="9737" max="9738" width="0" style="334" hidden="1" customWidth="1"/>
    <col min="9739" max="9740" width="9.140625" style="334"/>
    <col min="9741" max="9741" width="11" style="334" customWidth="1"/>
    <col min="9742" max="9742" width="12.5703125" style="334" customWidth="1"/>
    <col min="9743" max="9743" width="11.140625" style="334" customWidth="1"/>
    <col min="9744" max="9985" width="9.140625" style="334"/>
    <col min="9986" max="9986" width="30.42578125" style="334" customWidth="1"/>
    <col min="9987" max="9987" width="35.140625" style="334" customWidth="1"/>
    <col min="9988" max="9988" width="30.5703125" style="334" customWidth="1"/>
    <col min="9989" max="9989" width="8.7109375" style="334" customWidth="1"/>
    <col min="9990" max="9990" width="8.5703125" style="334" customWidth="1"/>
    <col min="9991" max="9991" width="11" style="334" customWidth="1"/>
    <col min="9992" max="9992" width="27.5703125" style="334" customWidth="1"/>
    <col min="9993" max="9994" width="0" style="334" hidden="1" customWidth="1"/>
    <col min="9995" max="9996" width="9.140625" style="334"/>
    <col min="9997" max="9997" width="11" style="334" customWidth="1"/>
    <col min="9998" max="9998" width="12.5703125" style="334" customWidth="1"/>
    <col min="9999" max="9999" width="11.140625" style="334" customWidth="1"/>
    <col min="10000" max="10241" width="9.140625" style="334"/>
    <col min="10242" max="10242" width="30.42578125" style="334" customWidth="1"/>
    <col min="10243" max="10243" width="35.140625" style="334" customWidth="1"/>
    <col min="10244" max="10244" width="30.5703125" style="334" customWidth="1"/>
    <col min="10245" max="10245" width="8.7109375" style="334" customWidth="1"/>
    <col min="10246" max="10246" width="8.5703125" style="334" customWidth="1"/>
    <col min="10247" max="10247" width="11" style="334" customWidth="1"/>
    <col min="10248" max="10248" width="27.5703125" style="334" customWidth="1"/>
    <col min="10249" max="10250" width="0" style="334" hidden="1" customWidth="1"/>
    <col min="10251" max="10252" width="9.140625" style="334"/>
    <col min="10253" max="10253" width="11" style="334" customWidth="1"/>
    <col min="10254" max="10254" width="12.5703125" style="334" customWidth="1"/>
    <col min="10255" max="10255" width="11.140625" style="334" customWidth="1"/>
    <col min="10256" max="10497" width="9.140625" style="334"/>
    <col min="10498" max="10498" width="30.42578125" style="334" customWidth="1"/>
    <col min="10499" max="10499" width="35.140625" style="334" customWidth="1"/>
    <col min="10500" max="10500" width="30.5703125" style="334" customWidth="1"/>
    <col min="10501" max="10501" width="8.7109375" style="334" customWidth="1"/>
    <col min="10502" max="10502" width="8.5703125" style="334" customWidth="1"/>
    <col min="10503" max="10503" width="11" style="334" customWidth="1"/>
    <col min="10504" max="10504" width="27.5703125" style="334" customWidth="1"/>
    <col min="10505" max="10506" width="0" style="334" hidden="1" customWidth="1"/>
    <col min="10507" max="10508" width="9.140625" style="334"/>
    <col min="10509" max="10509" width="11" style="334" customWidth="1"/>
    <col min="10510" max="10510" width="12.5703125" style="334" customWidth="1"/>
    <col min="10511" max="10511" width="11.140625" style="334" customWidth="1"/>
    <col min="10512" max="10753" width="9.140625" style="334"/>
    <col min="10754" max="10754" width="30.42578125" style="334" customWidth="1"/>
    <col min="10755" max="10755" width="35.140625" style="334" customWidth="1"/>
    <col min="10756" max="10756" width="30.5703125" style="334" customWidth="1"/>
    <col min="10757" max="10757" width="8.7109375" style="334" customWidth="1"/>
    <col min="10758" max="10758" width="8.5703125" style="334" customWidth="1"/>
    <col min="10759" max="10759" width="11" style="334" customWidth="1"/>
    <col min="10760" max="10760" width="27.5703125" style="334" customWidth="1"/>
    <col min="10761" max="10762" width="0" style="334" hidden="1" customWidth="1"/>
    <col min="10763" max="10764" width="9.140625" style="334"/>
    <col min="10765" max="10765" width="11" style="334" customWidth="1"/>
    <col min="10766" max="10766" width="12.5703125" style="334" customWidth="1"/>
    <col min="10767" max="10767" width="11.140625" style="334" customWidth="1"/>
    <col min="10768" max="11009" width="9.140625" style="334"/>
    <col min="11010" max="11010" width="30.42578125" style="334" customWidth="1"/>
    <col min="11011" max="11011" width="35.140625" style="334" customWidth="1"/>
    <col min="11012" max="11012" width="30.5703125" style="334" customWidth="1"/>
    <col min="11013" max="11013" width="8.7109375" style="334" customWidth="1"/>
    <col min="11014" max="11014" width="8.5703125" style="334" customWidth="1"/>
    <col min="11015" max="11015" width="11" style="334" customWidth="1"/>
    <col min="11016" max="11016" width="27.5703125" style="334" customWidth="1"/>
    <col min="11017" max="11018" width="0" style="334" hidden="1" customWidth="1"/>
    <col min="11019" max="11020" width="9.140625" style="334"/>
    <col min="11021" max="11021" width="11" style="334" customWidth="1"/>
    <col min="11022" max="11022" width="12.5703125" style="334" customWidth="1"/>
    <col min="11023" max="11023" width="11.140625" style="334" customWidth="1"/>
    <col min="11024" max="11265" width="9.140625" style="334"/>
    <col min="11266" max="11266" width="30.42578125" style="334" customWidth="1"/>
    <col min="11267" max="11267" width="35.140625" style="334" customWidth="1"/>
    <col min="11268" max="11268" width="30.5703125" style="334" customWidth="1"/>
    <col min="11269" max="11269" width="8.7109375" style="334" customWidth="1"/>
    <col min="11270" max="11270" width="8.5703125" style="334" customWidth="1"/>
    <col min="11271" max="11271" width="11" style="334" customWidth="1"/>
    <col min="11272" max="11272" width="27.5703125" style="334" customWidth="1"/>
    <col min="11273" max="11274" width="0" style="334" hidden="1" customWidth="1"/>
    <col min="11275" max="11276" width="9.140625" style="334"/>
    <col min="11277" max="11277" width="11" style="334" customWidth="1"/>
    <col min="11278" max="11278" width="12.5703125" style="334" customWidth="1"/>
    <col min="11279" max="11279" width="11.140625" style="334" customWidth="1"/>
    <col min="11280" max="11521" width="9.140625" style="334"/>
    <col min="11522" max="11522" width="30.42578125" style="334" customWidth="1"/>
    <col min="11523" max="11523" width="35.140625" style="334" customWidth="1"/>
    <col min="11524" max="11524" width="30.5703125" style="334" customWidth="1"/>
    <col min="11525" max="11525" width="8.7109375" style="334" customWidth="1"/>
    <col min="11526" max="11526" width="8.5703125" style="334" customWidth="1"/>
    <col min="11527" max="11527" width="11" style="334" customWidth="1"/>
    <col min="11528" max="11528" width="27.5703125" style="334" customWidth="1"/>
    <col min="11529" max="11530" width="0" style="334" hidden="1" customWidth="1"/>
    <col min="11531" max="11532" width="9.140625" style="334"/>
    <col min="11533" max="11533" width="11" style="334" customWidth="1"/>
    <col min="11534" max="11534" width="12.5703125" style="334" customWidth="1"/>
    <col min="11535" max="11535" width="11.140625" style="334" customWidth="1"/>
    <col min="11536" max="11777" width="9.140625" style="334"/>
    <col min="11778" max="11778" width="30.42578125" style="334" customWidth="1"/>
    <col min="11779" max="11779" width="35.140625" style="334" customWidth="1"/>
    <col min="11780" max="11780" width="30.5703125" style="334" customWidth="1"/>
    <col min="11781" max="11781" width="8.7109375" style="334" customWidth="1"/>
    <col min="11782" max="11782" width="8.5703125" style="334" customWidth="1"/>
    <col min="11783" max="11783" width="11" style="334" customWidth="1"/>
    <col min="11784" max="11784" width="27.5703125" style="334" customWidth="1"/>
    <col min="11785" max="11786" width="0" style="334" hidden="1" customWidth="1"/>
    <col min="11787" max="11788" width="9.140625" style="334"/>
    <col min="11789" max="11789" width="11" style="334" customWidth="1"/>
    <col min="11790" max="11790" width="12.5703125" style="334" customWidth="1"/>
    <col min="11791" max="11791" width="11.140625" style="334" customWidth="1"/>
    <col min="11792" max="12033" width="9.140625" style="334"/>
    <col min="12034" max="12034" width="30.42578125" style="334" customWidth="1"/>
    <col min="12035" max="12035" width="35.140625" style="334" customWidth="1"/>
    <col min="12036" max="12036" width="30.5703125" style="334" customWidth="1"/>
    <col min="12037" max="12037" width="8.7109375" style="334" customWidth="1"/>
    <col min="12038" max="12038" width="8.5703125" style="334" customWidth="1"/>
    <col min="12039" max="12039" width="11" style="334" customWidth="1"/>
    <col min="12040" max="12040" width="27.5703125" style="334" customWidth="1"/>
    <col min="12041" max="12042" width="0" style="334" hidden="1" customWidth="1"/>
    <col min="12043" max="12044" width="9.140625" style="334"/>
    <col min="12045" max="12045" width="11" style="334" customWidth="1"/>
    <col min="12046" max="12046" width="12.5703125" style="334" customWidth="1"/>
    <col min="12047" max="12047" width="11.140625" style="334" customWidth="1"/>
    <col min="12048" max="12289" width="9.140625" style="334"/>
    <col min="12290" max="12290" width="30.42578125" style="334" customWidth="1"/>
    <col min="12291" max="12291" width="35.140625" style="334" customWidth="1"/>
    <col min="12292" max="12292" width="30.5703125" style="334" customWidth="1"/>
    <col min="12293" max="12293" width="8.7109375" style="334" customWidth="1"/>
    <col min="12294" max="12294" width="8.5703125" style="334" customWidth="1"/>
    <col min="12295" max="12295" width="11" style="334" customWidth="1"/>
    <col min="12296" max="12296" width="27.5703125" style="334" customWidth="1"/>
    <col min="12297" max="12298" width="0" style="334" hidden="1" customWidth="1"/>
    <col min="12299" max="12300" width="9.140625" style="334"/>
    <col min="12301" max="12301" width="11" style="334" customWidth="1"/>
    <col min="12302" max="12302" width="12.5703125" style="334" customWidth="1"/>
    <col min="12303" max="12303" width="11.140625" style="334" customWidth="1"/>
    <col min="12304" max="12545" width="9.140625" style="334"/>
    <col min="12546" max="12546" width="30.42578125" style="334" customWidth="1"/>
    <col min="12547" max="12547" width="35.140625" style="334" customWidth="1"/>
    <col min="12548" max="12548" width="30.5703125" style="334" customWidth="1"/>
    <col min="12549" max="12549" width="8.7109375" style="334" customWidth="1"/>
    <col min="12550" max="12550" width="8.5703125" style="334" customWidth="1"/>
    <col min="12551" max="12551" width="11" style="334" customWidth="1"/>
    <col min="12552" max="12552" width="27.5703125" style="334" customWidth="1"/>
    <col min="12553" max="12554" width="0" style="334" hidden="1" customWidth="1"/>
    <col min="12555" max="12556" width="9.140625" style="334"/>
    <col min="12557" max="12557" width="11" style="334" customWidth="1"/>
    <col min="12558" max="12558" width="12.5703125" style="334" customWidth="1"/>
    <col min="12559" max="12559" width="11.140625" style="334" customWidth="1"/>
    <col min="12560" max="12801" width="9.140625" style="334"/>
    <col min="12802" max="12802" width="30.42578125" style="334" customWidth="1"/>
    <col min="12803" max="12803" width="35.140625" style="334" customWidth="1"/>
    <col min="12804" max="12804" width="30.5703125" style="334" customWidth="1"/>
    <col min="12805" max="12805" width="8.7109375" style="334" customWidth="1"/>
    <col min="12806" max="12806" width="8.5703125" style="334" customWidth="1"/>
    <col min="12807" max="12807" width="11" style="334" customWidth="1"/>
    <col min="12808" max="12808" width="27.5703125" style="334" customWidth="1"/>
    <col min="12809" max="12810" width="0" style="334" hidden="1" customWidth="1"/>
    <col min="12811" max="12812" width="9.140625" style="334"/>
    <col min="12813" max="12813" width="11" style="334" customWidth="1"/>
    <col min="12814" max="12814" width="12.5703125" style="334" customWidth="1"/>
    <col min="12815" max="12815" width="11.140625" style="334" customWidth="1"/>
    <col min="12816" max="13057" width="9.140625" style="334"/>
    <col min="13058" max="13058" width="30.42578125" style="334" customWidth="1"/>
    <col min="13059" max="13059" width="35.140625" style="334" customWidth="1"/>
    <col min="13060" max="13060" width="30.5703125" style="334" customWidth="1"/>
    <col min="13061" max="13061" width="8.7109375" style="334" customWidth="1"/>
    <col min="13062" max="13062" width="8.5703125" style="334" customWidth="1"/>
    <col min="13063" max="13063" width="11" style="334" customWidth="1"/>
    <col min="13064" max="13064" width="27.5703125" style="334" customWidth="1"/>
    <col min="13065" max="13066" width="0" style="334" hidden="1" customWidth="1"/>
    <col min="13067" max="13068" width="9.140625" style="334"/>
    <col min="13069" max="13069" width="11" style="334" customWidth="1"/>
    <col min="13070" max="13070" width="12.5703125" style="334" customWidth="1"/>
    <col min="13071" max="13071" width="11.140625" style="334" customWidth="1"/>
    <col min="13072" max="13313" width="9.140625" style="334"/>
    <col min="13314" max="13314" width="30.42578125" style="334" customWidth="1"/>
    <col min="13315" max="13315" width="35.140625" style="334" customWidth="1"/>
    <col min="13316" max="13316" width="30.5703125" style="334" customWidth="1"/>
    <col min="13317" max="13317" width="8.7109375" style="334" customWidth="1"/>
    <col min="13318" max="13318" width="8.5703125" style="334" customWidth="1"/>
    <col min="13319" max="13319" width="11" style="334" customWidth="1"/>
    <col min="13320" max="13320" width="27.5703125" style="334" customWidth="1"/>
    <col min="13321" max="13322" width="0" style="334" hidden="1" customWidth="1"/>
    <col min="13323" max="13324" width="9.140625" style="334"/>
    <col min="13325" max="13325" width="11" style="334" customWidth="1"/>
    <col min="13326" max="13326" width="12.5703125" style="334" customWidth="1"/>
    <col min="13327" max="13327" width="11.140625" style="334" customWidth="1"/>
    <col min="13328" max="13569" width="9.140625" style="334"/>
    <col min="13570" max="13570" width="30.42578125" style="334" customWidth="1"/>
    <col min="13571" max="13571" width="35.140625" style="334" customWidth="1"/>
    <col min="13572" max="13572" width="30.5703125" style="334" customWidth="1"/>
    <col min="13573" max="13573" width="8.7109375" style="334" customWidth="1"/>
    <col min="13574" max="13574" width="8.5703125" style="334" customWidth="1"/>
    <col min="13575" max="13575" width="11" style="334" customWidth="1"/>
    <col min="13576" max="13576" width="27.5703125" style="334" customWidth="1"/>
    <col min="13577" max="13578" width="0" style="334" hidden="1" customWidth="1"/>
    <col min="13579" max="13580" width="9.140625" style="334"/>
    <col min="13581" max="13581" width="11" style="334" customWidth="1"/>
    <col min="13582" max="13582" width="12.5703125" style="334" customWidth="1"/>
    <col min="13583" max="13583" width="11.140625" style="334" customWidth="1"/>
    <col min="13584" max="13825" width="9.140625" style="334"/>
    <col min="13826" max="13826" width="30.42578125" style="334" customWidth="1"/>
    <col min="13827" max="13827" width="35.140625" style="334" customWidth="1"/>
    <col min="13828" max="13828" width="30.5703125" style="334" customWidth="1"/>
    <col min="13829" max="13829" width="8.7109375" style="334" customWidth="1"/>
    <col min="13830" max="13830" width="8.5703125" style="334" customWidth="1"/>
    <col min="13831" max="13831" width="11" style="334" customWidth="1"/>
    <col min="13832" max="13832" width="27.5703125" style="334" customWidth="1"/>
    <col min="13833" max="13834" width="0" style="334" hidden="1" customWidth="1"/>
    <col min="13835" max="13836" width="9.140625" style="334"/>
    <col min="13837" max="13837" width="11" style="334" customWidth="1"/>
    <col min="13838" max="13838" width="12.5703125" style="334" customWidth="1"/>
    <col min="13839" max="13839" width="11.140625" style="334" customWidth="1"/>
    <col min="13840" max="14081" width="9.140625" style="334"/>
    <col min="14082" max="14082" width="30.42578125" style="334" customWidth="1"/>
    <col min="14083" max="14083" width="35.140625" style="334" customWidth="1"/>
    <col min="14084" max="14084" width="30.5703125" style="334" customWidth="1"/>
    <col min="14085" max="14085" width="8.7109375" style="334" customWidth="1"/>
    <col min="14086" max="14086" width="8.5703125" style="334" customWidth="1"/>
    <col min="14087" max="14087" width="11" style="334" customWidth="1"/>
    <col min="14088" max="14088" width="27.5703125" style="334" customWidth="1"/>
    <col min="14089" max="14090" width="0" style="334" hidden="1" customWidth="1"/>
    <col min="14091" max="14092" width="9.140625" style="334"/>
    <col min="14093" max="14093" width="11" style="334" customWidth="1"/>
    <col min="14094" max="14094" width="12.5703125" style="334" customWidth="1"/>
    <col min="14095" max="14095" width="11.140625" style="334" customWidth="1"/>
    <col min="14096" max="14337" width="9.140625" style="334"/>
    <col min="14338" max="14338" width="30.42578125" style="334" customWidth="1"/>
    <col min="14339" max="14339" width="35.140625" style="334" customWidth="1"/>
    <col min="14340" max="14340" width="30.5703125" style="334" customWidth="1"/>
    <col min="14341" max="14341" width="8.7109375" style="334" customWidth="1"/>
    <col min="14342" max="14342" width="8.5703125" style="334" customWidth="1"/>
    <col min="14343" max="14343" width="11" style="334" customWidth="1"/>
    <col min="14344" max="14344" width="27.5703125" style="334" customWidth="1"/>
    <col min="14345" max="14346" width="0" style="334" hidden="1" customWidth="1"/>
    <col min="14347" max="14348" width="9.140625" style="334"/>
    <col min="14349" max="14349" width="11" style="334" customWidth="1"/>
    <col min="14350" max="14350" width="12.5703125" style="334" customWidth="1"/>
    <col min="14351" max="14351" width="11.140625" style="334" customWidth="1"/>
    <col min="14352" max="14593" width="9.140625" style="334"/>
    <col min="14594" max="14594" width="30.42578125" style="334" customWidth="1"/>
    <col min="14595" max="14595" width="35.140625" style="334" customWidth="1"/>
    <col min="14596" max="14596" width="30.5703125" style="334" customWidth="1"/>
    <col min="14597" max="14597" width="8.7109375" style="334" customWidth="1"/>
    <col min="14598" max="14598" width="8.5703125" style="334" customWidth="1"/>
    <col min="14599" max="14599" width="11" style="334" customWidth="1"/>
    <col min="14600" max="14600" width="27.5703125" style="334" customWidth="1"/>
    <col min="14601" max="14602" width="0" style="334" hidden="1" customWidth="1"/>
    <col min="14603" max="14604" width="9.140625" style="334"/>
    <col min="14605" max="14605" width="11" style="334" customWidth="1"/>
    <col min="14606" max="14606" width="12.5703125" style="334" customWidth="1"/>
    <col min="14607" max="14607" width="11.140625" style="334" customWidth="1"/>
    <col min="14608" max="14849" width="9.140625" style="334"/>
    <col min="14850" max="14850" width="30.42578125" style="334" customWidth="1"/>
    <col min="14851" max="14851" width="35.140625" style="334" customWidth="1"/>
    <col min="14852" max="14852" width="30.5703125" style="334" customWidth="1"/>
    <col min="14853" max="14853" width="8.7109375" style="334" customWidth="1"/>
    <col min="14854" max="14854" width="8.5703125" style="334" customWidth="1"/>
    <col min="14855" max="14855" width="11" style="334" customWidth="1"/>
    <col min="14856" max="14856" width="27.5703125" style="334" customWidth="1"/>
    <col min="14857" max="14858" width="0" style="334" hidden="1" customWidth="1"/>
    <col min="14859" max="14860" width="9.140625" style="334"/>
    <col min="14861" max="14861" width="11" style="334" customWidth="1"/>
    <col min="14862" max="14862" width="12.5703125" style="334" customWidth="1"/>
    <col min="14863" max="14863" width="11.140625" style="334" customWidth="1"/>
    <col min="14864" max="15105" width="9.140625" style="334"/>
    <col min="15106" max="15106" width="30.42578125" style="334" customWidth="1"/>
    <col min="15107" max="15107" width="35.140625" style="334" customWidth="1"/>
    <col min="15108" max="15108" width="30.5703125" style="334" customWidth="1"/>
    <col min="15109" max="15109" width="8.7109375" style="334" customWidth="1"/>
    <col min="15110" max="15110" width="8.5703125" style="334" customWidth="1"/>
    <col min="15111" max="15111" width="11" style="334" customWidth="1"/>
    <col min="15112" max="15112" width="27.5703125" style="334" customWidth="1"/>
    <col min="15113" max="15114" width="0" style="334" hidden="1" customWidth="1"/>
    <col min="15115" max="15116" width="9.140625" style="334"/>
    <col min="15117" max="15117" width="11" style="334" customWidth="1"/>
    <col min="15118" max="15118" width="12.5703125" style="334" customWidth="1"/>
    <col min="15119" max="15119" width="11.140625" style="334" customWidth="1"/>
    <col min="15120" max="15361" width="9.140625" style="334"/>
    <col min="15362" max="15362" width="30.42578125" style="334" customWidth="1"/>
    <col min="15363" max="15363" width="35.140625" style="334" customWidth="1"/>
    <col min="15364" max="15364" width="30.5703125" style="334" customWidth="1"/>
    <col min="15365" max="15365" width="8.7109375" style="334" customWidth="1"/>
    <col min="15366" max="15366" width="8.5703125" style="334" customWidth="1"/>
    <col min="15367" max="15367" width="11" style="334" customWidth="1"/>
    <col min="15368" max="15368" width="27.5703125" style="334" customWidth="1"/>
    <col min="15369" max="15370" width="0" style="334" hidden="1" customWidth="1"/>
    <col min="15371" max="15372" width="9.140625" style="334"/>
    <col min="15373" max="15373" width="11" style="334" customWidth="1"/>
    <col min="15374" max="15374" width="12.5703125" style="334" customWidth="1"/>
    <col min="15375" max="15375" width="11.140625" style="334" customWidth="1"/>
    <col min="15376" max="15617" width="9.140625" style="334"/>
    <col min="15618" max="15618" width="30.42578125" style="334" customWidth="1"/>
    <col min="15619" max="15619" width="35.140625" style="334" customWidth="1"/>
    <col min="15620" max="15620" width="30.5703125" style="334" customWidth="1"/>
    <col min="15621" max="15621" width="8.7109375" style="334" customWidth="1"/>
    <col min="15622" max="15622" width="8.5703125" style="334" customWidth="1"/>
    <col min="15623" max="15623" width="11" style="334" customWidth="1"/>
    <col min="15624" max="15624" width="27.5703125" style="334" customWidth="1"/>
    <col min="15625" max="15626" width="0" style="334" hidden="1" customWidth="1"/>
    <col min="15627" max="15628" width="9.140625" style="334"/>
    <col min="15629" max="15629" width="11" style="334" customWidth="1"/>
    <col min="15630" max="15630" width="12.5703125" style="334" customWidth="1"/>
    <col min="15631" max="15631" width="11.140625" style="334" customWidth="1"/>
    <col min="15632" max="15873" width="9.140625" style="334"/>
    <col min="15874" max="15874" width="30.42578125" style="334" customWidth="1"/>
    <col min="15875" max="15875" width="35.140625" style="334" customWidth="1"/>
    <col min="15876" max="15876" width="30.5703125" style="334" customWidth="1"/>
    <col min="15877" max="15877" width="8.7109375" style="334" customWidth="1"/>
    <col min="15878" max="15878" width="8.5703125" style="334" customWidth="1"/>
    <col min="15879" max="15879" width="11" style="334" customWidth="1"/>
    <col min="15880" max="15880" width="27.5703125" style="334" customWidth="1"/>
    <col min="15881" max="15882" width="0" style="334" hidden="1" customWidth="1"/>
    <col min="15883" max="15884" width="9.140625" style="334"/>
    <col min="15885" max="15885" width="11" style="334" customWidth="1"/>
    <col min="15886" max="15886" width="12.5703125" style="334" customWidth="1"/>
    <col min="15887" max="15887" width="11.140625" style="334" customWidth="1"/>
    <col min="15888" max="16129" width="9.140625" style="334"/>
    <col min="16130" max="16130" width="30.42578125" style="334" customWidth="1"/>
    <col min="16131" max="16131" width="35.140625" style="334" customWidth="1"/>
    <col min="16132" max="16132" width="30.5703125" style="334" customWidth="1"/>
    <col min="16133" max="16133" width="8.7109375" style="334" customWidth="1"/>
    <col min="16134" max="16134" width="8.5703125" style="334" customWidth="1"/>
    <col min="16135" max="16135" width="11" style="334" customWidth="1"/>
    <col min="16136" max="16136" width="27.5703125" style="334" customWidth="1"/>
    <col min="16137" max="16138" width="0" style="334" hidden="1" customWidth="1"/>
    <col min="16139" max="16140" width="9.140625" style="334"/>
    <col min="16141" max="16141" width="11" style="334" customWidth="1"/>
    <col min="16142" max="16142" width="12.5703125" style="334" customWidth="1"/>
    <col min="16143" max="16143" width="11.140625" style="334" customWidth="1"/>
    <col min="16144" max="16384" width="9.140625" style="334"/>
  </cols>
  <sheetData>
    <row r="1" spans="1:16" s="14" customFormat="1" ht="27" customHeight="1" x14ac:dyDescent="0.3">
      <c r="A1" s="225"/>
      <c r="B1" s="224"/>
      <c r="C1" s="224"/>
      <c r="E1" s="287"/>
      <c r="F1" s="287"/>
      <c r="G1" s="287"/>
      <c r="H1" s="288" t="s">
        <v>1578</v>
      </c>
      <c r="K1" s="224"/>
      <c r="L1" s="224"/>
      <c r="N1" s="289"/>
      <c r="O1" s="289"/>
    </row>
    <row r="2" spans="1:16" s="19" customFormat="1" ht="22.5" customHeight="1" x14ac:dyDescent="0.3">
      <c r="A2" s="528" t="s">
        <v>22</v>
      </c>
      <c r="B2" s="528"/>
      <c r="C2" s="528"/>
      <c r="E2" s="529" t="s">
        <v>16</v>
      </c>
      <c r="F2" s="529"/>
      <c r="G2" s="529"/>
      <c r="H2" s="529"/>
      <c r="I2" s="15"/>
      <c r="J2" s="15"/>
      <c r="K2" s="15"/>
      <c r="L2" s="15"/>
      <c r="M2" s="15"/>
      <c r="N2" s="15"/>
      <c r="O2" s="290"/>
      <c r="P2" s="290"/>
    </row>
    <row r="3" spans="1:16" s="19" customFormat="1" ht="22.5" customHeight="1" x14ac:dyDescent="0.3">
      <c r="A3" s="529" t="s">
        <v>0</v>
      </c>
      <c r="B3" s="529"/>
      <c r="C3" s="529"/>
      <c r="D3" s="15"/>
      <c r="E3" s="530" t="s">
        <v>40</v>
      </c>
      <c r="F3" s="530"/>
      <c r="G3" s="530"/>
      <c r="H3" s="530"/>
      <c r="I3" s="15"/>
      <c r="J3" s="15"/>
      <c r="K3" s="15"/>
      <c r="L3" s="15"/>
      <c r="M3" s="15"/>
      <c r="N3" s="15"/>
      <c r="O3" s="290"/>
    </row>
    <row r="4" spans="1:16" s="14" customFormat="1" ht="8.25" customHeight="1" x14ac:dyDescent="0.25">
      <c r="A4" s="11"/>
      <c r="B4" s="11"/>
      <c r="C4" s="11"/>
      <c r="D4" s="11"/>
      <c r="E4" s="225"/>
      <c r="F4" s="225"/>
      <c r="G4" s="225"/>
      <c r="H4" s="224"/>
      <c r="K4" s="224"/>
      <c r="L4" s="224"/>
      <c r="M4" s="225"/>
      <c r="N4" s="291"/>
      <c r="O4" s="292"/>
    </row>
    <row r="5" spans="1:16" s="14" customFormat="1" ht="25.5" customHeight="1" x14ac:dyDescent="0.25">
      <c r="A5" s="531" t="s">
        <v>1579</v>
      </c>
      <c r="B5" s="531"/>
      <c r="C5" s="531"/>
      <c r="D5" s="531"/>
      <c r="E5" s="531"/>
      <c r="F5" s="531"/>
      <c r="G5" s="531"/>
      <c r="H5" s="531"/>
      <c r="I5" s="68"/>
      <c r="J5" s="68"/>
      <c r="K5" s="68"/>
      <c r="L5" s="68"/>
      <c r="M5" s="68"/>
      <c r="N5" s="68"/>
    </row>
    <row r="6" spans="1:16" s="222" customFormat="1" ht="18.75" customHeight="1" x14ac:dyDescent="0.3">
      <c r="A6" s="536" t="s">
        <v>3282</v>
      </c>
      <c r="B6" s="536"/>
      <c r="C6" s="536"/>
      <c r="D6" s="536"/>
      <c r="E6" s="536"/>
      <c r="F6" s="536"/>
      <c r="G6" s="536"/>
      <c r="H6" s="536"/>
    </row>
    <row r="8" spans="1:16" ht="66" x14ac:dyDescent="0.25">
      <c r="A8" s="332" t="s">
        <v>1</v>
      </c>
      <c r="B8" s="333" t="s">
        <v>3283</v>
      </c>
      <c r="C8" s="332" t="s">
        <v>8</v>
      </c>
      <c r="D8" s="332" t="s">
        <v>2</v>
      </c>
      <c r="E8" s="332" t="s">
        <v>600</v>
      </c>
      <c r="F8" s="332" t="s">
        <v>1582</v>
      </c>
      <c r="G8" s="332" t="s">
        <v>1583</v>
      </c>
      <c r="H8" s="332" t="s">
        <v>603</v>
      </c>
    </row>
    <row r="9" spans="1:16" ht="16.5" x14ac:dyDescent="0.25">
      <c r="A9" s="335" t="s">
        <v>1584</v>
      </c>
      <c r="B9" s="336" t="s">
        <v>11</v>
      </c>
      <c r="C9" s="337"/>
      <c r="D9" s="337"/>
      <c r="E9" s="338"/>
      <c r="F9" s="338"/>
      <c r="G9" s="338"/>
      <c r="H9" s="339"/>
    </row>
    <row r="10" spans="1:16" ht="16.5" x14ac:dyDescent="0.25">
      <c r="A10" s="340">
        <v>1</v>
      </c>
      <c r="B10" s="341" t="s">
        <v>1588</v>
      </c>
      <c r="C10" s="342" t="s">
        <v>1589</v>
      </c>
      <c r="D10" s="343" t="s">
        <v>1590</v>
      </c>
      <c r="E10" s="340">
        <v>1.79</v>
      </c>
      <c r="F10" s="340">
        <v>0</v>
      </c>
      <c r="G10" s="340">
        <v>23</v>
      </c>
      <c r="H10" s="344" t="s">
        <v>625</v>
      </c>
    </row>
    <row r="11" spans="1:16" ht="16.5" x14ac:dyDescent="0.25">
      <c r="A11" s="340">
        <v>2</v>
      </c>
      <c r="B11" s="341" t="s">
        <v>1591</v>
      </c>
      <c r="C11" s="342" t="s">
        <v>1592</v>
      </c>
      <c r="D11" s="343" t="s">
        <v>1593</v>
      </c>
      <c r="E11" s="340">
        <v>1.76</v>
      </c>
      <c r="F11" s="340">
        <v>0</v>
      </c>
      <c r="G11" s="340">
        <v>17</v>
      </c>
      <c r="H11" s="344" t="s">
        <v>625</v>
      </c>
    </row>
    <row r="12" spans="1:16" ht="16.5" x14ac:dyDescent="0.25">
      <c r="A12" s="340">
        <v>3</v>
      </c>
      <c r="B12" s="341" t="s">
        <v>1594</v>
      </c>
      <c r="C12" s="342" t="s">
        <v>1595</v>
      </c>
      <c r="D12" s="343" t="s">
        <v>1596</v>
      </c>
      <c r="E12" s="340">
        <v>1.62</v>
      </c>
      <c r="F12" s="340">
        <v>0</v>
      </c>
      <c r="G12" s="340">
        <v>21</v>
      </c>
      <c r="H12" s="344" t="s">
        <v>625</v>
      </c>
    </row>
    <row r="13" spans="1:16" ht="16.5" x14ac:dyDescent="0.25">
      <c r="A13" s="340">
        <v>4</v>
      </c>
      <c r="B13" s="341" t="s">
        <v>1597</v>
      </c>
      <c r="C13" s="342" t="s">
        <v>1595</v>
      </c>
      <c r="D13" s="343" t="s">
        <v>1598</v>
      </c>
      <c r="E13" s="340">
        <v>1.72</v>
      </c>
      <c r="F13" s="340">
        <v>0</v>
      </c>
      <c r="G13" s="340">
        <v>23</v>
      </c>
      <c r="H13" s="344" t="s">
        <v>625</v>
      </c>
    </row>
    <row r="14" spans="1:16" ht="16.5" x14ac:dyDescent="0.25">
      <c r="A14" s="340">
        <v>5</v>
      </c>
      <c r="B14" s="341" t="s">
        <v>1601</v>
      </c>
      <c r="C14" s="342" t="s">
        <v>1602</v>
      </c>
      <c r="D14" s="343" t="s">
        <v>1603</v>
      </c>
      <c r="E14" s="340">
        <v>1.98</v>
      </c>
      <c r="F14" s="340">
        <v>0</v>
      </c>
      <c r="G14" s="340">
        <v>25</v>
      </c>
      <c r="H14" s="344" t="s">
        <v>607</v>
      </c>
    </row>
    <row r="15" spans="1:16" ht="33" x14ac:dyDescent="0.25">
      <c r="A15" s="340">
        <v>6</v>
      </c>
      <c r="B15" s="341" t="s">
        <v>953</v>
      </c>
      <c r="C15" s="342" t="s">
        <v>1605</v>
      </c>
      <c r="D15" s="343" t="s">
        <v>954</v>
      </c>
      <c r="E15" s="340">
        <v>1.46</v>
      </c>
      <c r="F15" s="340">
        <v>0</v>
      </c>
      <c r="G15" s="340">
        <v>18</v>
      </c>
      <c r="H15" s="344" t="s">
        <v>1608</v>
      </c>
    </row>
    <row r="16" spans="1:16" ht="49.5" x14ac:dyDescent="0.25">
      <c r="A16" s="340">
        <v>7</v>
      </c>
      <c r="B16" s="341" t="s">
        <v>1609</v>
      </c>
      <c r="C16" s="342" t="s">
        <v>1610</v>
      </c>
      <c r="D16" s="343" t="s">
        <v>1611</v>
      </c>
      <c r="E16" s="340" t="s">
        <v>1612</v>
      </c>
      <c r="F16" s="340">
        <v>0</v>
      </c>
      <c r="G16" s="340">
        <v>28</v>
      </c>
      <c r="H16" s="344" t="s">
        <v>1613</v>
      </c>
    </row>
    <row r="17" spans="1:8" ht="49.5" x14ac:dyDescent="0.25">
      <c r="A17" s="340">
        <v>8</v>
      </c>
      <c r="B17" s="341" t="s">
        <v>978</v>
      </c>
      <c r="C17" s="342" t="s">
        <v>1610</v>
      </c>
      <c r="D17" s="343" t="s">
        <v>979</v>
      </c>
      <c r="E17" s="340">
        <v>1.49</v>
      </c>
      <c r="F17" s="340">
        <v>0</v>
      </c>
      <c r="G17" s="340">
        <v>25</v>
      </c>
      <c r="H17" s="344" t="s">
        <v>1614</v>
      </c>
    </row>
    <row r="18" spans="1:8" ht="33" x14ac:dyDescent="0.25">
      <c r="A18" s="340">
        <v>9</v>
      </c>
      <c r="B18" s="341" t="s">
        <v>1615</v>
      </c>
      <c r="C18" s="342" t="s">
        <v>1616</v>
      </c>
      <c r="D18" s="343" t="s">
        <v>1617</v>
      </c>
      <c r="E18" s="340" t="s">
        <v>1618</v>
      </c>
      <c r="F18" s="340">
        <v>1.21</v>
      </c>
      <c r="G18" s="340">
        <v>0</v>
      </c>
      <c r="H18" s="344" t="s">
        <v>1619</v>
      </c>
    </row>
    <row r="19" spans="1:8" ht="16.5" x14ac:dyDescent="0.25">
      <c r="A19" s="340">
        <v>10</v>
      </c>
      <c r="B19" s="341" t="s">
        <v>1620</v>
      </c>
      <c r="C19" s="342" t="s">
        <v>1616</v>
      </c>
      <c r="D19" s="343" t="s">
        <v>1621</v>
      </c>
      <c r="E19" s="340">
        <v>2.1</v>
      </c>
      <c r="F19" s="340">
        <v>0</v>
      </c>
      <c r="G19" s="340">
        <v>45</v>
      </c>
      <c r="H19" s="344" t="s">
        <v>615</v>
      </c>
    </row>
    <row r="20" spans="1:8" ht="49.5" x14ac:dyDescent="0.25">
      <c r="A20" s="340">
        <v>11</v>
      </c>
      <c r="B20" s="341" t="s">
        <v>1622</v>
      </c>
      <c r="C20" s="342" t="s">
        <v>1616</v>
      </c>
      <c r="D20" s="343" t="s">
        <v>1623</v>
      </c>
      <c r="E20" s="340">
        <v>1.51</v>
      </c>
      <c r="F20" s="340">
        <v>0</v>
      </c>
      <c r="G20" s="340">
        <v>61</v>
      </c>
      <c r="H20" s="344" t="s">
        <v>1624</v>
      </c>
    </row>
    <row r="21" spans="1:8" ht="16.5" x14ac:dyDescent="0.25">
      <c r="A21" s="340">
        <v>12</v>
      </c>
      <c r="B21" s="341" t="s">
        <v>1625</v>
      </c>
      <c r="C21" s="342" t="s">
        <v>1616</v>
      </c>
      <c r="D21" s="343" t="s">
        <v>1626</v>
      </c>
      <c r="E21" s="340" t="s">
        <v>1627</v>
      </c>
      <c r="F21" s="340">
        <v>0</v>
      </c>
      <c r="G21" s="340">
        <v>34</v>
      </c>
      <c r="H21" s="344" t="s">
        <v>615</v>
      </c>
    </row>
    <row r="22" spans="1:8" ht="16.5" x14ac:dyDescent="0.25">
      <c r="A22" s="340">
        <v>13</v>
      </c>
      <c r="B22" s="341" t="s">
        <v>1628</v>
      </c>
      <c r="C22" s="342" t="s">
        <v>1629</v>
      </c>
      <c r="D22" s="343" t="s">
        <v>1630</v>
      </c>
      <c r="E22" s="340">
        <v>1.88</v>
      </c>
      <c r="F22" s="340">
        <v>0</v>
      </c>
      <c r="G22" s="340">
        <v>51</v>
      </c>
      <c r="H22" s="344" t="s">
        <v>615</v>
      </c>
    </row>
    <row r="23" spans="1:8" ht="16.5" x14ac:dyDescent="0.25">
      <c r="A23" s="340">
        <v>14</v>
      </c>
      <c r="B23" s="341" t="s">
        <v>1634</v>
      </c>
      <c r="C23" s="342" t="s">
        <v>1635</v>
      </c>
      <c r="D23" s="343" t="s">
        <v>1636</v>
      </c>
      <c r="E23" s="340">
        <v>1.85</v>
      </c>
      <c r="F23" s="340">
        <v>0</v>
      </c>
      <c r="G23" s="340">
        <v>80</v>
      </c>
      <c r="H23" s="344" t="s">
        <v>615</v>
      </c>
    </row>
    <row r="24" spans="1:8" ht="49.5" x14ac:dyDescent="0.25">
      <c r="A24" s="340">
        <v>15</v>
      </c>
      <c r="B24" s="341" t="s">
        <v>1637</v>
      </c>
      <c r="C24" s="342" t="s">
        <v>1635</v>
      </c>
      <c r="D24" s="343" t="s">
        <v>1638</v>
      </c>
      <c r="E24" s="340">
        <v>1.46</v>
      </c>
      <c r="F24" s="340">
        <v>0</v>
      </c>
      <c r="G24" s="340">
        <v>93</v>
      </c>
      <c r="H24" s="344" t="s">
        <v>1624</v>
      </c>
    </row>
    <row r="25" spans="1:8" ht="49.5" x14ac:dyDescent="0.25">
      <c r="A25" s="340">
        <v>16</v>
      </c>
      <c r="B25" s="345" t="s">
        <v>1641</v>
      </c>
      <c r="C25" s="342" t="s">
        <v>1639</v>
      </c>
      <c r="D25" s="343" t="s">
        <v>1642</v>
      </c>
      <c r="E25" s="340" t="s">
        <v>1643</v>
      </c>
      <c r="F25" s="340" t="s">
        <v>1644</v>
      </c>
      <c r="G25" s="340">
        <v>71</v>
      </c>
      <c r="H25" s="344" t="s">
        <v>1613</v>
      </c>
    </row>
    <row r="26" spans="1:8" ht="33" x14ac:dyDescent="0.25">
      <c r="A26" s="340">
        <v>17</v>
      </c>
      <c r="B26" s="345" t="s">
        <v>1645</v>
      </c>
      <c r="C26" s="342" t="s">
        <v>1646</v>
      </c>
      <c r="D26" s="343" t="s">
        <v>1647</v>
      </c>
      <c r="E26" s="340" t="s">
        <v>1643</v>
      </c>
      <c r="F26" s="340">
        <v>0</v>
      </c>
      <c r="G26" s="340">
        <v>20</v>
      </c>
      <c r="H26" s="344" t="s">
        <v>1648</v>
      </c>
    </row>
    <row r="27" spans="1:8" ht="16.5" x14ac:dyDescent="0.25">
      <c r="A27" s="340">
        <v>18</v>
      </c>
      <c r="B27" s="345" t="s">
        <v>1654</v>
      </c>
      <c r="C27" s="342" t="s">
        <v>1639</v>
      </c>
      <c r="D27" s="343" t="s">
        <v>1655</v>
      </c>
      <c r="E27" s="340" t="s">
        <v>1656</v>
      </c>
      <c r="F27" s="340">
        <v>0</v>
      </c>
      <c r="G27" s="340">
        <v>36</v>
      </c>
      <c r="H27" s="344" t="s">
        <v>615</v>
      </c>
    </row>
    <row r="28" spans="1:8" ht="16.5" x14ac:dyDescent="0.25">
      <c r="A28" s="340">
        <v>19</v>
      </c>
      <c r="B28" s="345" t="s">
        <v>1657</v>
      </c>
      <c r="C28" s="342" t="s">
        <v>1639</v>
      </c>
      <c r="D28" s="343" t="s">
        <v>1658</v>
      </c>
      <c r="E28" s="340" t="s">
        <v>1659</v>
      </c>
      <c r="F28" s="340" t="s">
        <v>1660</v>
      </c>
      <c r="G28" s="340">
        <v>50</v>
      </c>
      <c r="H28" s="344" t="s">
        <v>615</v>
      </c>
    </row>
    <row r="29" spans="1:8" ht="49.5" x14ac:dyDescent="0.25">
      <c r="A29" s="340">
        <v>20</v>
      </c>
      <c r="B29" s="345" t="s">
        <v>958</v>
      </c>
      <c r="C29" s="342" t="s">
        <v>1662</v>
      </c>
      <c r="D29" s="343" t="s">
        <v>959</v>
      </c>
      <c r="E29" s="340">
        <v>1.58</v>
      </c>
      <c r="F29" s="340">
        <v>0</v>
      </c>
      <c r="G29" s="340">
        <v>31</v>
      </c>
      <c r="H29" s="344" t="s">
        <v>1665</v>
      </c>
    </row>
    <row r="30" spans="1:8" ht="16.5" x14ac:dyDescent="0.25">
      <c r="A30" s="340">
        <v>21</v>
      </c>
      <c r="B30" s="345" t="s">
        <v>962</v>
      </c>
      <c r="C30" s="342" t="s">
        <v>1666</v>
      </c>
      <c r="D30" s="343" t="s">
        <v>963</v>
      </c>
      <c r="E30" s="340">
        <v>2</v>
      </c>
      <c r="F30" s="340">
        <v>0</v>
      </c>
      <c r="G30" s="340">
        <v>33</v>
      </c>
      <c r="H30" s="344" t="s">
        <v>615</v>
      </c>
    </row>
    <row r="31" spans="1:8" ht="16.5" x14ac:dyDescent="0.25">
      <c r="A31" s="340">
        <v>22</v>
      </c>
      <c r="B31" s="345" t="s">
        <v>966</v>
      </c>
      <c r="C31" s="342" t="s">
        <v>1662</v>
      </c>
      <c r="D31" s="343" t="s">
        <v>967</v>
      </c>
      <c r="E31" s="340">
        <v>2.29</v>
      </c>
      <c r="F31" s="340">
        <v>0</v>
      </c>
      <c r="G31" s="340">
        <v>37</v>
      </c>
      <c r="H31" s="344" t="s">
        <v>615</v>
      </c>
    </row>
    <row r="32" spans="1:8" ht="16.5" x14ac:dyDescent="0.25">
      <c r="A32" s="340">
        <v>23</v>
      </c>
      <c r="B32" s="345" t="s">
        <v>1667</v>
      </c>
      <c r="C32" s="342" t="s">
        <v>1668</v>
      </c>
      <c r="D32" s="343" t="s">
        <v>1669</v>
      </c>
      <c r="E32" s="340" t="s">
        <v>1670</v>
      </c>
      <c r="F32" s="340">
        <v>0</v>
      </c>
      <c r="G32" s="340">
        <v>55</v>
      </c>
      <c r="H32" s="344" t="s">
        <v>615</v>
      </c>
    </row>
    <row r="33" spans="1:8" ht="16.5" x14ac:dyDescent="0.25">
      <c r="A33" s="340">
        <v>24</v>
      </c>
      <c r="B33" s="345" t="s">
        <v>1677</v>
      </c>
      <c r="C33" s="342" t="s">
        <v>1668</v>
      </c>
      <c r="D33" s="343" t="s">
        <v>1678</v>
      </c>
      <c r="E33" s="340" t="s">
        <v>1679</v>
      </c>
      <c r="F33" s="340">
        <v>1</v>
      </c>
      <c r="G33" s="340">
        <v>69</v>
      </c>
      <c r="H33" s="344" t="s">
        <v>615</v>
      </c>
    </row>
    <row r="34" spans="1:8" ht="49.5" x14ac:dyDescent="0.25">
      <c r="A34" s="340">
        <v>25</v>
      </c>
      <c r="B34" s="346" t="s">
        <v>1688</v>
      </c>
      <c r="C34" s="342" t="s">
        <v>1689</v>
      </c>
      <c r="D34" s="344" t="s">
        <v>1690</v>
      </c>
      <c r="E34" s="342">
        <v>2</v>
      </c>
      <c r="F34" s="342" t="s">
        <v>1691</v>
      </c>
      <c r="G34" s="342">
        <v>38</v>
      </c>
      <c r="H34" s="344" t="s">
        <v>1692</v>
      </c>
    </row>
    <row r="35" spans="1:8" ht="16.5" x14ac:dyDescent="0.25">
      <c r="A35" s="340">
        <v>26</v>
      </c>
      <c r="B35" s="346" t="s">
        <v>986</v>
      </c>
      <c r="C35" s="342" t="s">
        <v>1689</v>
      </c>
      <c r="D35" s="344" t="s">
        <v>987</v>
      </c>
      <c r="E35" s="342">
        <v>3</v>
      </c>
      <c r="F35" s="342">
        <v>0</v>
      </c>
      <c r="G35" s="342">
        <v>28</v>
      </c>
      <c r="H35" s="344" t="s">
        <v>615</v>
      </c>
    </row>
    <row r="36" spans="1:8" ht="16.5" x14ac:dyDescent="0.25">
      <c r="A36" s="340">
        <v>27</v>
      </c>
      <c r="B36" s="346" t="s">
        <v>1700</v>
      </c>
      <c r="C36" s="342" t="s">
        <v>1701</v>
      </c>
      <c r="D36" s="344" t="s">
        <v>1702</v>
      </c>
      <c r="E36" s="342">
        <v>1.69</v>
      </c>
      <c r="F36" s="342">
        <v>0</v>
      </c>
      <c r="G36" s="342">
        <v>34</v>
      </c>
      <c r="H36" s="344" t="s">
        <v>615</v>
      </c>
    </row>
    <row r="37" spans="1:8" ht="49.5" x14ac:dyDescent="0.25">
      <c r="A37" s="340">
        <v>28</v>
      </c>
      <c r="B37" s="346" t="s">
        <v>1710</v>
      </c>
      <c r="C37" s="342" t="s">
        <v>1711</v>
      </c>
      <c r="D37" s="344" t="s">
        <v>1712</v>
      </c>
      <c r="E37" s="342" t="s">
        <v>1713</v>
      </c>
      <c r="F37" s="342">
        <v>0</v>
      </c>
      <c r="G37" s="342">
        <v>38</v>
      </c>
      <c r="H37" s="344" t="s">
        <v>1692</v>
      </c>
    </row>
    <row r="38" spans="1:8" ht="16.5" x14ac:dyDescent="0.25">
      <c r="A38" s="340">
        <v>29</v>
      </c>
      <c r="B38" s="346" t="s">
        <v>1714</v>
      </c>
      <c r="C38" s="342" t="s">
        <v>1711</v>
      </c>
      <c r="D38" s="344" t="s">
        <v>1715</v>
      </c>
      <c r="E38" s="342">
        <v>3.5</v>
      </c>
      <c r="F38" s="342">
        <v>0</v>
      </c>
      <c r="G38" s="342">
        <v>31</v>
      </c>
      <c r="H38" s="344" t="s">
        <v>615</v>
      </c>
    </row>
    <row r="39" spans="1:8" ht="33" x14ac:dyDescent="0.25">
      <c r="A39" s="340">
        <v>30</v>
      </c>
      <c r="B39" s="346" t="s">
        <v>1723</v>
      </c>
      <c r="C39" s="342" t="s">
        <v>1711</v>
      </c>
      <c r="D39" s="344" t="s">
        <v>1724</v>
      </c>
      <c r="E39" s="342" t="s">
        <v>1725</v>
      </c>
      <c r="F39" s="342">
        <v>0</v>
      </c>
      <c r="G39" s="342">
        <v>20</v>
      </c>
      <c r="H39" s="344" t="s">
        <v>1699</v>
      </c>
    </row>
    <row r="40" spans="1:8" ht="16.5" x14ac:dyDescent="0.25">
      <c r="A40" s="340">
        <v>31</v>
      </c>
      <c r="B40" s="346" t="s">
        <v>999</v>
      </c>
      <c r="C40" s="342" t="s">
        <v>1727</v>
      </c>
      <c r="D40" s="344" t="s">
        <v>1000</v>
      </c>
      <c r="E40" s="342">
        <v>2.25</v>
      </c>
      <c r="F40" s="342">
        <v>0</v>
      </c>
      <c r="G40" s="342">
        <v>28</v>
      </c>
      <c r="H40" s="344" t="s">
        <v>615</v>
      </c>
    </row>
    <row r="41" spans="1:8" ht="16.5" x14ac:dyDescent="0.25">
      <c r="A41" s="340">
        <v>32</v>
      </c>
      <c r="B41" s="346" t="s">
        <v>990</v>
      </c>
      <c r="C41" s="342" t="s">
        <v>1727</v>
      </c>
      <c r="D41" s="344" t="s">
        <v>991</v>
      </c>
      <c r="E41" s="342">
        <v>3</v>
      </c>
      <c r="F41" s="342">
        <v>0</v>
      </c>
      <c r="G41" s="342">
        <v>31</v>
      </c>
      <c r="H41" s="344" t="s">
        <v>615</v>
      </c>
    </row>
    <row r="42" spans="1:8" ht="16.5" x14ac:dyDescent="0.25">
      <c r="A42" s="340">
        <v>33</v>
      </c>
      <c r="B42" s="346" t="s">
        <v>994</v>
      </c>
      <c r="C42" s="342" t="s">
        <v>1737</v>
      </c>
      <c r="D42" s="344" t="s">
        <v>995</v>
      </c>
      <c r="E42" s="342">
        <v>3</v>
      </c>
      <c r="F42" s="342">
        <v>0</v>
      </c>
      <c r="G42" s="342">
        <v>31</v>
      </c>
      <c r="H42" s="344" t="s">
        <v>615</v>
      </c>
    </row>
    <row r="43" spans="1:8" ht="49.5" x14ac:dyDescent="0.25">
      <c r="A43" s="340">
        <v>34</v>
      </c>
      <c r="B43" s="347" t="s">
        <v>1751</v>
      </c>
      <c r="C43" s="305" t="s">
        <v>1752</v>
      </c>
      <c r="D43" s="348" t="s">
        <v>1753</v>
      </c>
      <c r="E43" s="299">
        <v>1.78</v>
      </c>
      <c r="F43" s="299">
        <v>0</v>
      </c>
      <c r="G43" s="299">
        <v>17</v>
      </c>
      <c r="H43" s="306" t="s">
        <v>625</v>
      </c>
    </row>
    <row r="44" spans="1:8" ht="49.5" x14ac:dyDescent="0.25">
      <c r="A44" s="340">
        <v>35</v>
      </c>
      <c r="B44" s="347" t="s">
        <v>1758</v>
      </c>
      <c r="C44" s="305" t="s">
        <v>1752</v>
      </c>
      <c r="D44" s="348" t="s">
        <v>1759</v>
      </c>
      <c r="E44" s="299">
        <v>1.9</v>
      </c>
      <c r="F44" s="299">
        <v>0</v>
      </c>
      <c r="G44" s="299">
        <v>31</v>
      </c>
      <c r="H44" s="306" t="s">
        <v>607</v>
      </c>
    </row>
    <row r="45" spans="1:8" ht="16.5" x14ac:dyDescent="0.25">
      <c r="A45" s="340">
        <v>36</v>
      </c>
      <c r="B45" s="347" t="s">
        <v>1008</v>
      </c>
      <c r="C45" s="305" t="s">
        <v>1765</v>
      </c>
      <c r="D45" s="348" t="s">
        <v>1009</v>
      </c>
      <c r="E45" s="299">
        <v>1.8</v>
      </c>
      <c r="F45" s="299">
        <v>0</v>
      </c>
      <c r="G45" s="299">
        <v>70</v>
      </c>
      <c r="H45" s="306" t="s">
        <v>615</v>
      </c>
    </row>
    <row r="46" spans="1:8" ht="49.5" x14ac:dyDescent="0.25">
      <c r="A46" s="340">
        <v>37</v>
      </c>
      <c r="B46" s="347" t="s">
        <v>1766</v>
      </c>
      <c r="C46" s="305" t="s">
        <v>1767</v>
      </c>
      <c r="D46" s="348" t="s">
        <v>1768</v>
      </c>
      <c r="E46" s="299">
        <v>1.69</v>
      </c>
      <c r="F46" s="299">
        <v>0</v>
      </c>
      <c r="G46" s="299">
        <v>49</v>
      </c>
      <c r="H46" s="306" t="s">
        <v>1665</v>
      </c>
    </row>
    <row r="47" spans="1:8" ht="33" x14ac:dyDescent="0.25">
      <c r="A47" s="340">
        <v>38</v>
      </c>
      <c r="B47" s="347" t="s">
        <v>1002</v>
      </c>
      <c r="C47" s="305" t="s">
        <v>1769</v>
      </c>
      <c r="D47" s="348" t="s">
        <v>1003</v>
      </c>
      <c r="E47" s="299">
        <v>0</v>
      </c>
      <c r="F47" s="299" t="s">
        <v>1770</v>
      </c>
      <c r="G47" s="299">
        <v>16</v>
      </c>
      <c r="H47" s="306" t="s">
        <v>1771</v>
      </c>
    </row>
    <row r="48" spans="1:8" ht="16.5" x14ac:dyDescent="0.25">
      <c r="A48" s="340">
        <v>39</v>
      </c>
      <c r="B48" s="347" t="s">
        <v>1772</v>
      </c>
      <c r="C48" s="305" t="s">
        <v>1769</v>
      </c>
      <c r="D48" s="348" t="s">
        <v>1773</v>
      </c>
      <c r="E48" s="299" t="s">
        <v>1687</v>
      </c>
      <c r="F48" s="299">
        <v>1</v>
      </c>
      <c r="G48" s="299">
        <v>70</v>
      </c>
      <c r="H48" s="306" t="s">
        <v>615</v>
      </c>
    </row>
    <row r="49" spans="1:8" ht="16.5" x14ac:dyDescent="0.25">
      <c r="A49" s="340">
        <v>40</v>
      </c>
      <c r="B49" s="347" t="s">
        <v>1774</v>
      </c>
      <c r="C49" s="305" t="s">
        <v>1775</v>
      </c>
      <c r="D49" s="348" t="s">
        <v>1776</v>
      </c>
      <c r="E49" s="299">
        <v>1.86</v>
      </c>
      <c r="F49" s="299">
        <v>0</v>
      </c>
      <c r="G49" s="299">
        <v>35</v>
      </c>
      <c r="H49" s="306" t="s">
        <v>615</v>
      </c>
    </row>
    <row r="50" spans="1:8" ht="49.5" x14ac:dyDescent="0.25">
      <c r="A50" s="340">
        <v>41</v>
      </c>
      <c r="B50" s="347" t="s">
        <v>1777</v>
      </c>
      <c r="C50" s="305" t="s">
        <v>1778</v>
      </c>
      <c r="D50" s="348" t="s">
        <v>1779</v>
      </c>
      <c r="E50" s="299" t="s">
        <v>1780</v>
      </c>
      <c r="F50" s="299" t="s">
        <v>1770</v>
      </c>
      <c r="G50" s="299">
        <v>57</v>
      </c>
      <c r="H50" s="306" t="s">
        <v>1613</v>
      </c>
    </row>
    <row r="51" spans="1:8" ht="49.5" x14ac:dyDescent="0.25">
      <c r="A51" s="340">
        <v>42</v>
      </c>
      <c r="B51" s="349" t="s">
        <v>1787</v>
      </c>
      <c r="C51" s="305" t="s">
        <v>1788</v>
      </c>
      <c r="D51" s="306" t="s">
        <v>1789</v>
      </c>
      <c r="E51" s="305" t="s">
        <v>1790</v>
      </c>
      <c r="F51" s="305" t="s">
        <v>1743</v>
      </c>
      <c r="G51" s="305">
        <v>33</v>
      </c>
      <c r="H51" s="306" t="s">
        <v>1692</v>
      </c>
    </row>
    <row r="52" spans="1:8" ht="49.5" x14ac:dyDescent="0.25">
      <c r="A52" s="340">
        <v>43</v>
      </c>
      <c r="B52" s="349" t="s">
        <v>1791</v>
      </c>
      <c r="C52" s="305" t="s">
        <v>1788</v>
      </c>
      <c r="D52" s="306" t="s">
        <v>1792</v>
      </c>
      <c r="E52" s="305" t="s">
        <v>1793</v>
      </c>
      <c r="F52" s="305" t="s">
        <v>1794</v>
      </c>
      <c r="G52" s="305">
        <v>26</v>
      </c>
      <c r="H52" s="306" t="s">
        <v>1692</v>
      </c>
    </row>
    <row r="53" spans="1:8" ht="33" x14ac:dyDescent="0.25">
      <c r="A53" s="340">
        <v>44</v>
      </c>
      <c r="B53" s="349" t="s">
        <v>1445</v>
      </c>
      <c r="C53" s="305" t="s">
        <v>1788</v>
      </c>
      <c r="D53" s="306" t="s">
        <v>1478</v>
      </c>
      <c r="E53" s="305">
        <v>2.04</v>
      </c>
      <c r="F53" s="305">
        <v>0</v>
      </c>
      <c r="G53" s="305">
        <v>37</v>
      </c>
      <c r="H53" s="306" t="s">
        <v>615</v>
      </c>
    </row>
    <row r="54" spans="1:8" ht="33" x14ac:dyDescent="0.25">
      <c r="A54" s="340">
        <v>45</v>
      </c>
      <c r="B54" s="349" t="s">
        <v>1795</v>
      </c>
      <c r="C54" s="305" t="s">
        <v>1788</v>
      </c>
      <c r="D54" s="306" t="s">
        <v>1796</v>
      </c>
      <c r="E54" s="305" t="s">
        <v>1797</v>
      </c>
      <c r="F54" s="305" t="s">
        <v>1691</v>
      </c>
      <c r="G54" s="305">
        <v>19</v>
      </c>
      <c r="H54" s="306" t="s">
        <v>1699</v>
      </c>
    </row>
    <row r="55" spans="1:8" ht="49.5" x14ac:dyDescent="0.25">
      <c r="A55" s="340">
        <v>46</v>
      </c>
      <c r="B55" s="349" t="s">
        <v>1798</v>
      </c>
      <c r="C55" s="305" t="s">
        <v>1799</v>
      </c>
      <c r="D55" s="306" t="s">
        <v>1800</v>
      </c>
      <c r="E55" s="305" t="s">
        <v>1801</v>
      </c>
      <c r="F55" s="305" t="s">
        <v>1802</v>
      </c>
      <c r="G55" s="305">
        <v>27</v>
      </c>
      <c r="H55" s="306" t="s">
        <v>1692</v>
      </c>
    </row>
    <row r="56" spans="1:8" ht="16.5" x14ac:dyDescent="0.25">
      <c r="A56" s="340">
        <v>47</v>
      </c>
      <c r="B56" s="349" t="s">
        <v>1012</v>
      </c>
      <c r="C56" s="305" t="s">
        <v>1799</v>
      </c>
      <c r="D56" s="306" t="s">
        <v>1013</v>
      </c>
      <c r="E56" s="305">
        <v>3.5</v>
      </c>
      <c r="F56" s="305">
        <v>0</v>
      </c>
      <c r="G56" s="305">
        <v>27</v>
      </c>
      <c r="H56" s="306" t="s">
        <v>615</v>
      </c>
    </row>
    <row r="57" spans="1:8" ht="49.5" x14ac:dyDescent="0.25">
      <c r="A57" s="340">
        <v>48</v>
      </c>
      <c r="B57" s="349" t="s">
        <v>1803</v>
      </c>
      <c r="C57" s="305" t="s">
        <v>1804</v>
      </c>
      <c r="D57" s="306" t="s">
        <v>1805</v>
      </c>
      <c r="E57" s="305" t="s">
        <v>1806</v>
      </c>
      <c r="F57" s="305" t="s">
        <v>1807</v>
      </c>
      <c r="G57" s="305">
        <v>48</v>
      </c>
      <c r="H57" s="306" t="s">
        <v>1692</v>
      </c>
    </row>
    <row r="58" spans="1:8" ht="16.5" x14ac:dyDescent="0.25">
      <c r="A58" s="340">
        <v>49</v>
      </c>
      <c r="B58" s="349" t="s">
        <v>1814</v>
      </c>
      <c r="C58" s="305" t="s">
        <v>1804</v>
      </c>
      <c r="D58" s="306" t="s">
        <v>1815</v>
      </c>
      <c r="E58" s="305">
        <v>1.5</v>
      </c>
      <c r="F58" s="305">
        <v>0</v>
      </c>
      <c r="G58" s="305">
        <v>28</v>
      </c>
      <c r="H58" s="306" t="s">
        <v>615</v>
      </c>
    </row>
    <row r="59" spans="1:8" ht="49.5" x14ac:dyDescent="0.25">
      <c r="A59" s="340">
        <v>50</v>
      </c>
      <c r="B59" s="349" t="s">
        <v>1816</v>
      </c>
      <c r="C59" s="305" t="s">
        <v>1804</v>
      </c>
      <c r="D59" s="306" t="s">
        <v>1817</v>
      </c>
      <c r="E59" s="305" t="s">
        <v>1818</v>
      </c>
      <c r="F59" s="305" t="s">
        <v>1819</v>
      </c>
      <c r="G59" s="305">
        <v>26</v>
      </c>
      <c r="H59" s="306" t="s">
        <v>1692</v>
      </c>
    </row>
    <row r="60" spans="1:8" ht="49.5" x14ac:dyDescent="0.25">
      <c r="A60" s="340">
        <v>51</v>
      </c>
      <c r="B60" s="347" t="s">
        <v>1857</v>
      </c>
      <c r="C60" s="305" t="s">
        <v>1858</v>
      </c>
      <c r="D60" s="306" t="s">
        <v>1859</v>
      </c>
      <c r="E60" s="299" t="s">
        <v>1860</v>
      </c>
      <c r="F60" s="299">
        <v>0</v>
      </c>
      <c r="G60" s="299">
        <v>28</v>
      </c>
      <c r="H60" s="306" t="s">
        <v>1613</v>
      </c>
    </row>
    <row r="61" spans="1:8" ht="33" x14ac:dyDescent="0.25">
      <c r="A61" s="340">
        <v>52</v>
      </c>
      <c r="B61" s="347" t="s">
        <v>1861</v>
      </c>
      <c r="C61" s="305" t="s">
        <v>1858</v>
      </c>
      <c r="D61" s="348" t="s">
        <v>1862</v>
      </c>
      <c r="E61" s="299">
        <v>1.54</v>
      </c>
      <c r="F61" s="299">
        <v>0</v>
      </c>
      <c r="G61" s="299">
        <v>22</v>
      </c>
      <c r="H61" s="306" t="s">
        <v>1863</v>
      </c>
    </row>
    <row r="62" spans="1:8" ht="16.5" x14ac:dyDescent="0.25">
      <c r="A62" s="340">
        <v>53</v>
      </c>
      <c r="B62" s="347" t="s">
        <v>1867</v>
      </c>
      <c r="C62" s="305" t="s">
        <v>1865</v>
      </c>
      <c r="D62" s="348" t="s">
        <v>1868</v>
      </c>
      <c r="E62" s="299">
        <v>1.82</v>
      </c>
      <c r="F62" s="299">
        <v>0</v>
      </c>
      <c r="G62" s="299">
        <v>39</v>
      </c>
      <c r="H62" s="306" t="s">
        <v>615</v>
      </c>
    </row>
    <row r="63" spans="1:8" ht="16.5" x14ac:dyDescent="0.25">
      <c r="A63" s="340">
        <v>54</v>
      </c>
      <c r="B63" s="347" t="s">
        <v>1074</v>
      </c>
      <c r="C63" s="305" t="s">
        <v>1869</v>
      </c>
      <c r="D63" s="348" t="s">
        <v>1075</v>
      </c>
      <c r="E63" s="299">
        <v>2.31</v>
      </c>
      <c r="F63" s="299">
        <v>0</v>
      </c>
      <c r="G63" s="299">
        <v>49</v>
      </c>
      <c r="H63" s="306" t="s">
        <v>615</v>
      </c>
    </row>
    <row r="64" spans="1:8" ht="49.5" x14ac:dyDescent="0.25">
      <c r="A64" s="340">
        <v>55</v>
      </c>
      <c r="B64" s="347" t="s">
        <v>1870</v>
      </c>
      <c r="C64" s="305" t="s">
        <v>1871</v>
      </c>
      <c r="D64" s="348" t="s">
        <v>1872</v>
      </c>
      <c r="E64" s="299" t="s">
        <v>1705</v>
      </c>
      <c r="F64" s="299">
        <v>1.5</v>
      </c>
      <c r="G64" s="299">
        <v>36</v>
      </c>
      <c r="H64" s="306" t="s">
        <v>1613</v>
      </c>
    </row>
    <row r="65" spans="1:8" ht="49.5" x14ac:dyDescent="0.25">
      <c r="A65" s="340">
        <v>56</v>
      </c>
      <c r="B65" s="347" t="s">
        <v>1069</v>
      </c>
      <c r="C65" s="305" t="s">
        <v>1879</v>
      </c>
      <c r="D65" s="348" t="s">
        <v>1225</v>
      </c>
      <c r="E65" s="299">
        <v>1.71</v>
      </c>
      <c r="F65" s="299">
        <v>0</v>
      </c>
      <c r="G65" s="299">
        <v>29</v>
      </c>
      <c r="H65" s="306" t="s">
        <v>1614</v>
      </c>
    </row>
    <row r="66" spans="1:8" ht="16.5" x14ac:dyDescent="0.25">
      <c r="A66" s="340">
        <v>57</v>
      </c>
      <c r="B66" s="347" t="s">
        <v>1889</v>
      </c>
      <c r="C66" s="305" t="s">
        <v>1886</v>
      </c>
      <c r="D66" s="348" t="s">
        <v>1890</v>
      </c>
      <c r="E66" s="299">
        <v>2.06</v>
      </c>
      <c r="F66" s="299">
        <v>0</v>
      </c>
      <c r="G66" s="299">
        <v>31</v>
      </c>
      <c r="H66" s="306" t="s">
        <v>615</v>
      </c>
    </row>
    <row r="67" spans="1:8" ht="16.5" x14ac:dyDescent="0.25">
      <c r="A67" s="340">
        <v>58</v>
      </c>
      <c r="B67" s="347" t="s">
        <v>1897</v>
      </c>
      <c r="C67" s="305" t="s">
        <v>1898</v>
      </c>
      <c r="D67" s="348" t="s">
        <v>1899</v>
      </c>
      <c r="E67" s="299" t="s">
        <v>1900</v>
      </c>
      <c r="F67" s="299">
        <v>0</v>
      </c>
      <c r="G67" s="299">
        <v>64</v>
      </c>
      <c r="H67" s="306" t="s">
        <v>615</v>
      </c>
    </row>
    <row r="68" spans="1:8" ht="49.5" x14ac:dyDescent="0.25">
      <c r="A68" s="340">
        <v>59</v>
      </c>
      <c r="B68" s="347" t="s">
        <v>1901</v>
      </c>
      <c r="C68" s="305" t="s">
        <v>1898</v>
      </c>
      <c r="D68" s="348" t="s">
        <v>1902</v>
      </c>
      <c r="E68" s="299" t="s">
        <v>1643</v>
      </c>
      <c r="F68" s="299">
        <v>1.78</v>
      </c>
      <c r="G68" s="299">
        <v>6</v>
      </c>
      <c r="H68" s="306" t="s">
        <v>1613</v>
      </c>
    </row>
    <row r="69" spans="1:8" ht="16.5" x14ac:dyDescent="0.25">
      <c r="A69" s="340">
        <v>60</v>
      </c>
      <c r="B69" s="347" t="s">
        <v>1903</v>
      </c>
      <c r="C69" s="305" t="s">
        <v>1898</v>
      </c>
      <c r="D69" s="348" t="s">
        <v>1904</v>
      </c>
      <c r="E69" s="299" t="s">
        <v>1905</v>
      </c>
      <c r="F69" s="299">
        <v>0</v>
      </c>
      <c r="G69" s="299">
        <v>53</v>
      </c>
      <c r="H69" s="306" t="s">
        <v>615</v>
      </c>
    </row>
    <row r="70" spans="1:8" ht="16.5" x14ac:dyDescent="0.25">
      <c r="A70" s="340">
        <v>61</v>
      </c>
      <c r="B70" s="349" t="s">
        <v>1912</v>
      </c>
      <c r="C70" s="305" t="s">
        <v>1913</v>
      </c>
      <c r="D70" s="306" t="s">
        <v>1914</v>
      </c>
      <c r="E70" s="305">
        <v>1.5</v>
      </c>
      <c r="F70" s="305">
        <v>0</v>
      </c>
      <c r="G70" s="305">
        <v>39</v>
      </c>
      <c r="H70" s="306" t="s">
        <v>615</v>
      </c>
    </row>
    <row r="71" spans="1:8" ht="49.5" x14ac:dyDescent="0.25">
      <c r="A71" s="340">
        <v>62</v>
      </c>
      <c r="B71" s="349" t="s">
        <v>1915</v>
      </c>
      <c r="C71" s="305" t="s">
        <v>1913</v>
      </c>
      <c r="D71" s="306" t="s">
        <v>1916</v>
      </c>
      <c r="E71" s="305">
        <v>3</v>
      </c>
      <c r="F71" s="305">
        <v>0</v>
      </c>
      <c r="G71" s="305">
        <v>57</v>
      </c>
      <c r="H71" s="306" t="s">
        <v>1692</v>
      </c>
    </row>
    <row r="72" spans="1:8" ht="33" x14ac:dyDescent="0.25">
      <c r="A72" s="340">
        <v>63</v>
      </c>
      <c r="B72" s="349" t="s">
        <v>1917</v>
      </c>
      <c r="C72" s="305" t="s">
        <v>1913</v>
      </c>
      <c r="D72" s="306" t="s">
        <v>1918</v>
      </c>
      <c r="E72" s="305">
        <v>1.33</v>
      </c>
      <c r="F72" s="299">
        <v>0</v>
      </c>
      <c r="G72" s="305">
        <v>7</v>
      </c>
      <c r="H72" s="306" t="s">
        <v>1919</v>
      </c>
    </row>
    <row r="73" spans="1:8" ht="16.5" x14ac:dyDescent="0.25">
      <c r="A73" s="340">
        <v>64</v>
      </c>
      <c r="B73" s="349" t="s">
        <v>1931</v>
      </c>
      <c r="C73" s="305" t="s">
        <v>1929</v>
      </c>
      <c r="D73" s="306" t="s">
        <v>1932</v>
      </c>
      <c r="E73" s="305">
        <v>1.67</v>
      </c>
      <c r="F73" s="305">
        <v>0</v>
      </c>
      <c r="G73" s="305">
        <v>26</v>
      </c>
      <c r="H73" s="306" t="s">
        <v>615</v>
      </c>
    </row>
    <row r="74" spans="1:8" ht="49.5" x14ac:dyDescent="0.25">
      <c r="A74" s="340">
        <v>65</v>
      </c>
      <c r="B74" s="349" t="s">
        <v>1937</v>
      </c>
      <c r="C74" s="305" t="s">
        <v>1934</v>
      </c>
      <c r="D74" s="306" t="s">
        <v>1938</v>
      </c>
      <c r="E74" s="305" t="s">
        <v>1939</v>
      </c>
      <c r="F74" s="305" t="s">
        <v>1940</v>
      </c>
      <c r="G74" s="305">
        <v>28</v>
      </c>
      <c r="H74" s="306" t="s">
        <v>1692</v>
      </c>
    </row>
    <row r="75" spans="1:8" ht="49.5" x14ac:dyDescent="0.25">
      <c r="A75" s="340">
        <v>66</v>
      </c>
      <c r="B75" s="349" t="s">
        <v>1941</v>
      </c>
      <c r="C75" s="305" t="s">
        <v>1934</v>
      </c>
      <c r="D75" s="306" t="s">
        <v>1942</v>
      </c>
      <c r="E75" s="305" t="s">
        <v>1943</v>
      </c>
      <c r="F75" s="305" t="s">
        <v>1944</v>
      </c>
      <c r="G75" s="305">
        <v>32</v>
      </c>
      <c r="H75" s="306" t="s">
        <v>1692</v>
      </c>
    </row>
    <row r="76" spans="1:8" ht="49.5" x14ac:dyDescent="0.25">
      <c r="A76" s="340">
        <v>67</v>
      </c>
      <c r="B76" s="349" t="s">
        <v>1957</v>
      </c>
      <c r="C76" s="305" t="s">
        <v>1950</v>
      </c>
      <c r="D76" s="306" t="s">
        <v>1958</v>
      </c>
      <c r="E76" s="305" t="s">
        <v>1670</v>
      </c>
      <c r="F76" s="305">
        <v>0</v>
      </c>
      <c r="G76" s="305">
        <v>56</v>
      </c>
      <c r="H76" s="306" t="s">
        <v>1692</v>
      </c>
    </row>
    <row r="77" spans="1:8" ht="66" x14ac:dyDescent="0.25">
      <c r="A77" s="340">
        <v>68</v>
      </c>
      <c r="B77" s="349" t="s">
        <v>1959</v>
      </c>
      <c r="C77" s="305" t="s">
        <v>1950</v>
      </c>
      <c r="D77" s="306" t="s">
        <v>1960</v>
      </c>
      <c r="E77" s="305" t="s">
        <v>1644</v>
      </c>
      <c r="F77" s="305">
        <v>0</v>
      </c>
      <c r="G77" s="305">
        <v>43</v>
      </c>
      <c r="H77" s="306" t="s">
        <v>1961</v>
      </c>
    </row>
    <row r="78" spans="1:8" ht="16.5" x14ac:dyDescent="0.25">
      <c r="A78" s="340">
        <v>69</v>
      </c>
      <c r="B78" s="349" t="s">
        <v>1965</v>
      </c>
      <c r="C78" s="305" t="s">
        <v>1950</v>
      </c>
      <c r="D78" s="306" t="s">
        <v>1126</v>
      </c>
      <c r="E78" s="305">
        <v>2.25</v>
      </c>
      <c r="F78" s="305">
        <v>0</v>
      </c>
      <c r="G78" s="305">
        <v>25</v>
      </c>
      <c r="H78" s="306" t="s">
        <v>615</v>
      </c>
    </row>
    <row r="79" spans="1:8" ht="16.5" x14ac:dyDescent="0.25">
      <c r="A79" s="340">
        <v>70</v>
      </c>
      <c r="B79" s="347" t="s">
        <v>1990</v>
      </c>
      <c r="C79" s="305" t="s">
        <v>1991</v>
      </c>
      <c r="D79" s="348" t="s">
        <v>1992</v>
      </c>
      <c r="E79" s="299">
        <v>1.79</v>
      </c>
      <c r="F79" s="299">
        <v>0</v>
      </c>
      <c r="G79" s="299">
        <v>21</v>
      </c>
      <c r="H79" s="306" t="s">
        <v>625</v>
      </c>
    </row>
    <row r="80" spans="1:8" ht="16.5" x14ac:dyDescent="0.25">
      <c r="A80" s="340">
        <v>71</v>
      </c>
      <c r="B80" s="347" t="s">
        <v>1994</v>
      </c>
      <c r="C80" s="305" t="s">
        <v>1991</v>
      </c>
      <c r="D80" s="348" t="s">
        <v>1995</v>
      </c>
      <c r="E80" s="299">
        <v>1.78</v>
      </c>
      <c r="F80" s="299">
        <v>0</v>
      </c>
      <c r="G80" s="299">
        <v>7</v>
      </c>
      <c r="H80" s="306" t="s">
        <v>625</v>
      </c>
    </row>
    <row r="81" spans="1:8" ht="16.5" x14ac:dyDescent="0.25">
      <c r="A81" s="340">
        <v>72</v>
      </c>
      <c r="B81" s="347" t="s">
        <v>1016</v>
      </c>
      <c r="C81" s="305" t="s">
        <v>1991</v>
      </c>
      <c r="D81" s="348" t="s">
        <v>1017</v>
      </c>
      <c r="E81" s="299">
        <v>1.56</v>
      </c>
      <c r="F81" s="299">
        <v>0</v>
      </c>
      <c r="G81" s="299">
        <v>25</v>
      </c>
      <c r="H81" s="306" t="s">
        <v>607</v>
      </c>
    </row>
    <row r="82" spans="1:8" ht="16.5" x14ac:dyDescent="0.25">
      <c r="A82" s="340">
        <v>73</v>
      </c>
      <c r="B82" s="347" t="s">
        <v>1998</v>
      </c>
      <c r="C82" s="305" t="s">
        <v>1991</v>
      </c>
      <c r="D82" s="348" t="s">
        <v>1999</v>
      </c>
      <c r="E82" s="299">
        <v>1.87</v>
      </c>
      <c r="F82" s="299">
        <v>0</v>
      </c>
      <c r="G82" s="299">
        <v>30</v>
      </c>
      <c r="H82" s="306" t="s">
        <v>607</v>
      </c>
    </row>
    <row r="83" spans="1:8" ht="49.5" x14ac:dyDescent="0.25">
      <c r="A83" s="340">
        <v>74</v>
      </c>
      <c r="B83" s="347" t="s">
        <v>2007</v>
      </c>
      <c r="C83" s="305" t="s">
        <v>2004</v>
      </c>
      <c r="D83" s="348" t="s">
        <v>2008</v>
      </c>
      <c r="E83" s="299" t="s">
        <v>1656</v>
      </c>
      <c r="F83" s="299">
        <v>0</v>
      </c>
      <c r="G83" s="299">
        <v>28</v>
      </c>
      <c r="H83" s="306" t="s">
        <v>1613</v>
      </c>
    </row>
    <row r="84" spans="1:8" ht="49.5" x14ac:dyDescent="0.25">
      <c r="A84" s="340">
        <v>75</v>
      </c>
      <c r="B84" s="347" t="s">
        <v>2010</v>
      </c>
      <c r="C84" s="305" t="s">
        <v>2004</v>
      </c>
      <c r="D84" s="348" t="s">
        <v>2011</v>
      </c>
      <c r="E84" s="299">
        <v>1.4</v>
      </c>
      <c r="F84" s="299">
        <v>0</v>
      </c>
      <c r="G84" s="299">
        <v>50</v>
      </c>
      <c r="H84" s="306" t="s">
        <v>1624</v>
      </c>
    </row>
    <row r="85" spans="1:8" ht="49.5" x14ac:dyDescent="0.25">
      <c r="A85" s="340">
        <v>76</v>
      </c>
      <c r="B85" s="347" t="s">
        <v>1021</v>
      </c>
      <c r="C85" s="305" t="s">
        <v>2004</v>
      </c>
      <c r="D85" s="348" t="s">
        <v>991</v>
      </c>
      <c r="E85" s="299">
        <v>1.85</v>
      </c>
      <c r="F85" s="299">
        <v>0</v>
      </c>
      <c r="G85" s="299">
        <v>33</v>
      </c>
      <c r="H85" s="306" t="s">
        <v>1614</v>
      </c>
    </row>
    <row r="86" spans="1:8" ht="49.5" x14ac:dyDescent="0.25">
      <c r="A86" s="340">
        <v>77</v>
      </c>
      <c r="B86" s="347" t="s">
        <v>1023</v>
      </c>
      <c r="C86" s="305" t="s">
        <v>2004</v>
      </c>
      <c r="D86" s="348" t="s">
        <v>1024</v>
      </c>
      <c r="E86" s="299">
        <v>1.3</v>
      </c>
      <c r="F86" s="299">
        <v>0</v>
      </c>
      <c r="G86" s="299">
        <v>44</v>
      </c>
      <c r="H86" s="306" t="s">
        <v>1614</v>
      </c>
    </row>
    <row r="87" spans="1:8" ht="33" x14ac:dyDescent="0.25">
      <c r="A87" s="340">
        <v>78</v>
      </c>
      <c r="B87" s="347" t="s">
        <v>2012</v>
      </c>
      <c r="C87" s="305" t="s">
        <v>2013</v>
      </c>
      <c r="D87" s="348" t="s">
        <v>2014</v>
      </c>
      <c r="E87" s="299" t="s">
        <v>1882</v>
      </c>
      <c r="F87" s="299">
        <v>0</v>
      </c>
      <c r="G87" s="299">
        <v>16</v>
      </c>
      <c r="H87" s="306" t="s">
        <v>1619</v>
      </c>
    </row>
    <row r="88" spans="1:8" ht="49.5" x14ac:dyDescent="0.25">
      <c r="A88" s="340">
        <v>79</v>
      </c>
      <c r="B88" s="349" t="s">
        <v>2037</v>
      </c>
      <c r="C88" s="305" t="s">
        <v>2031</v>
      </c>
      <c r="D88" s="306" t="s">
        <v>2038</v>
      </c>
      <c r="E88" s="305" t="s">
        <v>2039</v>
      </c>
      <c r="F88" s="305">
        <v>0</v>
      </c>
      <c r="G88" s="305">
        <v>34</v>
      </c>
      <c r="H88" s="306" t="s">
        <v>1692</v>
      </c>
    </row>
    <row r="89" spans="1:8" ht="33" x14ac:dyDescent="0.25">
      <c r="A89" s="350" t="s">
        <v>2055</v>
      </c>
      <c r="B89" s="351" t="s">
        <v>2056</v>
      </c>
      <c r="C89" s="352"/>
      <c r="D89" s="353"/>
      <c r="E89" s="354"/>
      <c r="F89" s="354"/>
      <c r="G89" s="354"/>
      <c r="H89" s="355"/>
    </row>
    <row r="90" spans="1:8" ht="18.75" x14ac:dyDescent="0.25">
      <c r="A90" s="356">
        <v>80</v>
      </c>
      <c r="B90" s="357" t="s">
        <v>3284</v>
      </c>
      <c r="C90" s="358" t="s">
        <v>2057</v>
      </c>
      <c r="D90" s="359" t="s">
        <v>2058</v>
      </c>
      <c r="E90" s="360">
        <v>0</v>
      </c>
      <c r="F90" s="360">
        <v>2.14</v>
      </c>
      <c r="G90" s="360">
        <v>47</v>
      </c>
      <c r="H90" s="361" t="s">
        <v>3285</v>
      </c>
    </row>
    <row r="91" spans="1:8" ht="18.75" x14ac:dyDescent="0.25">
      <c r="A91" s="356">
        <v>81</v>
      </c>
      <c r="B91" s="357" t="s">
        <v>3286</v>
      </c>
      <c r="C91" s="358" t="s">
        <v>2057</v>
      </c>
      <c r="D91" s="359" t="s">
        <v>2061</v>
      </c>
      <c r="E91" s="360">
        <v>0</v>
      </c>
      <c r="F91" s="360" t="s">
        <v>2062</v>
      </c>
      <c r="G91" s="360">
        <v>58</v>
      </c>
      <c r="H91" s="361" t="s">
        <v>3285</v>
      </c>
    </row>
    <row r="92" spans="1:8" ht="18.75" x14ac:dyDescent="0.3">
      <c r="A92" s="356">
        <v>82</v>
      </c>
      <c r="B92" s="362" t="s">
        <v>3287</v>
      </c>
      <c r="C92" s="358" t="s">
        <v>2078</v>
      </c>
      <c r="D92" s="363" t="s">
        <v>2079</v>
      </c>
      <c r="E92" s="360">
        <v>0</v>
      </c>
      <c r="F92" s="76">
        <v>2.54</v>
      </c>
      <c r="G92" s="76">
        <v>51</v>
      </c>
      <c r="H92" s="361" t="s">
        <v>3285</v>
      </c>
    </row>
    <row r="93" spans="1:8" ht="56.25" x14ac:dyDescent="0.25">
      <c r="A93" s="356">
        <v>83</v>
      </c>
      <c r="B93" s="357" t="s">
        <v>3288</v>
      </c>
      <c r="C93" s="358" t="s">
        <v>2063</v>
      </c>
      <c r="D93" s="358" t="s">
        <v>1503</v>
      </c>
      <c r="E93" s="360">
        <v>0</v>
      </c>
      <c r="F93" s="360" t="s">
        <v>2855</v>
      </c>
      <c r="G93" s="360">
        <v>70</v>
      </c>
      <c r="H93" s="358" t="s">
        <v>1613</v>
      </c>
    </row>
    <row r="94" spans="1:8" ht="56.25" x14ac:dyDescent="0.25">
      <c r="A94" s="356">
        <v>84</v>
      </c>
      <c r="B94" s="357" t="s">
        <v>1505</v>
      </c>
      <c r="C94" s="364" t="s">
        <v>2063</v>
      </c>
      <c r="D94" s="361" t="s">
        <v>1506</v>
      </c>
      <c r="E94" s="360">
        <v>0</v>
      </c>
      <c r="F94" s="360">
        <v>1.49</v>
      </c>
      <c r="G94" s="360">
        <v>59</v>
      </c>
      <c r="H94" s="361" t="s">
        <v>1624</v>
      </c>
    </row>
    <row r="95" spans="1:8" ht="18.75" x14ac:dyDescent="0.3">
      <c r="A95" s="356">
        <v>85</v>
      </c>
      <c r="B95" s="362" t="s">
        <v>3289</v>
      </c>
      <c r="C95" s="358" t="s">
        <v>2081</v>
      </c>
      <c r="D95" s="363" t="s">
        <v>2082</v>
      </c>
      <c r="E95" s="360" t="s">
        <v>2128</v>
      </c>
      <c r="F95" s="76" t="s">
        <v>2942</v>
      </c>
      <c r="G95" s="76">
        <v>49</v>
      </c>
      <c r="H95" s="361" t="s">
        <v>3285</v>
      </c>
    </row>
    <row r="96" spans="1:8" ht="18.75" x14ac:dyDescent="0.3">
      <c r="A96" s="356">
        <v>86</v>
      </c>
      <c r="B96" s="362" t="s">
        <v>3290</v>
      </c>
      <c r="C96" s="361" t="s">
        <v>2081</v>
      </c>
      <c r="D96" s="363" t="s">
        <v>2085</v>
      </c>
      <c r="E96" s="360" t="s">
        <v>3166</v>
      </c>
      <c r="F96" s="76" t="s">
        <v>3291</v>
      </c>
      <c r="G96" s="76">
        <v>39</v>
      </c>
      <c r="H96" s="361" t="s">
        <v>3285</v>
      </c>
    </row>
    <row r="97" spans="1:8" ht="18.75" x14ac:dyDescent="0.3">
      <c r="A97" s="356">
        <v>87</v>
      </c>
      <c r="B97" s="170" t="s">
        <v>3292</v>
      </c>
      <c r="C97" s="361" t="s">
        <v>2098</v>
      </c>
      <c r="D97" s="365" t="s">
        <v>2099</v>
      </c>
      <c r="E97" s="366">
        <v>0</v>
      </c>
      <c r="F97" s="366">
        <v>2.0499999999999998</v>
      </c>
      <c r="G97" s="366">
        <v>31</v>
      </c>
      <c r="H97" s="361" t="s">
        <v>3285</v>
      </c>
    </row>
    <row r="98" spans="1:8" ht="16.5" x14ac:dyDescent="0.25">
      <c r="A98" s="356">
        <v>88</v>
      </c>
      <c r="B98" s="367" t="s">
        <v>3293</v>
      </c>
      <c r="C98" s="352" t="s">
        <v>2092</v>
      </c>
      <c r="D98" s="368" t="s">
        <v>3294</v>
      </c>
      <c r="E98" s="369" t="s">
        <v>3017</v>
      </c>
      <c r="F98" s="369" t="s">
        <v>1956</v>
      </c>
      <c r="G98" s="369">
        <v>28</v>
      </c>
      <c r="H98" s="370" t="s">
        <v>615</v>
      </c>
    </row>
    <row r="99" spans="1:8" ht="47.25" x14ac:dyDescent="0.25">
      <c r="A99" s="356">
        <v>89</v>
      </c>
      <c r="B99" s="367" t="s">
        <v>3295</v>
      </c>
      <c r="C99" s="352" t="s">
        <v>2092</v>
      </c>
      <c r="D99" s="368" t="s">
        <v>2094</v>
      </c>
      <c r="E99" s="369" t="s">
        <v>2167</v>
      </c>
      <c r="F99" s="369" t="s">
        <v>1900</v>
      </c>
      <c r="G99" s="369">
        <v>26</v>
      </c>
      <c r="H99" s="370" t="s">
        <v>1692</v>
      </c>
    </row>
    <row r="100" spans="1:8" ht="47.25" x14ac:dyDescent="0.25">
      <c r="A100" s="356">
        <v>90</v>
      </c>
      <c r="B100" s="367" t="s">
        <v>3296</v>
      </c>
      <c r="C100" s="352" t="s">
        <v>2092</v>
      </c>
      <c r="D100" s="368" t="s">
        <v>2096</v>
      </c>
      <c r="E100" s="369" t="s">
        <v>2309</v>
      </c>
      <c r="F100" s="369" t="s">
        <v>3145</v>
      </c>
      <c r="G100" s="369">
        <v>49</v>
      </c>
      <c r="H100" s="370" t="s">
        <v>1961</v>
      </c>
    </row>
    <row r="101" spans="1:8" ht="47.25" x14ac:dyDescent="0.25">
      <c r="A101" s="356">
        <v>91</v>
      </c>
      <c r="B101" s="367" t="s">
        <v>3297</v>
      </c>
      <c r="C101" s="352" t="s">
        <v>2092</v>
      </c>
      <c r="D101" s="368" t="s">
        <v>2093</v>
      </c>
      <c r="E101" s="369" t="s">
        <v>3298</v>
      </c>
      <c r="F101" s="369">
        <v>2</v>
      </c>
      <c r="G101" s="369">
        <v>58</v>
      </c>
      <c r="H101" s="370" t="s">
        <v>1692</v>
      </c>
    </row>
    <row r="102" spans="1:8" ht="47.25" x14ac:dyDescent="0.25">
      <c r="A102" s="356">
        <v>92</v>
      </c>
      <c r="B102" s="367" t="s">
        <v>3299</v>
      </c>
      <c r="C102" s="352" t="s">
        <v>2092</v>
      </c>
      <c r="D102" s="368" t="s">
        <v>3300</v>
      </c>
      <c r="E102" s="369" t="s">
        <v>1770</v>
      </c>
      <c r="F102" s="369" t="s">
        <v>2485</v>
      </c>
      <c r="G102" s="369">
        <v>33</v>
      </c>
      <c r="H102" s="370" t="s">
        <v>1692</v>
      </c>
    </row>
    <row r="103" spans="1:8" ht="16.5" x14ac:dyDescent="0.25">
      <c r="A103" s="356">
        <v>93</v>
      </c>
      <c r="B103" s="367" t="s">
        <v>3301</v>
      </c>
      <c r="C103" s="352" t="s">
        <v>2108</v>
      </c>
      <c r="D103" s="368" t="s">
        <v>2109</v>
      </c>
      <c r="E103" s="369" t="s">
        <v>1644</v>
      </c>
      <c r="F103" s="369">
        <v>2</v>
      </c>
      <c r="G103" s="369">
        <v>47</v>
      </c>
      <c r="H103" s="370" t="s">
        <v>615</v>
      </c>
    </row>
    <row r="104" spans="1:8" ht="47.25" x14ac:dyDescent="0.25">
      <c r="A104" s="356">
        <v>94</v>
      </c>
      <c r="B104" s="367" t="s">
        <v>3302</v>
      </c>
      <c r="C104" s="352" t="s">
        <v>2108</v>
      </c>
      <c r="D104" s="368" t="s">
        <v>2111</v>
      </c>
      <c r="E104" s="369">
        <v>0</v>
      </c>
      <c r="F104" s="369" t="s">
        <v>2112</v>
      </c>
      <c r="G104" s="369">
        <v>49</v>
      </c>
      <c r="H104" s="370" t="s">
        <v>1692</v>
      </c>
    </row>
    <row r="105" spans="1:8" ht="47.25" x14ac:dyDescent="0.25">
      <c r="A105" s="356">
        <v>95</v>
      </c>
      <c r="B105" s="367" t="s">
        <v>1259</v>
      </c>
      <c r="C105" s="352" t="s">
        <v>2113</v>
      </c>
      <c r="D105" s="368" t="s">
        <v>1260</v>
      </c>
      <c r="E105" s="369">
        <v>0</v>
      </c>
      <c r="F105" s="369" t="s">
        <v>1670</v>
      </c>
      <c r="G105" s="369">
        <v>43</v>
      </c>
      <c r="H105" s="370" t="s">
        <v>1692</v>
      </c>
    </row>
    <row r="106" spans="1:8" ht="47.25" x14ac:dyDescent="0.25">
      <c r="A106" s="356">
        <v>96</v>
      </c>
      <c r="B106" s="367" t="s">
        <v>3303</v>
      </c>
      <c r="C106" s="352" t="s">
        <v>2113</v>
      </c>
      <c r="D106" s="368" t="s">
        <v>2118</v>
      </c>
      <c r="E106" s="369" t="s">
        <v>2167</v>
      </c>
      <c r="F106" s="369" t="s">
        <v>2839</v>
      </c>
      <c r="G106" s="369">
        <v>44</v>
      </c>
      <c r="H106" s="370" t="s">
        <v>1692</v>
      </c>
    </row>
    <row r="107" spans="1:8" ht="16.5" x14ac:dyDescent="0.25">
      <c r="A107" s="356">
        <v>97</v>
      </c>
      <c r="B107" s="367" t="s">
        <v>178</v>
      </c>
      <c r="C107" s="352" t="s">
        <v>2113</v>
      </c>
      <c r="D107" s="368" t="s">
        <v>179</v>
      </c>
      <c r="E107" s="371">
        <v>0</v>
      </c>
      <c r="F107" s="371">
        <v>1.73</v>
      </c>
      <c r="G107" s="371">
        <v>27</v>
      </c>
      <c r="H107" s="370" t="s">
        <v>615</v>
      </c>
    </row>
    <row r="108" spans="1:8" ht="31.5" x14ac:dyDescent="0.25">
      <c r="A108" s="356">
        <v>98</v>
      </c>
      <c r="B108" s="372" t="s">
        <v>3304</v>
      </c>
      <c r="C108" s="373" t="s">
        <v>2108</v>
      </c>
      <c r="D108" s="214" t="s">
        <v>3305</v>
      </c>
      <c r="E108" s="204">
        <v>1.72</v>
      </c>
      <c r="F108" s="374"/>
      <c r="G108" s="204">
        <v>34</v>
      </c>
      <c r="H108" s="356" t="s">
        <v>3306</v>
      </c>
    </row>
    <row r="109" spans="1:8" ht="31.5" x14ac:dyDescent="0.25">
      <c r="A109" s="356">
        <v>99</v>
      </c>
      <c r="B109" s="372" t="s">
        <v>3307</v>
      </c>
      <c r="C109" s="373" t="s">
        <v>2108</v>
      </c>
      <c r="D109" s="214" t="s">
        <v>3308</v>
      </c>
      <c r="E109" s="204">
        <v>2.5299999999999998</v>
      </c>
      <c r="F109" s="204"/>
      <c r="G109" s="204">
        <v>32</v>
      </c>
      <c r="H109" s="356" t="s">
        <v>3309</v>
      </c>
    </row>
    <row r="110" spans="1:8" ht="33" x14ac:dyDescent="0.25">
      <c r="A110" s="356">
        <v>100</v>
      </c>
      <c r="B110" s="375" t="s">
        <v>3310</v>
      </c>
      <c r="C110" s="352" t="s">
        <v>3311</v>
      </c>
      <c r="D110" s="375" t="s">
        <v>3312</v>
      </c>
      <c r="E110" s="376">
        <v>1.41</v>
      </c>
      <c r="F110" s="376">
        <v>2.2200000000000002</v>
      </c>
      <c r="G110" s="376">
        <v>24</v>
      </c>
      <c r="H110" s="377" t="s">
        <v>607</v>
      </c>
    </row>
    <row r="111" spans="1:8" ht="18.75" x14ac:dyDescent="0.25">
      <c r="A111" s="356">
        <v>101</v>
      </c>
      <c r="B111" s="378" t="s">
        <v>3313</v>
      </c>
      <c r="C111" s="361" t="s">
        <v>606</v>
      </c>
      <c r="D111" s="378" t="s">
        <v>3314</v>
      </c>
      <c r="E111" s="379">
        <v>1.6</v>
      </c>
      <c r="F111" s="379">
        <v>1.78</v>
      </c>
      <c r="G111" s="379">
        <v>7</v>
      </c>
      <c r="H111" s="378" t="s">
        <v>625</v>
      </c>
    </row>
    <row r="112" spans="1:8" ht="18.75" x14ac:dyDescent="0.25">
      <c r="A112" s="356">
        <v>102</v>
      </c>
      <c r="B112" s="378" t="s">
        <v>605</v>
      </c>
      <c r="C112" s="361" t="s">
        <v>606</v>
      </c>
      <c r="D112" s="378" t="s">
        <v>3315</v>
      </c>
      <c r="E112" s="379">
        <v>1.43</v>
      </c>
      <c r="F112" s="379">
        <v>1.91</v>
      </c>
      <c r="G112" s="379">
        <v>30</v>
      </c>
      <c r="H112" s="378" t="s">
        <v>607</v>
      </c>
    </row>
    <row r="113" spans="1:8" ht="18.75" x14ac:dyDescent="0.25">
      <c r="A113" s="356">
        <v>103</v>
      </c>
      <c r="B113" s="378" t="s">
        <v>608</v>
      </c>
      <c r="C113" s="361" t="s">
        <v>609</v>
      </c>
      <c r="D113" s="378" t="s">
        <v>3316</v>
      </c>
      <c r="E113" s="379"/>
      <c r="F113" s="379">
        <v>2.0099999999999998</v>
      </c>
      <c r="G113" s="379">
        <v>28</v>
      </c>
      <c r="H113" s="378" t="s">
        <v>607</v>
      </c>
    </row>
    <row r="114" spans="1:8" ht="18.75" x14ac:dyDescent="0.25">
      <c r="A114" s="356">
        <v>104</v>
      </c>
      <c r="B114" s="378" t="s">
        <v>3317</v>
      </c>
      <c r="C114" s="361" t="s">
        <v>609</v>
      </c>
      <c r="D114" s="378" t="s">
        <v>3318</v>
      </c>
      <c r="E114" s="379"/>
      <c r="F114" s="379">
        <v>1.94</v>
      </c>
      <c r="G114" s="379">
        <v>55</v>
      </c>
      <c r="H114" s="378" t="s">
        <v>607</v>
      </c>
    </row>
    <row r="115" spans="1:8" ht="63" x14ac:dyDescent="0.25">
      <c r="A115" s="356">
        <v>105</v>
      </c>
      <c r="B115" s="380" t="s">
        <v>1507</v>
      </c>
      <c r="C115" s="381" t="s">
        <v>3319</v>
      </c>
      <c r="D115" s="310" t="s">
        <v>1508</v>
      </c>
      <c r="E115" s="382">
        <v>1.63</v>
      </c>
      <c r="F115" s="382"/>
      <c r="G115" s="317">
        <v>48</v>
      </c>
      <c r="H115" s="383" t="s">
        <v>3320</v>
      </c>
    </row>
    <row r="116" spans="1:8" ht="63" x14ac:dyDescent="0.25">
      <c r="A116" s="356">
        <v>106</v>
      </c>
      <c r="B116" s="384" t="s">
        <v>610</v>
      </c>
      <c r="C116" s="310" t="s">
        <v>611</v>
      </c>
      <c r="D116" s="496" t="s">
        <v>3321</v>
      </c>
      <c r="E116" s="386">
        <v>0.95</v>
      </c>
      <c r="F116" s="386"/>
      <c r="G116" s="305">
        <v>31</v>
      </c>
      <c r="H116" s="383" t="s">
        <v>3322</v>
      </c>
    </row>
    <row r="117" spans="1:8" ht="33" x14ac:dyDescent="0.25">
      <c r="A117" s="356">
        <v>107</v>
      </c>
      <c r="B117" s="387" t="s">
        <v>3323</v>
      </c>
      <c r="C117" s="310" t="s">
        <v>3324</v>
      </c>
      <c r="D117" s="497" t="s">
        <v>3325</v>
      </c>
      <c r="E117" s="388">
        <v>1.85</v>
      </c>
      <c r="F117" s="388"/>
      <c r="G117" s="356"/>
      <c r="H117" s="389" t="s">
        <v>3326</v>
      </c>
    </row>
    <row r="118" spans="1:8" ht="16.5" x14ac:dyDescent="0.25">
      <c r="A118" s="350" t="s">
        <v>2179</v>
      </c>
      <c r="B118" s="351" t="s">
        <v>6</v>
      </c>
      <c r="C118" s="352"/>
      <c r="D118" s="353"/>
      <c r="E118" s="354"/>
      <c r="F118" s="354"/>
      <c r="G118" s="354"/>
      <c r="H118" s="355"/>
    </row>
    <row r="119" spans="1:8" ht="16.5" x14ac:dyDescent="0.25">
      <c r="A119" s="390">
        <v>108</v>
      </c>
      <c r="B119" s="391">
        <v>205714020210077</v>
      </c>
      <c r="C119" s="392" t="s">
        <v>2197</v>
      </c>
      <c r="D119" s="392" t="s">
        <v>2198</v>
      </c>
      <c r="E119" s="390" t="s">
        <v>1806</v>
      </c>
      <c r="F119" s="390">
        <v>0</v>
      </c>
      <c r="G119" s="390">
        <v>73</v>
      </c>
      <c r="H119" s="393" t="s">
        <v>615</v>
      </c>
    </row>
    <row r="120" spans="1:8" ht="16.5" x14ac:dyDescent="0.25">
      <c r="A120" s="390">
        <v>109</v>
      </c>
      <c r="B120" s="394" t="s">
        <v>613</v>
      </c>
      <c r="C120" s="392" t="s">
        <v>614</v>
      </c>
      <c r="D120" s="392" t="s">
        <v>78</v>
      </c>
      <c r="E120" s="390">
        <v>2.15</v>
      </c>
      <c r="F120" s="390">
        <v>0</v>
      </c>
      <c r="G120" s="390">
        <v>59</v>
      </c>
      <c r="H120" s="393" t="s">
        <v>615</v>
      </c>
    </row>
    <row r="121" spans="1:8" ht="16.5" x14ac:dyDescent="0.25">
      <c r="A121" s="390">
        <v>110</v>
      </c>
      <c r="B121" s="395" t="s">
        <v>616</v>
      </c>
      <c r="C121" s="392" t="s">
        <v>617</v>
      </c>
      <c r="D121" s="392" t="s">
        <v>618</v>
      </c>
      <c r="E121" s="390">
        <v>1.99</v>
      </c>
      <c r="F121" s="390">
        <v>0</v>
      </c>
      <c r="G121" s="390">
        <v>46</v>
      </c>
      <c r="H121" s="392" t="s">
        <v>615</v>
      </c>
    </row>
    <row r="122" spans="1:8" ht="16.5" x14ac:dyDescent="0.25">
      <c r="A122" s="390">
        <v>111</v>
      </c>
      <c r="B122" s="395">
        <v>205714020610016</v>
      </c>
      <c r="C122" s="392" t="s">
        <v>617</v>
      </c>
      <c r="D122" s="392" t="s">
        <v>620</v>
      </c>
      <c r="E122" s="390">
        <v>2.46</v>
      </c>
      <c r="F122" s="390">
        <v>0</v>
      </c>
      <c r="G122" s="390">
        <v>70</v>
      </c>
      <c r="H122" s="392" t="s">
        <v>615</v>
      </c>
    </row>
    <row r="123" spans="1:8" ht="33" x14ac:dyDescent="0.25">
      <c r="A123" s="350" t="s">
        <v>2331</v>
      </c>
      <c r="B123" s="351" t="s">
        <v>758</v>
      </c>
      <c r="C123" s="352"/>
      <c r="D123" s="353"/>
      <c r="E123" s="354"/>
      <c r="F123" s="354"/>
      <c r="G123" s="354"/>
      <c r="H123" s="355"/>
    </row>
    <row r="124" spans="1:8" ht="16.5" x14ac:dyDescent="0.25">
      <c r="A124" s="396">
        <v>112</v>
      </c>
      <c r="B124" s="380" t="s">
        <v>2332</v>
      </c>
      <c r="C124" s="352" t="s">
        <v>2333</v>
      </c>
      <c r="D124" s="397" t="s">
        <v>2334</v>
      </c>
      <c r="E124" s="398">
        <v>1.66</v>
      </c>
      <c r="F124" s="398">
        <v>1.59</v>
      </c>
      <c r="G124" s="398">
        <v>7</v>
      </c>
      <c r="H124" s="397" t="s">
        <v>625</v>
      </c>
    </row>
    <row r="125" spans="1:8" ht="16.5" x14ac:dyDescent="0.25">
      <c r="A125" s="396">
        <v>113</v>
      </c>
      <c r="B125" s="380" t="s">
        <v>2338</v>
      </c>
      <c r="C125" s="352" t="s">
        <v>2339</v>
      </c>
      <c r="D125" s="397" t="s">
        <v>2340</v>
      </c>
      <c r="E125" s="398">
        <v>2.4900000000000002</v>
      </c>
      <c r="F125" s="398">
        <v>1.85</v>
      </c>
      <c r="G125" s="398">
        <v>30</v>
      </c>
      <c r="H125" s="397" t="s">
        <v>607</v>
      </c>
    </row>
    <row r="126" spans="1:8" ht="16.5" x14ac:dyDescent="0.25">
      <c r="A126" s="396">
        <v>114</v>
      </c>
      <c r="B126" s="380" t="s">
        <v>2344</v>
      </c>
      <c r="C126" s="352" t="s">
        <v>2345</v>
      </c>
      <c r="D126" s="397" t="s">
        <v>2346</v>
      </c>
      <c r="E126" s="398">
        <v>1.54</v>
      </c>
      <c r="F126" s="398">
        <v>0.93</v>
      </c>
      <c r="G126" s="398">
        <v>30</v>
      </c>
      <c r="H126" s="397" t="s">
        <v>607</v>
      </c>
    </row>
    <row r="127" spans="1:8" ht="16.5" x14ac:dyDescent="0.25">
      <c r="A127" s="396">
        <v>115</v>
      </c>
      <c r="B127" s="380" t="s">
        <v>2347</v>
      </c>
      <c r="C127" s="352" t="s">
        <v>2345</v>
      </c>
      <c r="D127" s="397" t="s">
        <v>2348</v>
      </c>
      <c r="E127" s="398">
        <v>1.77</v>
      </c>
      <c r="F127" s="398">
        <v>1.02</v>
      </c>
      <c r="G127" s="398">
        <v>37</v>
      </c>
      <c r="H127" s="397" t="s">
        <v>607</v>
      </c>
    </row>
    <row r="128" spans="1:8" ht="16.5" x14ac:dyDescent="0.25">
      <c r="A128" s="396">
        <v>116</v>
      </c>
      <c r="B128" s="380" t="s">
        <v>2350</v>
      </c>
      <c r="C128" s="352" t="s">
        <v>2351</v>
      </c>
      <c r="D128" s="397" t="s">
        <v>2352</v>
      </c>
      <c r="E128" s="398">
        <v>2.88</v>
      </c>
      <c r="F128" s="398"/>
      <c r="G128" s="398">
        <v>80</v>
      </c>
      <c r="H128" s="397" t="s">
        <v>607</v>
      </c>
    </row>
    <row r="129" spans="1:8" ht="16.5" x14ac:dyDescent="0.25">
      <c r="A129" s="396">
        <v>117</v>
      </c>
      <c r="B129" s="380" t="s">
        <v>2353</v>
      </c>
      <c r="C129" s="352" t="s">
        <v>2351</v>
      </c>
      <c r="D129" s="397" t="s">
        <v>2354</v>
      </c>
      <c r="E129" s="398">
        <v>2.39</v>
      </c>
      <c r="F129" s="398"/>
      <c r="G129" s="398">
        <v>70</v>
      </c>
      <c r="H129" s="397" t="s">
        <v>607</v>
      </c>
    </row>
    <row r="130" spans="1:8" ht="16.5" x14ac:dyDescent="0.25">
      <c r="A130" s="396">
        <v>118</v>
      </c>
      <c r="B130" s="380" t="s">
        <v>2355</v>
      </c>
      <c r="C130" s="352" t="s">
        <v>2356</v>
      </c>
      <c r="D130" s="397" t="s">
        <v>2357</v>
      </c>
      <c r="E130" s="398">
        <v>1.35</v>
      </c>
      <c r="F130" s="398"/>
      <c r="G130" s="398">
        <v>43</v>
      </c>
      <c r="H130" s="397" t="s">
        <v>607</v>
      </c>
    </row>
    <row r="131" spans="1:8" ht="16.5" x14ac:dyDescent="0.25">
      <c r="A131" s="396">
        <v>119</v>
      </c>
      <c r="B131" s="380" t="s">
        <v>2358</v>
      </c>
      <c r="C131" s="352" t="s">
        <v>2356</v>
      </c>
      <c r="D131" s="397" t="s">
        <v>2359</v>
      </c>
      <c r="E131" s="398">
        <v>1.81</v>
      </c>
      <c r="F131" s="398"/>
      <c r="G131" s="398">
        <v>59</v>
      </c>
      <c r="H131" s="397" t="s">
        <v>607</v>
      </c>
    </row>
    <row r="132" spans="1:8" ht="16.5" x14ac:dyDescent="0.25">
      <c r="A132" s="396">
        <v>120</v>
      </c>
      <c r="B132" s="380" t="s">
        <v>2360</v>
      </c>
      <c r="C132" s="352" t="s">
        <v>2361</v>
      </c>
      <c r="D132" s="397" t="s">
        <v>2362</v>
      </c>
      <c r="E132" s="398">
        <v>1.44</v>
      </c>
      <c r="F132" s="398"/>
      <c r="G132" s="398">
        <v>10</v>
      </c>
      <c r="H132" s="397" t="s">
        <v>625</v>
      </c>
    </row>
    <row r="133" spans="1:8" ht="16.5" x14ac:dyDescent="0.25">
      <c r="A133" s="396">
        <v>121</v>
      </c>
      <c r="B133" s="380" t="s">
        <v>2363</v>
      </c>
      <c r="C133" s="352" t="s">
        <v>2361</v>
      </c>
      <c r="D133" s="397" t="s">
        <v>2364</v>
      </c>
      <c r="E133" s="398">
        <v>1.91</v>
      </c>
      <c r="F133" s="398"/>
      <c r="G133" s="398">
        <v>56</v>
      </c>
      <c r="H133" s="397" t="s">
        <v>607</v>
      </c>
    </row>
    <row r="134" spans="1:8" ht="16.5" x14ac:dyDescent="0.25">
      <c r="A134" s="396">
        <v>122</v>
      </c>
      <c r="B134" s="380" t="s">
        <v>2368</v>
      </c>
      <c r="C134" s="352" t="s">
        <v>2366</v>
      </c>
      <c r="D134" s="397" t="s">
        <v>2369</v>
      </c>
      <c r="E134" s="398">
        <v>1.71</v>
      </c>
      <c r="F134" s="398"/>
      <c r="G134" s="398">
        <v>50</v>
      </c>
      <c r="H134" s="397" t="s">
        <v>607</v>
      </c>
    </row>
    <row r="135" spans="1:8" ht="16.5" x14ac:dyDescent="0.25">
      <c r="A135" s="396">
        <v>123</v>
      </c>
      <c r="B135" s="380" t="s">
        <v>2373</v>
      </c>
      <c r="C135" s="352" t="s">
        <v>2371</v>
      </c>
      <c r="D135" s="397" t="s">
        <v>2374</v>
      </c>
      <c r="E135" s="398">
        <v>2.86</v>
      </c>
      <c r="F135" s="398"/>
      <c r="G135" s="398">
        <v>91</v>
      </c>
      <c r="H135" s="397" t="s">
        <v>607</v>
      </c>
    </row>
    <row r="136" spans="1:8" ht="33" x14ac:dyDescent="0.25">
      <c r="A136" s="396">
        <v>124</v>
      </c>
      <c r="B136" s="380" t="s">
        <v>2404</v>
      </c>
      <c r="C136" s="352" t="s">
        <v>2405</v>
      </c>
      <c r="D136" s="397" t="s">
        <v>2406</v>
      </c>
      <c r="E136" s="396" t="s">
        <v>1643</v>
      </c>
      <c r="F136" s="396">
        <v>1</v>
      </c>
      <c r="G136" s="396">
        <v>5</v>
      </c>
      <c r="H136" s="352" t="s">
        <v>1619</v>
      </c>
    </row>
    <row r="137" spans="1:8" ht="16.5" x14ac:dyDescent="0.25">
      <c r="A137" s="396">
        <v>125</v>
      </c>
      <c r="B137" s="399" t="s">
        <v>2416</v>
      </c>
      <c r="C137" s="352" t="s">
        <v>2414</v>
      </c>
      <c r="D137" s="400" t="s">
        <v>2417</v>
      </c>
      <c r="E137" s="401" t="s">
        <v>2418</v>
      </c>
      <c r="F137" s="396" t="s">
        <v>2419</v>
      </c>
      <c r="G137" s="401">
        <v>26</v>
      </c>
      <c r="H137" s="368" t="s">
        <v>615</v>
      </c>
    </row>
    <row r="138" spans="1:8" ht="16.5" x14ac:dyDescent="0.25">
      <c r="A138" s="350" t="s">
        <v>2504</v>
      </c>
      <c r="B138" s="351" t="s">
        <v>621</v>
      </c>
      <c r="C138" s="352"/>
      <c r="D138" s="353"/>
      <c r="E138" s="354"/>
      <c r="F138" s="354"/>
      <c r="G138" s="354"/>
      <c r="H138" s="355"/>
    </row>
    <row r="139" spans="1:8" ht="16.5" x14ac:dyDescent="0.25">
      <c r="A139" s="396">
        <v>126</v>
      </c>
      <c r="B139" s="397" t="s">
        <v>622</v>
      </c>
      <c r="C139" s="352" t="s">
        <v>2518</v>
      </c>
      <c r="D139" s="397" t="s">
        <v>2522</v>
      </c>
      <c r="E139" s="398">
        <v>1.69</v>
      </c>
      <c r="F139" s="398">
        <v>1.08</v>
      </c>
      <c r="G139" s="398">
        <v>44</v>
      </c>
      <c r="H139" s="397" t="s">
        <v>607</v>
      </c>
    </row>
    <row r="140" spans="1:8" ht="16.5" x14ac:dyDescent="0.25">
      <c r="A140" s="396">
        <v>127</v>
      </c>
      <c r="B140" s="397" t="s">
        <v>623</v>
      </c>
      <c r="C140" s="352" t="s">
        <v>624</v>
      </c>
      <c r="D140" s="397" t="s">
        <v>2526</v>
      </c>
      <c r="E140" s="398">
        <v>0</v>
      </c>
      <c r="F140" s="398">
        <v>0</v>
      </c>
      <c r="G140" s="398">
        <v>0</v>
      </c>
      <c r="H140" s="397" t="s">
        <v>625</v>
      </c>
    </row>
    <row r="141" spans="1:8" ht="16.5" x14ac:dyDescent="0.25">
      <c r="A141" s="396">
        <v>128</v>
      </c>
      <c r="B141" s="380" t="s">
        <v>626</v>
      </c>
      <c r="C141" s="352" t="s">
        <v>627</v>
      </c>
      <c r="D141" s="397" t="s">
        <v>628</v>
      </c>
      <c r="E141" s="396" t="s">
        <v>629</v>
      </c>
      <c r="F141" s="396">
        <v>0</v>
      </c>
      <c r="G141" s="396">
        <v>51</v>
      </c>
      <c r="H141" s="352" t="s">
        <v>615</v>
      </c>
    </row>
    <row r="142" spans="1:8" ht="33" x14ac:dyDescent="0.25">
      <c r="A142" s="396">
        <v>129</v>
      </c>
      <c r="B142" s="380" t="s">
        <v>630</v>
      </c>
      <c r="C142" s="352" t="s">
        <v>627</v>
      </c>
      <c r="D142" s="397" t="s">
        <v>631</v>
      </c>
      <c r="E142" s="396">
        <v>1</v>
      </c>
      <c r="F142" s="396">
        <v>0</v>
      </c>
      <c r="G142" s="396">
        <v>3</v>
      </c>
      <c r="H142" s="352" t="s">
        <v>632</v>
      </c>
    </row>
    <row r="143" spans="1:8" ht="49.5" x14ac:dyDescent="0.25">
      <c r="A143" s="396">
        <v>130</v>
      </c>
      <c r="B143" s="380" t="s">
        <v>633</v>
      </c>
      <c r="C143" s="352" t="s">
        <v>627</v>
      </c>
      <c r="D143" s="397" t="s">
        <v>634</v>
      </c>
      <c r="E143" s="396">
        <v>1.55</v>
      </c>
      <c r="F143" s="396">
        <v>0</v>
      </c>
      <c r="G143" s="396">
        <v>25</v>
      </c>
      <c r="H143" s="352" t="s">
        <v>635</v>
      </c>
    </row>
    <row r="144" spans="1:8" ht="49.5" x14ac:dyDescent="0.25">
      <c r="A144" s="396">
        <v>131</v>
      </c>
      <c r="B144" s="380" t="s">
        <v>2538</v>
      </c>
      <c r="C144" s="352" t="s">
        <v>627</v>
      </c>
      <c r="D144" s="397" t="s">
        <v>2539</v>
      </c>
      <c r="E144" s="396" t="s">
        <v>1676</v>
      </c>
      <c r="F144" s="396">
        <v>0</v>
      </c>
      <c r="G144" s="396">
        <v>111</v>
      </c>
      <c r="H144" s="352" t="s">
        <v>1613</v>
      </c>
    </row>
    <row r="145" spans="1:8" ht="33" x14ac:dyDescent="0.25">
      <c r="A145" s="396">
        <v>132</v>
      </c>
      <c r="B145" s="380" t="s">
        <v>636</v>
      </c>
      <c r="C145" s="352" t="s">
        <v>627</v>
      </c>
      <c r="D145" s="397" t="s">
        <v>637</v>
      </c>
      <c r="E145" s="396">
        <v>1</v>
      </c>
      <c r="F145" s="396">
        <v>0</v>
      </c>
      <c r="G145" s="396">
        <v>11</v>
      </c>
      <c r="H145" s="352" t="s">
        <v>632</v>
      </c>
    </row>
    <row r="146" spans="1:8" ht="16.5" x14ac:dyDescent="0.25">
      <c r="A146" s="396">
        <v>133</v>
      </c>
      <c r="B146" s="399" t="s">
        <v>2540</v>
      </c>
      <c r="C146" s="352" t="s">
        <v>2541</v>
      </c>
      <c r="D146" s="400" t="s">
        <v>2542</v>
      </c>
      <c r="E146" s="401" t="s">
        <v>2493</v>
      </c>
      <c r="F146" s="396">
        <v>0</v>
      </c>
      <c r="G146" s="401">
        <v>29</v>
      </c>
      <c r="H146" s="368" t="s">
        <v>615</v>
      </c>
    </row>
    <row r="147" spans="1:8" ht="16.5" x14ac:dyDescent="0.25">
      <c r="A147" s="396">
        <v>134</v>
      </c>
      <c r="B147" s="399" t="s">
        <v>2543</v>
      </c>
      <c r="C147" s="352" t="s">
        <v>2544</v>
      </c>
      <c r="D147" s="400" t="s">
        <v>2545</v>
      </c>
      <c r="E147" s="401">
        <v>2.27</v>
      </c>
      <c r="F147" s="396">
        <v>0</v>
      </c>
      <c r="G147" s="401">
        <v>49</v>
      </c>
      <c r="H147" s="368" t="s">
        <v>615</v>
      </c>
    </row>
    <row r="148" spans="1:8" ht="16.5" x14ac:dyDescent="0.25">
      <c r="A148" s="396">
        <v>135</v>
      </c>
      <c r="B148" s="399" t="s">
        <v>2546</v>
      </c>
      <c r="C148" s="352" t="s">
        <v>2544</v>
      </c>
      <c r="D148" s="400" t="s">
        <v>2547</v>
      </c>
      <c r="E148" s="401" t="s">
        <v>1664</v>
      </c>
      <c r="F148" s="396" t="s">
        <v>2548</v>
      </c>
      <c r="G148" s="401">
        <v>53</v>
      </c>
      <c r="H148" s="368" t="s">
        <v>615</v>
      </c>
    </row>
    <row r="149" spans="1:8" ht="16.5" x14ac:dyDescent="0.25">
      <c r="A149" s="396">
        <v>136</v>
      </c>
      <c r="B149" s="399" t="s">
        <v>2551</v>
      </c>
      <c r="C149" s="352" t="s">
        <v>2552</v>
      </c>
      <c r="D149" s="400" t="s">
        <v>2553</v>
      </c>
      <c r="E149" s="401">
        <v>2.0099999999999998</v>
      </c>
      <c r="F149" s="396">
        <v>0</v>
      </c>
      <c r="G149" s="401">
        <v>28</v>
      </c>
      <c r="H149" s="368" t="s">
        <v>615</v>
      </c>
    </row>
    <row r="150" spans="1:8" ht="33" x14ac:dyDescent="0.25">
      <c r="A150" s="396">
        <v>137</v>
      </c>
      <c r="B150" s="399" t="s">
        <v>638</v>
      </c>
      <c r="C150" s="352" t="s">
        <v>639</v>
      </c>
      <c r="D150" s="400" t="s">
        <v>640</v>
      </c>
      <c r="E150" s="401">
        <v>3</v>
      </c>
      <c r="F150" s="396">
        <v>0</v>
      </c>
      <c r="G150" s="401">
        <v>36</v>
      </c>
      <c r="H150" s="368" t="s">
        <v>615</v>
      </c>
    </row>
    <row r="151" spans="1:8" ht="16.5" x14ac:dyDescent="0.25">
      <c r="A151" s="396">
        <v>138</v>
      </c>
      <c r="B151" s="367" t="s">
        <v>2559</v>
      </c>
      <c r="C151" s="352" t="s">
        <v>2557</v>
      </c>
      <c r="D151" s="368" t="s">
        <v>2560</v>
      </c>
      <c r="E151" s="369">
        <v>3</v>
      </c>
      <c r="F151" s="369">
        <v>0</v>
      </c>
      <c r="G151" s="369">
        <v>61</v>
      </c>
      <c r="H151" s="368" t="s">
        <v>615</v>
      </c>
    </row>
    <row r="152" spans="1:8" ht="16.5" x14ac:dyDescent="0.25">
      <c r="A152" s="396">
        <v>139</v>
      </c>
      <c r="B152" s="367" t="s">
        <v>2568</v>
      </c>
      <c r="C152" s="352" t="s">
        <v>2562</v>
      </c>
      <c r="D152" s="368" t="s">
        <v>2569</v>
      </c>
      <c r="E152" s="371">
        <v>1.67</v>
      </c>
      <c r="F152" s="371">
        <v>0</v>
      </c>
      <c r="G152" s="371">
        <v>37</v>
      </c>
      <c r="H152" s="402" t="s">
        <v>615</v>
      </c>
    </row>
    <row r="153" spans="1:8" ht="49.5" x14ac:dyDescent="0.25">
      <c r="A153" s="396">
        <v>140</v>
      </c>
      <c r="B153" s="367" t="s">
        <v>2570</v>
      </c>
      <c r="C153" s="352" t="s">
        <v>2562</v>
      </c>
      <c r="D153" s="368" t="s">
        <v>2571</v>
      </c>
      <c r="E153" s="369" t="s">
        <v>2479</v>
      </c>
      <c r="F153" s="369">
        <v>0</v>
      </c>
      <c r="G153" s="369">
        <v>54</v>
      </c>
      <c r="H153" s="368" t="s">
        <v>1692</v>
      </c>
    </row>
    <row r="154" spans="1:8" ht="33" x14ac:dyDescent="0.25">
      <c r="A154" s="350" t="s">
        <v>2572</v>
      </c>
      <c r="B154" s="351" t="s">
        <v>789</v>
      </c>
      <c r="C154" s="352"/>
      <c r="D154" s="353"/>
      <c r="E154" s="354"/>
      <c r="F154" s="354"/>
      <c r="G154" s="354"/>
      <c r="H154" s="355"/>
    </row>
    <row r="155" spans="1:8" ht="16.5" x14ac:dyDescent="0.25">
      <c r="A155" s="396"/>
      <c r="B155" s="380"/>
      <c r="C155" s="352" t="s">
        <v>3327</v>
      </c>
      <c r="D155" s="397"/>
      <c r="E155" s="396"/>
      <c r="F155" s="396"/>
      <c r="G155" s="396"/>
      <c r="H155" s="352"/>
    </row>
    <row r="156" spans="1:8" ht="33" x14ac:dyDescent="0.25">
      <c r="A156" s="350" t="s">
        <v>2583</v>
      </c>
      <c r="B156" s="403" t="s">
        <v>2584</v>
      </c>
      <c r="C156" s="352"/>
      <c r="D156" s="404"/>
      <c r="E156" s="405"/>
      <c r="F156" s="405"/>
      <c r="G156" s="405"/>
      <c r="H156" s="406"/>
    </row>
    <row r="157" spans="1:8" ht="16.5" x14ac:dyDescent="0.25">
      <c r="A157" s="396">
        <v>141</v>
      </c>
      <c r="B157" s="367" t="s">
        <v>2587</v>
      </c>
      <c r="C157" s="352" t="s">
        <v>2588</v>
      </c>
      <c r="D157" s="367" t="s">
        <v>2589</v>
      </c>
      <c r="E157" s="369">
        <v>1.79</v>
      </c>
      <c r="F157" s="369"/>
      <c r="G157" s="369">
        <v>0</v>
      </c>
      <c r="H157" s="367" t="s">
        <v>625</v>
      </c>
    </row>
    <row r="158" spans="1:8" ht="16.5" x14ac:dyDescent="0.25">
      <c r="A158" s="396">
        <v>142</v>
      </c>
      <c r="B158" s="367" t="s">
        <v>2590</v>
      </c>
      <c r="C158" s="352" t="s">
        <v>2591</v>
      </c>
      <c r="D158" s="367" t="s">
        <v>2592</v>
      </c>
      <c r="E158" s="369">
        <v>1.83</v>
      </c>
      <c r="F158" s="369">
        <v>0</v>
      </c>
      <c r="G158" s="369">
        <v>42</v>
      </c>
      <c r="H158" s="367" t="s">
        <v>615</v>
      </c>
    </row>
    <row r="159" spans="1:8" ht="16.5" x14ac:dyDescent="0.25">
      <c r="A159" s="396">
        <v>143</v>
      </c>
      <c r="B159" s="367" t="s">
        <v>2593</v>
      </c>
      <c r="C159" s="352" t="s">
        <v>2594</v>
      </c>
      <c r="D159" s="367" t="s">
        <v>2595</v>
      </c>
      <c r="E159" s="369">
        <v>2.5299999999999998</v>
      </c>
      <c r="F159" s="369">
        <v>0</v>
      </c>
      <c r="G159" s="369">
        <v>33</v>
      </c>
      <c r="H159" s="367" t="s">
        <v>615</v>
      </c>
    </row>
    <row r="160" spans="1:8" ht="33" x14ac:dyDescent="0.25">
      <c r="A160" s="350" t="s">
        <v>2583</v>
      </c>
      <c r="B160" s="351" t="s">
        <v>641</v>
      </c>
      <c r="C160" s="352"/>
      <c r="D160" s="353"/>
      <c r="E160" s="354"/>
      <c r="F160" s="354"/>
      <c r="G160" s="354"/>
      <c r="H160" s="355"/>
    </row>
    <row r="161" spans="1:8" ht="16.5" x14ac:dyDescent="0.25">
      <c r="A161" s="396">
        <v>144</v>
      </c>
      <c r="B161" s="380" t="s">
        <v>2650</v>
      </c>
      <c r="C161" s="352" t="s">
        <v>2651</v>
      </c>
      <c r="D161" s="380" t="s">
        <v>2652</v>
      </c>
      <c r="E161" s="407">
        <v>1.73</v>
      </c>
      <c r="F161" s="407"/>
      <c r="G161" s="407">
        <v>28</v>
      </c>
      <c r="H161" s="380" t="s">
        <v>607</v>
      </c>
    </row>
    <row r="162" spans="1:8" ht="16.5" x14ac:dyDescent="0.25">
      <c r="A162" s="396">
        <v>145</v>
      </c>
      <c r="B162" s="380" t="s">
        <v>2653</v>
      </c>
      <c r="C162" s="352" t="s">
        <v>2651</v>
      </c>
      <c r="D162" s="380" t="s">
        <v>2654</v>
      </c>
      <c r="E162" s="407">
        <v>1.73</v>
      </c>
      <c r="F162" s="407"/>
      <c r="G162" s="407">
        <v>15</v>
      </c>
      <c r="H162" s="380" t="s">
        <v>625</v>
      </c>
    </row>
    <row r="163" spans="1:8" ht="16.5" x14ac:dyDescent="0.25">
      <c r="A163" s="396">
        <v>146</v>
      </c>
      <c r="B163" s="380" t="s">
        <v>2655</v>
      </c>
      <c r="C163" s="352" t="s">
        <v>2651</v>
      </c>
      <c r="D163" s="380" t="s">
        <v>2656</v>
      </c>
      <c r="E163" s="407">
        <v>1.69</v>
      </c>
      <c r="F163" s="407"/>
      <c r="G163" s="407">
        <v>62</v>
      </c>
      <c r="H163" s="380" t="s">
        <v>607</v>
      </c>
    </row>
    <row r="164" spans="1:8" ht="16.5" x14ac:dyDescent="0.25">
      <c r="A164" s="396">
        <v>147</v>
      </c>
      <c r="B164" s="380" t="s">
        <v>2664</v>
      </c>
      <c r="C164" s="352" t="s">
        <v>2658</v>
      </c>
      <c r="D164" s="380" t="s">
        <v>376</v>
      </c>
      <c r="E164" s="407">
        <v>1.73</v>
      </c>
      <c r="F164" s="407"/>
      <c r="G164" s="407">
        <v>42</v>
      </c>
      <c r="H164" s="380" t="s">
        <v>607</v>
      </c>
    </row>
    <row r="165" spans="1:8" ht="16.5" x14ac:dyDescent="0.25">
      <c r="A165" s="396">
        <v>148</v>
      </c>
      <c r="B165" s="380" t="s">
        <v>383</v>
      </c>
      <c r="C165" s="352" t="s">
        <v>2668</v>
      </c>
      <c r="D165" s="380" t="s">
        <v>384</v>
      </c>
      <c r="E165" s="407">
        <v>1.72</v>
      </c>
      <c r="F165" s="407"/>
      <c r="G165" s="407">
        <v>50</v>
      </c>
      <c r="H165" s="380" t="s">
        <v>607</v>
      </c>
    </row>
    <row r="166" spans="1:8" ht="16.5" x14ac:dyDescent="0.25">
      <c r="A166" s="396">
        <v>149</v>
      </c>
      <c r="B166" s="380" t="s">
        <v>2670</v>
      </c>
      <c r="C166" s="352" t="s">
        <v>2668</v>
      </c>
      <c r="D166" s="380" t="s">
        <v>2671</v>
      </c>
      <c r="E166" s="407">
        <v>1.76</v>
      </c>
      <c r="F166" s="407"/>
      <c r="G166" s="407">
        <v>19</v>
      </c>
      <c r="H166" s="380" t="s">
        <v>625</v>
      </c>
    </row>
    <row r="167" spans="1:8" ht="16.5" x14ac:dyDescent="0.25">
      <c r="A167" s="396">
        <v>150</v>
      </c>
      <c r="B167" s="380" t="s">
        <v>2672</v>
      </c>
      <c r="C167" s="352" t="s">
        <v>2668</v>
      </c>
      <c r="D167" s="380" t="s">
        <v>2673</v>
      </c>
      <c r="E167" s="407">
        <v>1.88</v>
      </c>
      <c r="F167" s="407"/>
      <c r="G167" s="407">
        <v>54</v>
      </c>
      <c r="H167" s="380" t="s">
        <v>607</v>
      </c>
    </row>
    <row r="168" spans="1:8" ht="16.5" x14ac:dyDescent="0.25">
      <c r="A168" s="396">
        <v>151</v>
      </c>
      <c r="B168" s="380" t="s">
        <v>2680</v>
      </c>
      <c r="C168" s="352" t="s">
        <v>2668</v>
      </c>
      <c r="D168" s="380" t="s">
        <v>2681</v>
      </c>
      <c r="E168" s="407">
        <v>1.82</v>
      </c>
      <c r="F168" s="407"/>
      <c r="G168" s="407">
        <v>32</v>
      </c>
      <c r="H168" s="380" t="s">
        <v>607</v>
      </c>
    </row>
    <row r="169" spans="1:8" ht="33" x14ac:dyDescent="0.25">
      <c r="A169" s="396">
        <v>152</v>
      </c>
      <c r="B169" s="380" t="s">
        <v>642</v>
      </c>
      <c r="C169" s="352" t="s">
        <v>643</v>
      </c>
      <c r="D169" s="397" t="s">
        <v>644</v>
      </c>
      <c r="E169" s="396">
        <v>1.87</v>
      </c>
      <c r="F169" s="396">
        <v>0</v>
      </c>
      <c r="G169" s="396">
        <v>64</v>
      </c>
      <c r="H169" s="352" t="s">
        <v>615</v>
      </c>
    </row>
    <row r="170" spans="1:8" ht="33" x14ac:dyDescent="0.25">
      <c r="A170" s="396">
        <v>153</v>
      </c>
      <c r="B170" s="380" t="s">
        <v>2697</v>
      </c>
      <c r="C170" s="352" t="s">
        <v>2695</v>
      </c>
      <c r="D170" s="397" t="s">
        <v>2698</v>
      </c>
      <c r="E170" s="396" t="s">
        <v>2065</v>
      </c>
      <c r="F170" s="396" t="s">
        <v>1905</v>
      </c>
      <c r="G170" s="396">
        <v>14</v>
      </c>
      <c r="H170" s="352" t="s">
        <v>1619</v>
      </c>
    </row>
    <row r="171" spans="1:8" ht="49.5" x14ac:dyDescent="0.25">
      <c r="A171" s="396">
        <v>154</v>
      </c>
      <c r="B171" s="380" t="s">
        <v>2699</v>
      </c>
      <c r="C171" s="352" t="s">
        <v>2695</v>
      </c>
      <c r="D171" s="397" t="s">
        <v>2700</v>
      </c>
      <c r="E171" s="396">
        <v>1.66</v>
      </c>
      <c r="F171" s="396">
        <v>0</v>
      </c>
      <c r="G171" s="396">
        <v>97</v>
      </c>
      <c r="H171" s="352" t="s">
        <v>1624</v>
      </c>
    </row>
    <row r="172" spans="1:8" ht="16.5" x14ac:dyDescent="0.25">
      <c r="A172" s="396">
        <v>155</v>
      </c>
      <c r="B172" s="380" t="s">
        <v>2701</v>
      </c>
      <c r="C172" s="352" t="s">
        <v>2702</v>
      </c>
      <c r="D172" s="397" t="s">
        <v>2703</v>
      </c>
      <c r="E172" s="396" t="s">
        <v>2704</v>
      </c>
      <c r="F172" s="396">
        <v>1</v>
      </c>
      <c r="G172" s="396">
        <v>90</v>
      </c>
      <c r="H172" s="408" t="s">
        <v>615</v>
      </c>
    </row>
    <row r="173" spans="1:8" ht="16.5" x14ac:dyDescent="0.25">
      <c r="A173" s="396">
        <v>156</v>
      </c>
      <c r="B173" s="380" t="s">
        <v>2707</v>
      </c>
      <c r="C173" s="352" t="s">
        <v>647</v>
      </c>
      <c r="D173" s="397" t="s">
        <v>1316</v>
      </c>
      <c r="E173" s="396">
        <v>2.69</v>
      </c>
      <c r="F173" s="396">
        <v>0</v>
      </c>
      <c r="G173" s="396">
        <v>41</v>
      </c>
      <c r="H173" s="408" t="s">
        <v>615</v>
      </c>
    </row>
    <row r="174" spans="1:8" ht="49.5" x14ac:dyDescent="0.25">
      <c r="A174" s="396">
        <v>157</v>
      </c>
      <c r="B174" s="380" t="s">
        <v>2708</v>
      </c>
      <c r="C174" s="352" t="s">
        <v>647</v>
      </c>
      <c r="D174" s="397" t="s">
        <v>2709</v>
      </c>
      <c r="E174" s="396" t="s">
        <v>1643</v>
      </c>
      <c r="F174" s="396">
        <v>0</v>
      </c>
      <c r="G174" s="396">
        <v>96</v>
      </c>
      <c r="H174" s="352" t="s">
        <v>1613</v>
      </c>
    </row>
    <row r="175" spans="1:8" ht="16.5" x14ac:dyDescent="0.25">
      <c r="A175" s="396">
        <v>158</v>
      </c>
      <c r="B175" s="380" t="s">
        <v>2711</v>
      </c>
      <c r="C175" s="352" t="s">
        <v>647</v>
      </c>
      <c r="D175" s="397" t="s">
        <v>389</v>
      </c>
      <c r="E175" s="396">
        <v>2.0099999999999998</v>
      </c>
      <c r="F175" s="396">
        <v>0</v>
      </c>
      <c r="G175" s="396">
        <v>52</v>
      </c>
      <c r="H175" s="408" t="s">
        <v>615</v>
      </c>
    </row>
    <row r="176" spans="1:8" ht="16.5" x14ac:dyDescent="0.25">
      <c r="A176" s="396">
        <v>159</v>
      </c>
      <c r="B176" s="380" t="s">
        <v>2712</v>
      </c>
      <c r="C176" s="352" t="s">
        <v>647</v>
      </c>
      <c r="D176" s="397" t="s">
        <v>1315</v>
      </c>
      <c r="E176" s="396">
        <v>1.81</v>
      </c>
      <c r="F176" s="396">
        <v>0</v>
      </c>
      <c r="G176" s="396">
        <v>31</v>
      </c>
      <c r="H176" s="408" t="s">
        <v>615</v>
      </c>
    </row>
    <row r="177" spans="1:8" ht="16.5" x14ac:dyDescent="0.25">
      <c r="A177" s="396">
        <v>160</v>
      </c>
      <c r="B177" s="380" t="s">
        <v>2713</v>
      </c>
      <c r="C177" s="352" t="s">
        <v>647</v>
      </c>
      <c r="D177" s="397" t="s">
        <v>396</v>
      </c>
      <c r="E177" s="396">
        <v>2.0499999999999998</v>
      </c>
      <c r="F177" s="396">
        <v>0</v>
      </c>
      <c r="G177" s="396">
        <v>49</v>
      </c>
      <c r="H177" s="408" t="s">
        <v>615</v>
      </c>
    </row>
    <row r="178" spans="1:8" ht="16.5" x14ac:dyDescent="0.25">
      <c r="A178" s="396">
        <v>161</v>
      </c>
      <c r="B178" s="380" t="s">
        <v>2714</v>
      </c>
      <c r="C178" s="352" t="s">
        <v>647</v>
      </c>
      <c r="D178" s="397" t="s">
        <v>2715</v>
      </c>
      <c r="E178" s="396" t="s">
        <v>1790</v>
      </c>
      <c r="F178" s="396">
        <v>0</v>
      </c>
      <c r="G178" s="396">
        <v>82</v>
      </c>
      <c r="H178" s="352" t="s">
        <v>615</v>
      </c>
    </row>
    <row r="179" spans="1:8" ht="49.5" x14ac:dyDescent="0.25">
      <c r="A179" s="396">
        <v>162</v>
      </c>
      <c r="B179" s="380" t="s">
        <v>2716</v>
      </c>
      <c r="C179" s="352" t="s">
        <v>2717</v>
      </c>
      <c r="D179" s="397" t="s">
        <v>2718</v>
      </c>
      <c r="E179" s="396" t="s">
        <v>1812</v>
      </c>
      <c r="F179" s="396">
        <v>0</v>
      </c>
      <c r="G179" s="396">
        <v>55</v>
      </c>
      <c r="H179" s="352" t="s">
        <v>1613</v>
      </c>
    </row>
    <row r="180" spans="1:8" ht="49.5" x14ac:dyDescent="0.25">
      <c r="A180" s="396">
        <v>163</v>
      </c>
      <c r="B180" s="380" t="s">
        <v>2723</v>
      </c>
      <c r="C180" s="352" t="s">
        <v>2717</v>
      </c>
      <c r="D180" s="397" t="s">
        <v>2724</v>
      </c>
      <c r="E180" s="396">
        <v>1.72</v>
      </c>
      <c r="F180" s="396">
        <v>0</v>
      </c>
      <c r="G180" s="396">
        <v>27</v>
      </c>
      <c r="H180" s="352" t="s">
        <v>1614</v>
      </c>
    </row>
    <row r="181" spans="1:8" ht="49.5" x14ac:dyDescent="0.25">
      <c r="A181" s="396">
        <v>164</v>
      </c>
      <c r="B181" s="380" t="s">
        <v>2725</v>
      </c>
      <c r="C181" s="352" t="s">
        <v>2717</v>
      </c>
      <c r="D181" s="397" t="s">
        <v>2726</v>
      </c>
      <c r="E181" s="396">
        <v>1.54</v>
      </c>
      <c r="F181" s="396">
        <v>0</v>
      </c>
      <c r="G181" s="396">
        <v>26</v>
      </c>
      <c r="H181" s="352" t="s">
        <v>1614</v>
      </c>
    </row>
    <row r="182" spans="1:8" ht="16.5" x14ac:dyDescent="0.25">
      <c r="A182" s="396">
        <v>165</v>
      </c>
      <c r="B182" s="380" t="s">
        <v>2727</v>
      </c>
      <c r="C182" s="352" t="s">
        <v>2717</v>
      </c>
      <c r="D182" s="397" t="s">
        <v>2728</v>
      </c>
      <c r="E182" s="396">
        <v>2.04</v>
      </c>
      <c r="F182" s="396">
        <v>0</v>
      </c>
      <c r="G182" s="396">
        <v>76</v>
      </c>
      <c r="H182" s="352" t="s">
        <v>615</v>
      </c>
    </row>
    <row r="183" spans="1:8" ht="49.5" x14ac:dyDescent="0.25">
      <c r="A183" s="396">
        <v>166</v>
      </c>
      <c r="B183" s="380" t="s">
        <v>2729</v>
      </c>
      <c r="C183" s="352" t="s">
        <v>2730</v>
      </c>
      <c r="D183" s="397" t="s">
        <v>2731</v>
      </c>
      <c r="E183" s="396" t="s">
        <v>2291</v>
      </c>
      <c r="F183" s="396">
        <v>0</v>
      </c>
      <c r="G183" s="396">
        <v>83</v>
      </c>
      <c r="H183" s="352" t="s">
        <v>1613</v>
      </c>
    </row>
    <row r="184" spans="1:8" ht="49.5" x14ac:dyDescent="0.25">
      <c r="A184" s="396">
        <v>167</v>
      </c>
      <c r="B184" s="380" t="s">
        <v>2743</v>
      </c>
      <c r="C184" s="352" t="s">
        <v>2730</v>
      </c>
      <c r="D184" s="397" t="s">
        <v>2744</v>
      </c>
      <c r="E184" s="396" t="s">
        <v>1656</v>
      </c>
      <c r="F184" s="396">
        <v>0</v>
      </c>
      <c r="G184" s="396">
        <v>56</v>
      </c>
      <c r="H184" s="352" t="s">
        <v>1613</v>
      </c>
    </row>
    <row r="185" spans="1:8" ht="49.5" x14ac:dyDescent="0.25">
      <c r="A185" s="396">
        <v>168</v>
      </c>
      <c r="B185" s="380" t="s">
        <v>2745</v>
      </c>
      <c r="C185" s="352" t="s">
        <v>2730</v>
      </c>
      <c r="D185" s="397" t="s">
        <v>841</v>
      </c>
      <c r="E185" s="396">
        <v>1.59</v>
      </c>
      <c r="F185" s="396">
        <v>0</v>
      </c>
      <c r="G185" s="396">
        <v>68</v>
      </c>
      <c r="H185" s="352" t="s">
        <v>1624</v>
      </c>
    </row>
    <row r="186" spans="1:8" ht="49.5" x14ac:dyDescent="0.25">
      <c r="A186" s="396">
        <v>169</v>
      </c>
      <c r="B186" s="380" t="s">
        <v>2748</v>
      </c>
      <c r="C186" s="352" t="s">
        <v>2749</v>
      </c>
      <c r="D186" s="397" t="s">
        <v>2750</v>
      </c>
      <c r="E186" s="396">
        <v>1.44</v>
      </c>
      <c r="F186" s="396">
        <v>0</v>
      </c>
      <c r="G186" s="396">
        <v>49</v>
      </c>
      <c r="H186" s="352" t="s">
        <v>1624</v>
      </c>
    </row>
    <row r="187" spans="1:8" ht="49.5" x14ac:dyDescent="0.25">
      <c r="A187" s="396">
        <v>170</v>
      </c>
      <c r="B187" s="380" t="s">
        <v>2751</v>
      </c>
      <c r="C187" s="352" t="s">
        <v>2749</v>
      </c>
      <c r="D187" s="397" t="s">
        <v>2752</v>
      </c>
      <c r="E187" s="396" t="s">
        <v>1797</v>
      </c>
      <c r="F187" s="396" t="s">
        <v>1819</v>
      </c>
      <c r="G187" s="396">
        <v>74</v>
      </c>
      <c r="H187" s="352" t="s">
        <v>1613</v>
      </c>
    </row>
    <row r="188" spans="1:8" ht="16.5" x14ac:dyDescent="0.25">
      <c r="A188" s="396">
        <v>171</v>
      </c>
      <c r="B188" s="380" t="s">
        <v>2755</v>
      </c>
      <c r="C188" s="352" t="s">
        <v>2749</v>
      </c>
      <c r="D188" s="397" t="s">
        <v>2756</v>
      </c>
      <c r="E188" s="396">
        <v>1.88</v>
      </c>
      <c r="F188" s="396">
        <v>0</v>
      </c>
      <c r="G188" s="396">
        <v>28</v>
      </c>
      <c r="H188" s="352" t="s">
        <v>615</v>
      </c>
    </row>
    <row r="189" spans="1:8" ht="49.5" x14ac:dyDescent="0.25">
      <c r="A189" s="396">
        <v>172</v>
      </c>
      <c r="B189" s="380" t="s">
        <v>2757</v>
      </c>
      <c r="C189" s="352" t="s">
        <v>2749</v>
      </c>
      <c r="D189" s="397" t="s">
        <v>2758</v>
      </c>
      <c r="E189" s="396">
        <v>1.35</v>
      </c>
      <c r="F189" s="396">
        <v>0</v>
      </c>
      <c r="G189" s="396">
        <v>45</v>
      </c>
      <c r="H189" s="352" t="s">
        <v>1614</v>
      </c>
    </row>
    <row r="190" spans="1:8" ht="49.5" x14ac:dyDescent="0.25">
      <c r="A190" s="396">
        <v>173</v>
      </c>
      <c r="B190" s="380" t="s">
        <v>2759</v>
      </c>
      <c r="C190" s="352" t="s">
        <v>2749</v>
      </c>
      <c r="D190" s="397" t="s">
        <v>1205</v>
      </c>
      <c r="E190" s="396">
        <v>1.79</v>
      </c>
      <c r="F190" s="396">
        <v>0</v>
      </c>
      <c r="G190" s="396">
        <v>58</v>
      </c>
      <c r="H190" s="352" t="s">
        <v>1624</v>
      </c>
    </row>
    <row r="191" spans="1:8" ht="16.5" x14ac:dyDescent="0.25">
      <c r="A191" s="396">
        <v>174</v>
      </c>
      <c r="B191" s="380" t="s">
        <v>2760</v>
      </c>
      <c r="C191" s="352" t="s">
        <v>2749</v>
      </c>
      <c r="D191" s="397" t="s">
        <v>2761</v>
      </c>
      <c r="E191" s="396" t="s">
        <v>2090</v>
      </c>
      <c r="F191" s="396">
        <v>0</v>
      </c>
      <c r="G191" s="396">
        <v>68</v>
      </c>
      <c r="H191" s="352" t="s">
        <v>615</v>
      </c>
    </row>
    <row r="192" spans="1:8" ht="16.5" x14ac:dyDescent="0.25">
      <c r="A192" s="396">
        <v>175</v>
      </c>
      <c r="B192" s="380" t="s">
        <v>2764</v>
      </c>
      <c r="C192" s="352" t="s">
        <v>2749</v>
      </c>
      <c r="D192" s="397" t="s">
        <v>2765</v>
      </c>
      <c r="E192" s="396">
        <v>1.87</v>
      </c>
      <c r="F192" s="396">
        <v>0</v>
      </c>
      <c r="G192" s="396">
        <v>30</v>
      </c>
      <c r="H192" s="352" t="s">
        <v>615</v>
      </c>
    </row>
    <row r="193" spans="1:8" ht="49.5" x14ac:dyDescent="0.25">
      <c r="A193" s="396">
        <v>176</v>
      </c>
      <c r="B193" s="380" t="s">
        <v>2769</v>
      </c>
      <c r="C193" s="352" t="s">
        <v>2770</v>
      </c>
      <c r="D193" s="397" t="s">
        <v>2771</v>
      </c>
      <c r="E193" s="396">
        <v>1.33</v>
      </c>
      <c r="F193" s="396">
        <v>0</v>
      </c>
      <c r="G193" s="396">
        <v>38</v>
      </c>
      <c r="H193" s="352" t="s">
        <v>1614</v>
      </c>
    </row>
    <row r="194" spans="1:8" ht="49.5" x14ac:dyDescent="0.25">
      <c r="A194" s="396">
        <v>177</v>
      </c>
      <c r="B194" s="380" t="s">
        <v>2775</v>
      </c>
      <c r="C194" s="352" t="s">
        <v>2770</v>
      </c>
      <c r="D194" s="397" t="s">
        <v>2776</v>
      </c>
      <c r="E194" s="396">
        <v>1.69</v>
      </c>
      <c r="F194" s="396">
        <v>0</v>
      </c>
      <c r="G194" s="396">
        <v>30</v>
      </c>
      <c r="H194" s="352" t="s">
        <v>1665</v>
      </c>
    </row>
    <row r="195" spans="1:8" ht="49.5" x14ac:dyDescent="0.25">
      <c r="A195" s="396">
        <v>178</v>
      </c>
      <c r="B195" s="380" t="s">
        <v>2779</v>
      </c>
      <c r="C195" s="352" t="s">
        <v>2770</v>
      </c>
      <c r="D195" s="397" t="s">
        <v>2780</v>
      </c>
      <c r="E195" s="396" t="s">
        <v>1656</v>
      </c>
      <c r="F195" s="396">
        <v>0</v>
      </c>
      <c r="G195" s="396">
        <v>39</v>
      </c>
      <c r="H195" s="352" t="s">
        <v>1613</v>
      </c>
    </row>
    <row r="196" spans="1:8" ht="49.5" x14ac:dyDescent="0.25">
      <c r="A196" s="396">
        <v>179</v>
      </c>
      <c r="B196" s="380" t="s">
        <v>2781</v>
      </c>
      <c r="C196" s="352" t="s">
        <v>2770</v>
      </c>
      <c r="D196" s="397" t="s">
        <v>2782</v>
      </c>
      <c r="E196" s="396">
        <v>1.79</v>
      </c>
      <c r="F196" s="396">
        <v>0</v>
      </c>
      <c r="G196" s="396">
        <v>65</v>
      </c>
      <c r="H196" s="352" t="s">
        <v>1665</v>
      </c>
    </row>
    <row r="197" spans="1:8" ht="33" x14ac:dyDescent="0.25">
      <c r="A197" s="396">
        <v>180</v>
      </c>
      <c r="B197" s="399" t="s">
        <v>2793</v>
      </c>
      <c r="C197" s="352" t="s">
        <v>2789</v>
      </c>
      <c r="D197" s="400" t="s">
        <v>2794</v>
      </c>
      <c r="E197" s="401">
        <v>1.77</v>
      </c>
      <c r="F197" s="396">
        <v>0</v>
      </c>
      <c r="G197" s="401">
        <v>35</v>
      </c>
      <c r="H197" s="368" t="s">
        <v>615</v>
      </c>
    </row>
    <row r="198" spans="1:8" ht="16.5" x14ac:dyDescent="0.25">
      <c r="A198" s="396">
        <v>181</v>
      </c>
      <c r="B198" s="399" t="s">
        <v>2807</v>
      </c>
      <c r="C198" s="352" t="s">
        <v>2802</v>
      </c>
      <c r="D198" s="400" t="s">
        <v>2808</v>
      </c>
      <c r="E198" s="401" t="s">
        <v>2265</v>
      </c>
      <c r="F198" s="396">
        <v>0</v>
      </c>
      <c r="G198" s="401">
        <v>68</v>
      </c>
      <c r="H198" s="368" t="s">
        <v>615</v>
      </c>
    </row>
    <row r="199" spans="1:8" ht="16.5" x14ac:dyDescent="0.25">
      <c r="A199" s="396">
        <v>182</v>
      </c>
      <c r="B199" s="399" t="s">
        <v>2809</v>
      </c>
      <c r="C199" s="352" t="s">
        <v>2810</v>
      </c>
      <c r="D199" s="400" t="s">
        <v>2811</v>
      </c>
      <c r="E199" s="401">
        <v>1.69</v>
      </c>
      <c r="F199" s="396">
        <v>0</v>
      </c>
      <c r="G199" s="401">
        <v>36</v>
      </c>
      <c r="H199" s="368" t="s">
        <v>615</v>
      </c>
    </row>
    <row r="200" spans="1:8" ht="16.5" x14ac:dyDescent="0.25">
      <c r="A200" s="396">
        <v>183</v>
      </c>
      <c r="B200" s="399" t="s">
        <v>2814</v>
      </c>
      <c r="C200" s="352" t="s">
        <v>2810</v>
      </c>
      <c r="D200" s="400" t="s">
        <v>2815</v>
      </c>
      <c r="E200" s="401" t="s">
        <v>2265</v>
      </c>
      <c r="F200" s="396" t="s">
        <v>2295</v>
      </c>
      <c r="G200" s="401">
        <v>40</v>
      </c>
      <c r="H200" s="368" t="s">
        <v>615</v>
      </c>
    </row>
    <row r="201" spans="1:8" ht="16.5" x14ac:dyDescent="0.25">
      <c r="A201" s="396">
        <v>184</v>
      </c>
      <c r="B201" s="399" t="s">
        <v>645</v>
      </c>
      <c r="C201" s="352" t="s">
        <v>646</v>
      </c>
      <c r="D201" s="400" t="s">
        <v>2819</v>
      </c>
      <c r="E201" s="401">
        <v>1.7</v>
      </c>
      <c r="F201" s="396">
        <v>0</v>
      </c>
      <c r="G201" s="401">
        <v>30</v>
      </c>
      <c r="H201" s="368" t="s">
        <v>615</v>
      </c>
    </row>
    <row r="202" spans="1:8" ht="16.5" x14ac:dyDescent="0.25">
      <c r="A202" s="396">
        <v>185</v>
      </c>
      <c r="B202" s="399" t="s">
        <v>2820</v>
      </c>
      <c r="C202" s="352" t="s">
        <v>649</v>
      </c>
      <c r="D202" s="400" t="s">
        <v>2821</v>
      </c>
      <c r="E202" s="401">
        <v>2</v>
      </c>
      <c r="F202" s="396">
        <v>0</v>
      </c>
      <c r="G202" s="401">
        <v>58</v>
      </c>
      <c r="H202" s="368" t="s">
        <v>615</v>
      </c>
    </row>
    <row r="203" spans="1:8" ht="16.5" x14ac:dyDescent="0.25">
      <c r="A203" s="396">
        <v>186</v>
      </c>
      <c r="B203" s="399" t="s">
        <v>2822</v>
      </c>
      <c r="C203" s="352" t="s">
        <v>649</v>
      </c>
      <c r="D203" s="400" t="s">
        <v>2823</v>
      </c>
      <c r="E203" s="401" t="s">
        <v>1612</v>
      </c>
      <c r="F203" s="396" t="s">
        <v>1944</v>
      </c>
      <c r="G203" s="401">
        <v>42</v>
      </c>
      <c r="H203" s="368" t="s">
        <v>615</v>
      </c>
    </row>
    <row r="204" spans="1:8" ht="49.5" x14ac:dyDescent="0.25">
      <c r="A204" s="396">
        <v>187</v>
      </c>
      <c r="B204" s="399" t="s">
        <v>2828</v>
      </c>
      <c r="C204" s="352" t="s">
        <v>649</v>
      </c>
      <c r="D204" s="400" t="s">
        <v>2829</v>
      </c>
      <c r="E204" s="401" t="s">
        <v>659</v>
      </c>
      <c r="F204" s="396">
        <v>0</v>
      </c>
      <c r="G204" s="401">
        <v>39</v>
      </c>
      <c r="H204" s="368" t="s">
        <v>1613</v>
      </c>
    </row>
    <row r="205" spans="1:8" ht="16.5" x14ac:dyDescent="0.25">
      <c r="A205" s="396">
        <v>188</v>
      </c>
      <c r="B205" s="399" t="s">
        <v>2830</v>
      </c>
      <c r="C205" s="352" t="s">
        <v>649</v>
      </c>
      <c r="D205" s="400" t="s">
        <v>2831</v>
      </c>
      <c r="E205" s="401" t="s">
        <v>1955</v>
      </c>
      <c r="F205" s="396" t="s">
        <v>2832</v>
      </c>
      <c r="G205" s="401">
        <v>56</v>
      </c>
      <c r="H205" s="368" t="s">
        <v>615</v>
      </c>
    </row>
    <row r="206" spans="1:8" ht="16.5" x14ac:dyDescent="0.25">
      <c r="A206" s="396">
        <v>189</v>
      </c>
      <c r="B206" s="399" t="s">
        <v>2833</v>
      </c>
      <c r="C206" s="352" t="s">
        <v>649</v>
      </c>
      <c r="D206" s="400" t="s">
        <v>2834</v>
      </c>
      <c r="E206" s="401">
        <v>1.61</v>
      </c>
      <c r="F206" s="396">
        <v>0</v>
      </c>
      <c r="G206" s="401">
        <v>28</v>
      </c>
      <c r="H206" s="368" t="s">
        <v>615</v>
      </c>
    </row>
    <row r="207" spans="1:8" ht="16.5" x14ac:dyDescent="0.25">
      <c r="A207" s="396">
        <v>190</v>
      </c>
      <c r="B207" s="399" t="s">
        <v>2835</v>
      </c>
      <c r="C207" s="352" t="s">
        <v>649</v>
      </c>
      <c r="D207" s="400" t="s">
        <v>2836</v>
      </c>
      <c r="E207" s="401">
        <v>1.82</v>
      </c>
      <c r="F207" s="396">
        <v>0</v>
      </c>
      <c r="G207" s="401">
        <v>42</v>
      </c>
      <c r="H207" s="368" t="s">
        <v>615</v>
      </c>
    </row>
    <row r="208" spans="1:8" ht="16.5" x14ac:dyDescent="0.25">
      <c r="A208" s="396">
        <v>191</v>
      </c>
      <c r="B208" s="399" t="s">
        <v>2843</v>
      </c>
      <c r="C208" s="352" t="s">
        <v>653</v>
      </c>
      <c r="D208" s="400" t="s">
        <v>2844</v>
      </c>
      <c r="E208" s="401" t="s">
        <v>1790</v>
      </c>
      <c r="F208" s="396">
        <v>0</v>
      </c>
      <c r="G208" s="401">
        <v>41</v>
      </c>
      <c r="H208" s="368" t="s">
        <v>615</v>
      </c>
    </row>
    <row r="209" spans="1:8" ht="16.5" x14ac:dyDescent="0.25">
      <c r="A209" s="396">
        <v>192</v>
      </c>
      <c r="B209" s="399" t="s">
        <v>2846</v>
      </c>
      <c r="C209" s="352" t="s">
        <v>653</v>
      </c>
      <c r="D209" s="400" t="s">
        <v>2847</v>
      </c>
      <c r="E209" s="401">
        <v>2.04</v>
      </c>
      <c r="F209" s="396">
        <v>0</v>
      </c>
      <c r="G209" s="401">
        <v>31</v>
      </c>
      <c r="H209" s="368" t="s">
        <v>615</v>
      </c>
    </row>
    <row r="210" spans="1:8" ht="16.5" x14ac:dyDescent="0.25">
      <c r="A210" s="396">
        <v>193</v>
      </c>
      <c r="B210" s="399" t="s">
        <v>2848</v>
      </c>
      <c r="C210" s="352" t="s">
        <v>653</v>
      </c>
      <c r="D210" s="400" t="s">
        <v>2849</v>
      </c>
      <c r="E210" s="401">
        <v>1.95</v>
      </c>
      <c r="F210" s="396">
        <v>0</v>
      </c>
      <c r="G210" s="401">
        <v>39</v>
      </c>
      <c r="H210" s="368" t="s">
        <v>615</v>
      </c>
    </row>
    <row r="211" spans="1:8" ht="16.5" x14ac:dyDescent="0.25">
      <c r="A211" s="396">
        <v>194</v>
      </c>
      <c r="B211" s="399" t="s">
        <v>2850</v>
      </c>
      <c r="C211" s="352" t="s">
        <v>653</v>
      </c>
      <c r="D211" s="400" t="s">
        <v>2851</v>
      </c>
      <c r="E211" s="401" t="s">
        <v>2852</v>
      </c>
      <c r="F211" s="396">
        <v>0</v>
      </c>
      <c r="G211" s="401">
        <v>71</v>
      </c>
      <c r="H211" s="368" t="s">
        <v>615</v>
      </c>
    </row>
    <row r="212" spans="1:8" ht="16.5" x14ac:dyDescent="0.25">
      <c r="A212" s="396">
        <v>195</v>
      </c>
      <c r="B212" s="399" t="s">
        <v>2857</v>
      </c>
      <c r="C212" s="352" t="s">
        <v>653</v>
      </c>
      <c r="D212" s="400" t="s">
        <v>2858</v>
      </c>
      <c r="E212" s="401" t="s">
        <v>2210</v>
      </c>
      <c r="F212" s="396">
        <v>0</v>
      </c>
      <c r="G212" s="401">
        <v>86</v>
      </c>
      <c r="H212" s="368" t="s">
        <v>615</v>
      </c>
    </row>
    <row r="213" spans="1:8" ht="33" x14ac:dyDescent="0.25">
      <c r="A213" s="396">
        <v>196</v>
      </c>
      <c r="B213" s="399" t="s">
        <v>2859</v>
      </c>
      <c r="C213" s="352" t="s">
        <v>653</v>
      </c>
      <c r="D213" s="400" t="s">
        <v>2860</v>
      </c>
      <c r="E213" s="401">
        <v>1.32</v>
      </c>
      <c r="F213" s="396">
        <v>0</v>
      </c>
      <c r="G213" s="401">
        <v>22</v>
      </c>
      <c r="H213" s="368" t="s">
        <v>2861</v>
      </c>
    </row>
    <row r="214" spans="1:8" ht="49.5" x14ac:dyDescent="0.25">
      <c r="A214" s="396">
        <v>197</v>
      </c>
      <c r="B214" s="399" t="s">
        <v>2863</v>
      </c>
      <c r="C214" s="352" t="s">
        <v>653</v>
      </c>
      <c r="D214" s="400" t="s">
        <v>2864</v>
      </c>
      <c r="E214" s="401" t="s">
        <v>2865</v>
      </c>
      <c r="F214" s="396">
        <v>0</v>
      </c>
      <c r="G214" s="401">
        <v>57</v>
      </c>
      <c r="H214" s="368" t="s">
        <v>1613</v>
      </c>
    </row>
    <row r="215" spans="1:8" ht="16.5" x14ac:dyDescent="0.25">
      <c r="A215" s="396">
        <v>198</v>
      </c>
      <c r="B215" s="399" t="s">
        <v>2866</v>
      </c>
      <c r="C215" s="352" t="s">
        <v>653</v>
      </c>
      <c r="D215" s="400" t="s">
        <v>2867</v>
      </c>
      <c r="E215" s="401" t="s">
        <v>1736</v>
      </c>
      <c r="F215" s="396">
        <v>0</v>
      </c>
      <c r="G215" s="401">
        <v>68</v>
      </c>
      <c r="H215" s="368" t="s">
        <v>615</v>
      </c>
    </row>
    <row r="216" spans="1:8" ht="16.5" x14ac:dyDescent="0.25">
      <c r="A216" s="396">
        <v>199</v>
      </c>
      <c r="B216" s="399" t="s">
        <v>2868</v>
      </c>
      <c r="C216" s="352" t="s">
        <v>2869</v>
      </c>
      <c r="D216" s="400" t="s">
        <v>2870</v>
      </c>
      <c r="E216" s="401" t="s">
        <v>1783</v>
      </c>
      <c r="F216" s="396" t="s">
        <v>2871</v>
      </c>
      <c r="G216" s="401">
        <v>47</v>
      </c>
      <c r="H216" s="368" t="s">
        <v>615</v>
      </c>
    </row>
    <row r="217" spans="1:8" ht="16.5" x14ac:dyDescent="0.25">
      <c r="A217" s="396">
        <v>200</v>
      </c>
      <c r="B217" s="399" t="s">
        <v>2874</v>
      </c>
      <c r="C217" s="352" t="s">
        <v>2869</v>
      </c>
      <c r="D217" s="400" t="s">
        <v>2875</v>
      </c>
      <c r="E217" s="401" t="s">
        <v>2090</v>
      </c>
      <c r="F217" s="396">
        <v>0</v>
      </c>
      <c r="G217" s="401">
        <v>57</v>
      </c>
      <c r="H217" s="368" t="s">
        <v>615</v>
      </c>
    </row>
    <row r="218" spans="1:8" ht="16.5" x14ac:dyDescent="0.25">
      <c r="A218" s="396">
        <v>201</v>
      </c>
      <c r="B218" s="399" t="s">
        <v>2882</v>
      </c>
      <c r="C218" s="352" t="s">
        <v>2869</v>
      </c>
      <c r="D218" s="400" t="s">
        <v>2883</v>
      </c>
      <c r="E218" s="401" t="s">
        <v>1618</v>
      </c>
      <c r="F218" s="396" t="s">
        <v>1813</v>
      </c>
      <c r="G218" s="401">
        <v>67</v>
      </c>
      <c r="H218" s="368" t="s">
        <v>615</v>
      </c>
    </row>
    <row r="219" spans="1:8" ht="16.5" x14ac:dyDescent="0.25">
      <c r="A219" s="396">
        <v>202</v>
      </c>
      <c r="B219" s="399" t="s">
        <v>2886</v>
      </c>
      <c r="C219" s="352" t="s">
        <v>657</v>
      </c>
      <c r="D219" s="400" t="s">
        <v>2887</v>
      </c>
      <c r="E219" s="401" t="s">
        <v>1900</v>
      </c>
      <c r="F219" s="396" t="s">
        <v>1743</v>
      </c>
      <c r="G219" s="401">
        <v>40</v>
      </c>
      <c r="H219" s="368" t="s">
        <v>615</v>
      </c>
    </row>
    <row r="220" spans="1:8" ht="16.5" x14ac:dyDescent="0.25">
      <c r="A220" s="396">
        <v>203</v>
      </c>
      <c r="B220" s="399" t="s">
        <v>2888</v>
      </c>
      <c r="C220" s="352" t="s">
        <v>657</v>
      </c>
      <c r="D220" s="400" t="s">
        <v>2889</v>
      </c>
      <c r="E220" s="401" t="s">
        <v>1783</v>
      </c>
      <c r="F220" s="396" t="s">
        <v>1944</v>
      </c>
      <c r="G220" s="401">
        <v>48</v>
      </c>
      <c r="H220" s="368" t="s">
        <v>615</v>
      </c>
    </row>
    <row r="221" spans="1:8" ht="49.5" x14ac:dyDescent="0.25">
      <c r="A221" s="396">
        <v>204</v>
      </c>
      <c r="B221" s="399" t="s">
        <v>2890</v>
      </c>
      <c r="C221" s="352" t="s">
        <v>657</v>
      </c>
      <c r="D221" s="400" t="s">
        <v>2891</v>
      </c>
      <c r="E221" s="401" t="s">
        <v>2071</v>
      </c>
      <c r="F221" s="396">
        <v>0</v>
      </c>
      <c r="G221" s="401">
        <v>40</v>
      </c>
      <c r="H221" s="368" t="s">
        <v>1613</v>
      </c>
    </row>
    <row r="222" spans="1:8" ht="16.5" x14ac:dyDescent="0.25">
      <c r="A222" s="396">
        <v>205</v>
      </c>
      <c r="B222" s="399" t="s">
        <v>2892</v>
      </c>
      <c r="C222" s="352" t="s">
        <v>657</v>
      </c>
      <c r="D222" s="400" t="s">
        <v>2893</v>
      </c>
      <c r="E222" s="401" t="s">
        <v>1673</v>
      </c>
      <c r="F222" s="396">
        <v>0</v>
      </c>
      <c r="G222" s="401">
        <v>65</v>
      </c>
      <c r="H222" s="368" t="s">
        <v>615</v>
      </c>
    </row>
    <row r="223" spans="1:8" ht="16.5" x14ac:dyDescent="0.25">
      <c r="A223" s="396">
        <v>206</v>
      </c>
      <c r="B223" s="399" t="s">
        <v>2894</v>
      </c>
      <c r="C223" s="352" t="s">
        <v>657</v>
      </c>
      <c r="D223" s="400" t="s">
        <v>2447</v>
      </c>
      <c r="E223" s="401">
        <v>1.91</v>
      </c>
      <c r="F223" s="396">
        <v>0</v>
      </c>
      <c r="G223" s="401">
        <v>30</v>
      </c>
      <c r="H223" s="368" t="s">
        <v>615</v>
      </c>
    </row>
    <row r="224" spans="1:8" ht="16.5" x14ac:dyDescent="0.25">
      <c r="A224" s="396">
        <v>207</v>
      </c>
      <c r="B224" s="399" t="s">
        <v>2895</v>
      </c>
      <c r="C224" s="352" t="s">
        <v>657</v>
      </c>
      <c r="D224" s="400" t="s">
        <v>1320</v>
      </c>
      <c r="E224" s="401">
        <v>1.58</v>
      </c>
      <c r="F224" s="396">
        <v>0</v>
      </c>
      <c r="G224" s="401">
        <v>35</v>
      </c>
      <c r="H224" s="368" t="s">
        <v>615</v>
      </c>
    </row>
    <row r="225" spans="1:8" ht="16.5" x14ac:dyDescent="0.25">
      <c r="A225" s="396">
        <v>208</v>
      </c>
      <c r="B225" s="399" t="s">
        <v>2896</v>
      </c>
      <c r="C225" s="352" t="s">
        <v>657</v>
      </c>
      <c r="D225" s="400" t="s">
        <v>2897</v>
      </c>
      <c r="E225" s="401" t="s">
        <v>2107</v>
      </c>
      <c r="F225" s="396">
        <v>0</v>
      </c>
      <c r="G225" s="401">
        <v>69</v>
      </c>
      <c r="H225" s="368" t="s">
        <v>615</v>
      </c>
    </row>
    <row r="226" spans="1:8" ht="16.5" x14ac:dyDescent="0.25">
      <c r="A226" s="396">
        <v>209</v>
      </c>
      <c r="B226" s="399" t="s">
        <v>2898</v>
      </c>
      <c r="C226" s="352" t="s">
        <v>657</v>
      </c>
      <c r="D226" s="400" t="s">
        <v>2899</v>
      </c>
      <c r="E226" s="401" t="s">
        <v>2023</v>
      </c>
      <c r="F226" s="396" t="s">
        <v>2299</v>
      </c>
      <c r="G226" s="401">
        <v>53</v>
      </c>
      <c r="H226" s="368" t="s">
        <v>615</v>
      </c>
    </row>
    <row r="227" spans="1:8" ht="16.5" x14ac:dyDescent="0.25">
      <c r="A227" s="396">
        <v>210</v>
      </c>
      <c r="B227" s="399" t="s">
        <v>2902</v>
      </c>
      <c r="C227" s="352" t="s">
        <v>2903</v>
      </c>
      <c r="D227" s="400" t="s">
        <v>2904</v>
      </c>
      <c r="E227" s="401" t="s">
        <v>1725</v>
      </c>
      <c r="F227" s="396">
        <v>0</v>
      </c>
      <c r="G227" s="401">
        <v>71</v>
      </c>
      <c r="H227" s="368" t="s">
        <v>615</v>
      </c>
    </row>
    <row r="228" spans="1:8" ht="16.5" x14ac:dyDescent="0.25">
      <c r="A228" s="396">
        <v>211</v>
      </c>
      <c r="B228" s="399" t="s">
        <v>2905</v>
      </c>
      <c r="C228" s="352" t="s">
        <v>2903</v>
      </c>
      <c r="D228" s="400" t="s">
        <v>2906</v>
      </c>
      <c r="E228" s="401" t="s">
        <v>1923</v>
      </c>
      <c r="F228" s="396">
        <v>0</v>
      </c>
      <c r="G228" s="401">
        <v>67</v>
      </c>
      <c r="H228" s="368" t="s">
        <v>615</v>
      </c>
    </row>
    <row r="229" spans="1:8" ht="16.5" x14ac:dyDescent="0.25">
      <c r="A229" s="396">
        <v>212</v>
      </c>
      <c r="B229" s="399" t="s">
        <v>2910</v>
      </c>
      <c r="C229" s="352" t="s">
        <v>2903</v>
      </c>
      <c r="D229" s="400" t="s">
        <v>2911</v>
      </c>
      <c r="E229" s="401" t="s">
        <v>1790</v>
      </c>
      <c r="F229" s="396" t="s">
        <v>2871</v>
      </c>
      <c r="G229" s="401">
        <v>40</v>
      </c>
      <c r="H229" s="368" t="s">
        <v>615</v>
      </c>
    </row>
    <row r="230" spans="1:8" ht="16.5" x14ac:dyDescent="0.25">
      <c r="A230" s="396">
        <v>213</v>
      </c>
      <c r="B230" s="399" t="s">
        <v>2912</v>
      </c>
      <c r="C230" s="352" t="s">
        <v>2903</v>
      </c>
      <c r="D230" s="400" t="s">
        <v>2913</v>
      </c>
      <c r="E230" s="401" t="s">
        <v>1729</v>
      </c>
      <c r="F230" s="396">
        <v>0</v>
      </c>
      <c r="G230" s="401">
        <v>55</v>
      </c>
      <c r="H230" s="368" t="s">
        <v>615</v>
      </c>
    </row>
    <row r="231" spans="1:8" ht="16.5" x14ac:dyDescent="0.25">
      <c r="A231" s="396">
        <v>214</v>
      </c>
      <c r="B231" s="399" t="s">
        <v>2917</v>
      </c>
      <c r="C231" s="352" t="s">
        <v>2915</v>
      </c>
      <c r="D231" s="400" t="s">
        <v>2918</v>
      </c>
      <c r="E231" s="401" t="s">
        <v>2107</v>
      </c>
      <c r="F231" s="396">
        <v>0</v>
      </c>
      <c r="G231" s="401">
        <v>42</v>
      </c>
      <c r="H231" s="368" t="s">
        <v>615</v>
      </c>
    </row>
    <row r="232" spans="1:8" ht="49.5" x14ac:dyDescent="0.25">
      <c r="A232" s="396">
        <v>215</v>
      </c>
      <c r="B232" s="399" t="s">
        <v>2919</v>
      </c>
      <c r="C232" s="352" t="s">
        <v>2915</v>
      </c>
      <c r="D232" s="400" t="s">
        <v>2920</v>
      </c>
      <c r="E232" s="401" t="s">
        <v>659</v>
      </c>
      <c r="F232" s="396" t="s">
        <v>1978</v>
      </c>
      <c r="G232" s="401">
        <v>43</v>
      </c>
      <c r="H232" s="368" t="s">
        <v>1613</v>
      </c>
    </row>
    <row r="233" spans="1:8" ht="49.5" x14ac:dyDescent="0.25">
      <c r="A233" s="396">
        <v>216</v>
      </c>
      <c r="B233" s="399" t="s">
        <v>2921</v>
      </c>
      <c r="C233" s="352" t="s">
        <v>2915</v>
      </c>
      <c r="D233" s="400" t="s">
        <v>2922</v>
      </c>
      <c r="E233" s="401" t="s">
        <v>1797</v>
      </c>
      <c r="F233" s="396" t="s">
        <v>2451</v>
      </c>
      <c r="G233" s="401">
        <v>40</v>
      </c>
      <c r="H233" s="368" t="s">
        <v>1613</v>
      </c>
    </row>
    <row r="234" spans="1:8" ht="16.5" x14ac:dyDescent="0.25">
      <c r="A234" s="396">
        <v>217</v>
      </c>
      <c r="B234" s="399" t="s">
        <v>2924</v>
      </c>
      <c r="C234" s="352" t="s">
        <v>660</v>
      </c>
      <c r="D234" s="400" t="s">
        <v>2925</v>
      </c>
      <c r="E234" s="401" t="s">
        <v>629</v>
      </c>
      <c r="F234" s="396" t="s">
        <v>2871</v>
      </c>
      <c r="G234" s="401">
        <v>31</v>
      </c>
      <c r="H234" s="368" t="s">
        <v>615</v>
      </c>
    </row>
    <row r="235" spans="1:8" ht="16.5" x14ac:dyDescent="0.25">
      <c r="A235" s="396">
        <v>218</v>
      </c>
      <c r="B235" s="399" t="s">
        <v>2930</v>
      </c>
      <c r="C235" s="352" t="s">
        <v>660</v>
      </c>
      <c r="D235" s="400" t="s">
        <v>471</v>
      </c>
      <c r="E235" s="401">
        <v>1</v>
      </c>
      <c r="F235" s="396">
        <v>0</v>
      </c>
      <c r="G235" s="401">
        <v>57</v>
      </c>
      <c r="H235" s="368" t="s">
        <v>615</v>
      </c>
    </row>
    <row r="236" spans="1:8" ht="16.5" x14ac:dyDescent="0.25">
      <c r="A236" s="396">
        <v>219</v>
      </c>
      <c r="B236" s="399" t="s">
        <v>2931</v>
      </c>
      <c r="C236" s="352" t="s">
        <v>660</v>
      </c>
      <c r="D236" s="400" t="s">
        <v>2932</v>
      </c>
      <c r="E236" s="401" t="s">
        <v>629</v>
      </c>
      <c r="F236" s="396" t="s">
        <v>2933</v>
      </c>
      <c r="G236" s="401">
        <v>39</v>
      </c>
      <c r="H236" s="368" t="s">
        <v>615</v>
      </c>
    </row>
    <row r="237" spans="1:8" ht="16.5" x14ac:dyDescent="0.25">
      <c r="A237" s="396">
        <v>220</v>
      </c>
      <c r="B237" s="399" t="s">
        <v>2937</v>
      </c>
      <c r="C237" s="352" t="s">
        <v>660</v>
      </c>
      <c r="D237" s="400" t="s">
        <v>2938</v>
      </c>
      <c r="E237" s="401" t="s">
        <v>1725</v>
      </c>
      <c r="F237" s="396">
        <v>0</v>
      </c>
      <c r="G237" s="401">
        <v>36</v>
      </c>
      <c r="H237" s="368" t="s">
        <v>615</v>
      </c>
    </row>
    <row r="238" spans="1:8" ht="33" x14ac:dyDescent="0.25">
      <c r="A238" s="396">
        <v>221</v>
      </c>
      <c r="B238" s="399" t="s">
        <v>2952</v>
      </c>
      <c r="C238" s="352" t="s">
        <v>2950</v>
      </c>
      <c r="D238" s="400" t="s">
        <v>2953</v>
      </c>
      <c r="E238" s="401" t="s">
        <v>1627</v>
      </c>
      <c r="F238" s="396">
        <v>0</v>
      </c>
      <c r="G238" s="401">
        <v>71</v>
      </c>
      <c r="H238" s="368" t="s">
        <v>615</v>
      </c>
    </row>
    <row r="239" spans="1:8" ht="33" x14ac:dyDescent="0.25">
      <c r="A239" s="396">
        <v>222</v>
      </c>
      <c r="B239" s="367" t="s">
        <v>2964</v>
      </c>
      <c r="C239" s="352" t="s">
        <v>2955</v>
      </c>
      <c r="D239" s="368" t="s">
        <v>2965</v>
      </c>
      <c r="E239" s="369" t="s">
        <v>1725</v>
      </c>
      <c r="F239" s="369" t="s">
        <v>2261</v>
      </c>
      <c r="G239" s="369">
        <v>37</v>
      </c>
      <c r="H239" s="368" t="s">
        <v>615</v>
      </c>
    </row>
    <row r="240" spans="1:8" ht="49.5" x14ac:dyDescent="0.25">
      <c r="A240" s="396">
        <v>223</v>
      </c>
      <c r="B240" s="367" t="s">
        <v>2968</v>
      </c>
      <c r="C240" s="352" t="s">
        <v>2955</v>
      </c>
      <c r="D240" s="368" t="s">
        <v>2969</v>
      </c>
      <c r="E240" s="369" t="s">
        <v>1926</v>
      </c>
      <c r="F240" s="369" t="s">
        <v>2132</v>
      </c>
      <c r="G240" s="369">
        <v>34</v>
      </c>
      <c r="H240" s="368" t="s">
        <v>1692</v>
      </c>
    </row>
    <row r="241" spans="1:8" ht="49.5" x14ac:dyDescent="0.25">
      <c r="A241" s="396">
        <v>224</v>
      </c>
      <c r="B241" s="367" t="s">
        <v>922</v>
      </c>
      <c r="C241" s="352" t="s">
        <v>2971</v>
      </c>
      <c r="D241" s="368" t="s">
        <v>923</v>
      </c>
      <c r="E241" s="371">
        <v>0</v>
      </c>
      <c r="F241" s="371">
        <v>0</v>
      </c>
      <c r="G241" s="371">
        <v>31</v>
      </c>
      <c r="H241" s="402" t="s">
        <v>1665</v>
      </c>
    </row>
    <row r="242" spans="1:8" ht="49.5" x14ac:dyDescent="0.25">
      <c r="A242" s="396">
        <v>225</v>
      </c>
      <c r="B242" s="367" t="s">
        <v>2980</v>
      </c>
      <c r="C242" s="352" t="s">
        <v>2981</v>
      </c>
      <c r="D242" s="368" t="s">
        <v>2982</v>
      </c>
      <c r="E242" s="369" t="s">
        <v>2983</v>
      </c>
      <c r="F242" s="369">
        <v>0</v>
      </c>
      <c r="G242" s="369">
        <v>40</v>
      </c>
      <c r="H242" s="368" t="s">
        <v>1692</v>
      </c>
    </row>
    <row r="243" spans="1:8" ht="33" x14ac:dyDescent="0.25">
      <c r="A243" s="396">
        <v>226</v>
      </c>
      <c r="B243" s="367" t="s">
        <v>2984</v>
      </c>
      <c r="C243" s="352" t="s">
        <v>2981</v>
      </c>
      <c r="D243" s="368" t="s">
        <v>2985</v>
      </c>
      <c r="E243" s="369" t="s">
        <v>2210</v>
      </c>
      <c r="F243" s="369">
        <v>0</v>
      </c>
      <c r="G243" s="369">
        <v>5</v>
      </c>
      <c r="H243" s="368" t="s">
        <v>1699</v>
      </c>
    </row>
    <row r="244" spans="1:8" ht="49.5" x14ac:dyDescent="0.25">
      <c r="A244" s="396">
        <v>227</v>
      </c>
      <c r="B244" s="367" t="s">
        <v>2986</v>
      </c>
      <c r="C244" s="352" t="s">
        <v>2981</v>
      </c>
      <c r="D244" s="368" t="s">
        <v>2987</v>
      </c>
      <c r="E244" s="369" t="s">
        <v>2090</v>
      </c>
      <c r="F244" s="369" t="s">
        <v>2936</v>
      </c>
      <c r="G244" s="369">
        <v>29</v>
      </c>
      <c r="H244" s="368" t="s">
        <v>1692</v>
      </c>
    </row>
    <row r="245" spans="1:8" ht="49.5" x14ac:dyDescent="0.25">
      <c r="A245" s="396">
        <v>228</v>
      </c>
      <c r="B245" s="367" t="s">
        <v>2988</v>
      </c>
      <c r="C245" s="352" t="s">
        <v>2981</v>
      </c>
      <c r="D245" s="368" t="s">
        <v>2989</v>
      </c>
      <c r="E245" s="369" t="s">
        <v>1612</v>
      </c>
      <c r="F245" s="369">
        <v>0</v>
      </c>
      <c r="G245" s="369">
        <v>47</v>
      </c>
      <c r="H245" s="368" t="s">
        <v>1692</v>
      </c>
    </row>
    <row r="246" spans="1:8" ht="16.5" x14ac:dyDescent="0.25">
      <c r="A246" s="396">
        <v>229</v>
      </c>
      <c r="B246" s="367" t="s">
        <v>857</v>
      </c>
      <c r="C246" s="352" t="s">
        <v>2981</v>
      </c>
      <c r="D246" s="368" t="s">
        <v>858</v>
      </c>
      <c r="E246" s="371">
        <v>2.2200000000000002</v>
      </c>
      <c r="F246" s="371">
        <v>0</v>
      </c>
      <c r="G246" s="371">
        <v>25</v>
      </c>
      <c r="H246" s="368" t="s">
        <v>615</v>
      </c>
    </row>
    <row r="247" spans="1:8" ht="49.5" x14ac:dyDescent="0.25">
      <c r="A247" s="396">
        <v>230</v>
      </c>
      <c r="B247" s="367" t="s">
        <v>2996</v>
      </c>
      <c r="C247" s="352" t="s">
        <v>2997</v>
      </c>
      <c r="D247" s="368" t="s">
        <v>2998</v>
      </c>
      <c r="E247" s="369" t="s">
        <v>2999</v>
      </c>
      <c r="F247" s="369">
        <v>0</v>
      </c>
      <c r="G247" s="369">
        <v>58</v>
      </c>
      <c r="H247" s="368" t="s">
        <v>1692</v>
      </c>
    </row>
    <row r="248" spans="1:8" ht="66" x14ac:dyDescent="0.25">
      <c r="A248" s="396">
        <v>231</v>
      </c>
      <c r="B248" s="367" t="s">
        <v>3000</v>
      </c>
      <c r="C248" s="352" t="s">
        <v>2997</v>
      </c>
      <c r="D248" s="368" t="s">
        <v>3001</v>
      </c>
      <c r="E248" s="369" t="s">
        <v>2083</v>
      </c>
      <c r="F248" s="369">
        <v>0</v>
      </c>
      <c r="G248" s="369">
        <v>52</v>
      </c>
      <c r="H248" s="368" t="s">
        <v>1961</v>
      </c>
    </row>
    <row r="249" spans="1:8" ht="49.5" x14ac:dyDescent="0.25">
      <c r="A249" s="396">
        <v>232</v>
      </c>
      <c r="B249" s="367" t="s">
        <v>3004</v>
      </c>
      <c r="C249" s="352" t="s">
        <v>2997</v>
      </c>
      <c r="D249" s="368" t="s">
        <v>3005</v>
      </c>
      <c r="E249" s="369" t="s">
        <v>2226</v>
      </c>
      <c r="F249" s="369">
        <v>0</v>
      </c>
      <c r="G249" s="369">
        <v>45</v>
      </c>
      <c r="H249" s="368" t="s">
        <v>1692</v>
      </c>
    </row>
    <row r="250" spans="1:8" ht="49.5" x14ac:dyDescent="0.25">
      <c r="A250" s="396">
        <v>233</v>
      </c>
      <c r="B250" s="367" t="s">
        <v>3011</v>
      </c>
      <c r="C250" s="352" t="s">
        <v>2997</v>
      </c>
      <c r="D250" s="368" t="s">
        <v>2897</v>
      </c>
      <c r="E250" s="369" t="s">
        <v>2068</v>
      </c>
      <c r="F250" s="369" t="s">
        <v>1770</v>
      </c>
      <c r="G250" s="369">
        <v>35</v>
      </c>
      <c r="H250" s="368" t="s">
        <v>1692</v>
      </c>
    </row>
    <row r="251" spans="1:8" ht="49.5" x14ac:dyDescent="0.25">
      <c r="A251" s="396">
        <v>234</v>
      </c>
      <c r="B251" s="367" t="s">
        <v>3020</v>
      </c>
      <c r="C251" s="352" t="s">
        <v>3013</v>
      </c>
      <c r="D251" s="368" t="s">
        <v>3021</v>
      </c>
      <c r="E251" s="369" t="s">
        <v>659</v>
      </c>
      <c r="F251" s="369">
        <v>0</v>
      </c>
      <c r="G251" s="369">
        <v>42</v>
      </c>
      <c r="H251" s="368" t="s">
        <v>1692</v>
      </c>
    </row>
    <row r="252" spans="1:8" ht="49.5" x14ac:dyDescent="0.25">
      <c r="A252" s="396">
        <v>235</v>
      </c>
      <c r="B252" s="367" t="s">
        <v>478</v>
      </c>
      <c r="C252" s="352" t="s">
        <v>3013</v>
      </c>
      <c r="D252" s="368" t="s">
        <v>479</v>
      </c>
      <c r="E252" s="371">
        <v>1.21</v>
      </c>
      <c r="F252" s="371">
        <v>0</v>
      </c>
      <c r="G252" s="371">
        <v>29</v>
      </c>
      <c r="H252" s="368" t="s">
        <v>1624</v>
      </c>
    </row>
    <row r="253" spans="1:8" ht="49.5" x14ac:dyDescent="0.25">
      <c r="A253" s="396">
        <v>236</v>
      </c>
      <c r="B253" s="367" t="s">
        <v>3025</v>
      </c>
      <c r="C253" s="352" t="s">
        <v>3023</v>
      </c>
      <c r="D253" s="368" t="s">
        <v>3026</v>
      </c>
      <c r="E253" s="369" t="s">
        <v>1679</v>
      </c>
      <c r="F253" s="369">
        <v>0</v>
      </c>
      <c r="G253" s="369">
        <v>50</v>
      </c>
      <c r="H253" s="368" t="s">
        <v>1692</v>
      </c>
    </row>
    <row r="254" spans="1:8" ht="49.5" x14ac:dyDescent="0.25">
      <c r="A254" s="396">
        <v>237</v>
      </c>
      <c r="B254" s="367" t="s">
        <v>3027</v>
      </c>
      <c r="C254" s="352" t="s">
        <v>3023</v>
      </c>
      <c r="D254" s="368" t="s">
        <v>589</v>
      </c>
      <c r="E254" s="371">
        <v>0</v>
      </c>
      <c r="F254" s="371">
        <v>0</v>
      </c>
      <c r="G254" s="371">
        <v>51</v>
      </c>
      <c r="H254" s="368" t="s">
        <v>1624</v>
      </c>
    </row>
    <row r="255" spans="1:8" ht="49.5" x14ac:dyDescent="0.25">
      <c r="A255" s="396">
        <v>238</v>
      </c>
      <c r="B255" s="367" t="s">
        <v>3030</v>
      </c>
      <c r="C255" s="352" t="s">
        <v>3023</v>
      </c>
      <c r="D255" s="368" t="s">
        <v>3031</v>
      </c>
      <c r="E255" s="369" t="s">
        <v>2999</v>
      </c>
      <c r="F255" s="369">
        <v>0</v>
      </c>
      <c r="G255" s="369">
        <v>29</v>
      </c>
      <c r="H255" s="368" t="s">
        <v>1692</v>
      </c>
    </row>
    <row r="256" spans="1:8" ht="49.5" x14ac:dyDescent="0.25">
      <c r="A256" s="396">
        <v>239</v>
      </c>
      <c r="B256" s="367" t="s">
        <v>3034</v>
      </c>
      <c r="C256" s="352" t="s">
        <v>3023</v>
      </c>
      <c r="D256" s="368" t="s">
        <v>3035</v>
      </c>
      <c r="E256" s="371">
        <v>1</v>
      </c>
      <c r="F256" s="371">
        <v>0</v>
      </c>
      <c r="G256" s="371">
        <v>26</v>
      </c>
      <c r="H256" s="368" t="s">
        <v>1665</v>
      </c>
    </row>
    <row r="257" spans="1:8" ht="16.5" x14ac:dyDescent="0.25">
      <c r="A257" s="396">
        <v>240</v>
      </c>
      <c r="B257" s="367" t="s">
        <v>3040</v>
      </c>
      <c r="C257" s="352" t="s">
        <v>3023</v>
      </c>
      <c r="D257" s="368" t="s">
        <v>492</v>
      </c>
      <c r="E257" s="371">
        <v>1.79</v>
      </c>
      <c r="F257" s="371">
        <v>0</v>
      </c>
      <c r="G257" s="371">
        <v>26</v>
      </c>
      <c r="H257" s="368" t="s">
        <v>615</v>
      </c>
    </row>
    <row r="258" spans="1:8" ht="49.5" x14ac:dyDescent="0.25">
      <c r="A258" s="396">
        <v>241</v>
      </c>
      <c r="B258" s="367" t="s">
        <v>3043</v>
      </c>
      <c r="C258" s="352" t="s">
        <v>3023</v>
      </c>
      <c r="D258" s="368" t="s">
        <v>3044</v>
      </c>
      <c r="E258" s="369" t="s">
        <v>1612</v>
      </c>
      <c r="F258" s="369" t="s">
        <v>1660</v>
      </c>
      <c r="G258" s="369">
        <v>32</v>
      </c>
      <c r="H258" s="368" t="s">
        <v>1692</v>
      </c>
    </row>
    <row r="259" spans="1:8" ht="33" x14ac:dyDescent="0.25">
      <c r="A259" s="396">
        <v>242</v>
      </c>
      <c r="B259" s="367" t="s">
        <v>3058</v>
      </c>
      <c r="C259" s="352" t="s">
        <v>3046</v>
      </c>
      <c r="D259" s="368" t="s">
        <v>585</v>
      </c>
      <c r="E259" s="371">
        <v>2</v>
      </c>
      <c r="F259" s="371">
        <v>0</v>
      </c>
      <c r="G259" s="371">
        <v>22</v>
      </c>
      <c r="H259" s="368" t="s">
        <v>1699</v>
      </c>
    </row>
    <row r="260" spans="1:8" ht="33" x14ac:dyDescent="0.25">
      <c r="A260" s="396">
        <v>243</v>
      </c>
      <c r="B260" s="367" t="s">
        <v>3063</v>
      </c>
      <c r="C260" s="352" t="s">
        <v>3046</v>
      </c>
      <c r="D260" s="368" t="s">
        <v>3064</v>
      </c>
      <c r="E260" s="369" t="s">
        <v>1793</v>
      </c>
      <c r="F260" s="369">
        <v>1</v>
      </c>
      <c r="G260" s="369">
        <v>24</v>
      </c>
      <c r="H260" s="368" t="s">
        <v>1936</v>
      </c>
    </row>
    <row r="261" spans="1:8" ht="49.5" x14ac:dyDescent="0.25">
      <c r="A261" s="396">
        <v>244</v>
      </c>
      <c r="B261" s="367" t="s">
        <v>3069</v>
      </c>
      <c r="C261" s="352" t="s">
        <v>3066</v>
      </c>
      <c r="D261" s="368" t="s">
        <v>3070</v>
      </c>
      <c r="E261" s="369">
        <v>2</v>
      </c>
      <c r="F261" s="369" t="s">
        <v>2132</v>
      </c>
      <c r="G261" s="369">
        <v>47</v>
      </c>
      <c r="H261" s="368" t="s">
        <v>1692</v>
      </c>
    </row>
    <row r="262" spans="1:8" ht="49.5" x14ac:dyDescent="0.25">
      <c r="A262" s="396">
        <v>245</v>
      </c>
      <c r="B262" s="367" t="s">
        <v>3071</v>
      </c>
      <c r="C262" s="352" t="s">
        <v>3066</v>
      </c>
      <c r="D262" s="368" t="s">
        <v>587</v>
      </c>
      <c r="E262" s="369">
        <v>0</v>
      </c>
      <c r="F262" s="369">
        <v>0</v>
      </c>
      <c r="G262" s="369">
        <v>33</v>
      </c>
      <c r="H262" s="368" t="s">
        <v>1665</v>
      </c>
    </row>
    <row r="263" spans="1:8" ht="49.5" x14ac:dyDescent="0.25">
      <c r="A263" s="396">
        <v>246</v>
      </c>
      <c r="B263" s="367" t="s">
        <v>3074</v>
      </c>
      <c r="C263" s="352" t="s">
        <v>3066</v>
      </c>
      <c r="D263" s="368" t="s">
        <v>3075</v>
      </c>
      <c r="E263" s="369" t="s">
        <v>1812</v>
      </c>
      <c r="F263" s="369">
        <v>0</v>
      </c>
      <c r="G263" s="369">
        <v>32</v>
      </c>
      <c r="H263" s="368" t="s">
        <v>1692</v>
      </c>
    </row>
    <row r="264" spans="1:8" ht="49.5" x14ac:dyDescent="0.25">
      <c r="A264" s="396">
        <v>247</v>
      </c>
      <c r="B264" s="367" t="s">
        <v>3076</v>
      </c>
      <c r="C264" s="352" t="s">
        <v>3066</v>
      </c>
      <c r="D264" s="368" t="s">
        <v>3077</v>
      </c>
      <c r="E264" s="369">
        <v>0</v>
      </c>
      <c r="F264" s="369">
        <v>0</v>
      </c>
      <c r="G264" s="369">
        <v>37</v>
      </c>
      <c r="H264" s="368" t="s">
        <v>1624</v>
      </c>
    </row>
    <row r="265" spans="1:8" ht="16.5" x14ac:dyDescent="0.25">
      <c r="A265" s="396">
        <v>248</v>
      </c>
      <c r="B265" s="367" t="s">
        <v>3080</v>
      </c>
      <c r="C265" s="352" t="s">
        <v>3066</v>
      </c>
      <c r="D265" s="368" t="s">
        <v>498</v>
      </c>
      <c r="E265" s="369">
        <v>1.62</v>
      </c>
      <c r="F265" s="369">
        <v>0</v>
      </c>
      <c r="G265" s="369">
        <v>31</v>
      </c>
      <c r="H265" s="368" t="s">
        <v>615</v>
      </c>
    </row>
    <row r="266" spans="1:8" ht="16.5" x14ac:dyDescent="0.25">
      <c r="A266" s="396">
        <v>249</v>
      </c>
      <c r="B266" s="367" t="s">
        <v>3081</v>
      </c>
      <c r="C266" s="352" t="s">
        <v>3066</v>
      </c>
      <c r="D266" s="368" t="s">
        <v>506</v>
      </c>
      <c r="E266" s="369">
        <v>2.0299999999999998</v>
      </c>
      <c r="F266" s="369">
        <v>0</v>
      </c>
      <c r="G266" s="369">
        <v>34</v>
      </c>
      <c r="H266" s="368" t="s">
        <v>615</v>
      </c>
    </row>
    <row r="267" spans="1:8" ht="16.5" x14ac:dyDescent="0.25">
      <c r="A267" s="396">
        <v>250</v>
      </c>
      <c r="B267" s="367" t="s">
        <v>3084</v>
      </c>
      <c r="C267" s="352" t="s">
        <v>3066</v>
      </c>
      <c r="D267" s="368" t="s">
        <v>527</v>
      </c>
      <c r="E267" s="371">
        <v>1.71</v>
      </c>
      <c r="F267" s="371">
        <v>0</v>
      </c>
      <c r="G267" s="371">
        <v>31</v>
      </c>
      <c r="H267" s="368" t="s">
        <v>615</v>
      </c>
    </row>
    <row r="268" spans="1:8" ht="33" x14ac:dyDescent="0.25">
      <c r="A268" s="396">
        <v>251</v>
      </c>
      <c r="B268" s="367" t="s">
        <v>3085</v>
      </c>
      <c r="C268" s="352" t="s">
        <v>3066</v>
      </c>
      <c r="D268" s="368" t="s">
        <v>516</v>
      </c>
      <c r="E268" s="371">
        <v>1.38</v>
      </c>
      <c r="F268" s="371">
        <v>0</v>
      </c>
      <c r="G268" s="371">
        <v>19</v>
      </c>
      <c r="H268" s="368" t="s">
        <v>3053</v>
      </c>
    </row>
    <row r="269" spans="1:8" ht="49.5" x14ac:dyDescent="0.25">
      <c r="A269" s="396">
        <v>252</v>
      </c>
      <c r="B269" s="367" t="s">
        <v>3086</v>
      </c>
      <c r="C269" s="352" t="s">
        <v>3087</v>
      </c>
      <c r="D269" s="368" t="s">
        <v>3088</v>
      </c>
      <c r="E269" s="369" t="s">
        <v>1713</v>
      </c>
      <c r="F269" s="369" t="s">
        <v>3089</v>
      </c>
      <c r="G269" s="369">
        <v>38</v>
      </c>
      <c r="H269" s="368" t="s">
        <v>1692</v>
      </c>
    </row>
    <row r="270" spans="1:8" ht="49.5" x14ac:dyDescent="0.25">
      <c r="A270" s="396">
        <v>253</v>
      </c>
      <c r="B270" s="367" t="s">
        <v>3090</v>
      </c>
      <c r="C270" s="352" t="s">
        <v>3087</v>
      </c>
      <c r="D270" s="368" t="s">
        <v>3091</v>
      </c>
      <c r="E270" s="369" t="s">
        <v>1786</v>
      </c>
      <c r="F270" s="369" t="s">
        <v>3092</v>
      </c>
      <c r="G270" s="369">
        <v>40</v>
      </c>
      <c r="H270" s="368" t="s">
        <v>1692</v>
      </c>
    </row>
    <row r="271" spans="1:8" ht="16.5" x14ac:dyDescent="0.25">
      <c r="A271" s="396">
        <v>254</v>
      </c>
      <c r="B271" s="367" t="s">
        <v>3095</v>
      </c>
      <c r="C271" s="352" t="s">
        <v>3087</v>
      </c>
      <c r="D271" s="368" t="s">
        <v>3096</v>
      </c>
      <c r="E271" s="369">
        <v>1.5</v>
      </c>
      <c r="F271" s="369">
        <v>0</v>
      </c>
      <c r="G271" s="369">
        <v>31</v>
      </c>
      <c r="H271" s="368" t="s">
        <v>615</v>
      </c>
    </row>
    <row r="272" spans="1:8" ht="33" x14ac:dyDescent="0.25">
      <c r="A272" s="396">
        <v>255</v>
      </c>
      <c r="B272" s="367" t="s">
        <v>3099</v>
      </c>
      <c r="C272" s="352" t="s">
        <v>3087</v>
      </c>
      <c r="D272" s="368" t="s">
        <v>3100</v>
      </c>
      <c r="E272" s="371">
        <v>1.39</v>
      </c>
      <c r="F272" s="371">
        <v>0</v>
      </c>
      <c r="G272" s="371">
        <v>18</v>
      </c>
      <c r="H272" s="368" t="s">
        <v>3053</v>
      </c>
    </row>
    <row r="273" spans="1:13" ht="49.5" x14ac:dyDescent="0.25">
      <c r="A273" s="396">
        <v>256</v>
      </c>
      <c r="B273" s="367" t="s">
        <v>3101</v>
      </c>
      <c r="C273" s="352" t="s">
        <v>3087</v>
      </c>
      <c r="D273" s="368" t="s">
        <v>3102</v>
      </c>
      <c r="E273" s="369" t="s">
        <v>3103</v>
      </c>
      <c r="F273" s="369" t="s">
        <v>2132</v>
      </c>
      <c r="G273" s="369">
        <v>38</v>
      </c>
      <c r="H273" s="368" t="s">
        <v>1692</v>
      </c>
    </row>
    <row r="274" spans="1:13" ht="16.5" x14ac:dyDescent="0.25">
      <c r="A274" s="396">
        <v>257</v>
      </c>
      <c r="B274" s="367" t="s">
        <v>3110</v>
      </c>
      <c r="C274" s="352" t="s">
        <v>3087</v>
      </c>
      <c r="D274" s="368" t="s">
        <v>3111</v>
      </c>
      <c r="E274" s="369" t="s">
        <v>1955</v>
      </c>
      <c r="F274" s="369" t="s">
        <v>3112</v>
      </c>
      <c r="G274" s="369">
        <v>31</v>
      </c>
      <c r="H274" s="368" t="s">
        <v>615</v>
      </c>
    </row>
    <row r="275" spans="1:13" ht="16.5" x14ac:dyDescent="0.25">
      <c r="A275" s="396">
        <v>258</v>
      </c>
      <c r="B275" s="367" t="s">
        <v>3122</v>
      </c>
      <c r="C275" s="352" t="s">
        <v>3114</v>
      </c>
      <c r="D275" s="368" t="s">
        <v>3123</v>
      </c>
      <c r="E275" s="369">
        <v>2</v>
      </c>
      <c r="F275" s="369">
        <v>0</v>
      </c>
      <c r="G275" s="369">
        <v>27</v>
      </c>
      <c r="H275" s="368" t="s">
        <v>615</v>
      </c>
    </row>
    <row r="276" spans="1:13" ht="49.5" x14ac:dyDescent="0.25">
      <c r="A276" s="396">
        <v>259</v>
      </c>
      <c r="B276" s="367" t="s">
        <v>3128</v>
      </c>
      <c r="C276" s="352" t="s">
        <v>3114</v>
      </c>
      <c r="D276" s="368" t="s">
        <v>3129</v>
      </c>
      <c r="E276" s="369" t="s">
        <v>3103</v>
      </c>
      <c r="F276" s="369" t="s">
        <v>2309</v>
      </c>
      <c r="G276" s="369">
        <v>39</v>
      </c>
      <c r="H276" s="368" t="s">
        <v>1692</v>
      </c>
    </row>
    <row r="277" spans="1:13" ht="16.5" x14ac:dyDescent="0.25">
      <c r="A277" s="396">
        <v>260</v>
      </c>
      <c r="B277" s="367" t="s">
        <v>3130</v>
      </c>
      <c r="C277" s="352" t="s">
        <v>3114</v>
      </c>
      <c r="D277" s="368" t="s">
        <v>536</v>
      </c>
      <c r="E277" s="371">
        <v>1</v>
      </c>
      <c r="F277" s="371">
        <v>0</v>
      </c>
      <c r="G277" s="371">
        <v>30</v>
      </c>
      <c r="H277" s="368" t="s">
        <v>615</v>
      </c>
    </row>
    <row r="278" spans="1:13" ht="49.5" x14ac:dyDescent="0.25">
      <c r="A278" s="396">
        <v>261</v>
      </c>
      <c r="B278" s="367" t="s">
        <v>3131</v>
      </c>
      <c r="C278" s="352" t="s">
        <v>3114</v>
      </c>
      <c r="D278" s="368" t="s">
        <v>3132</v>
      </c>
      <c r="E278" s="369">
        <v>2</v>
      </c>
      <c r="F278" s="369" t="s">
        <v>3121</v>
      </c>
      <c r="G278" s="369">
        <v>35</v>
      </c>
      <c r="H278" s="368" t="s">
        <v>1692</v>
      </c>
    </row>
    <row r="279" spans="1:13" ht="49.5" x14ac:dyDescent="0.25">
      <c r="A279" s="396">
        <v>262</v>
      </c>
      <c r="B279" s="367" t="s">
        <v>3136</v>
      </c>
      <c r="C279" s="352" t="s">
        <v>3114</v>
      </c>
      <c r="D279" s="368" t="s">
        <v>3137</v>
      </c>
      <c r="E279" s="369" t="s">
        <v>2291</v>
      </c>
      <c r="F279" s="369" t="s">
        <v>2150</v>
      </c>
      <c r="G279" s="369">
        <v>41</v>
      </c>
      <c r="H279" s="368" t="s">
        <v>1692</v>
      </c>
    </row>
    <row r="280" spans="1:13" ht="66" x14ac:dyDescent="0.25">
      <c r="A280" s="396">
        <v>263</v>
      </c>
      <c r="B280" s="367" t="s">
        <v>3138</v>
      </c>
      <c r="C280" s="352" t="s">
        <v>3114</v>
      </c>
      <c r="D280" s="368" t="s">
        <v>3139</v>
      </c>
      <c r="E280" s="369">
        <v>1</v>
      </c>
      <c r="F280" s="369">
        <v>0</v>
      </c>
      <c r="G280" s="369">
        <v>37</v>
      </c>
      <c r="H280" s="368" t="s">
        <v>1961</v>
      </c>
    </row>
    <row r="281" spans="1:13" ht="49.5" x14ac:dyDescent="0.25">
      <c r="A281" s="396">
        <v>264</v>
      </c>
      <c r="B281" s="367" t="s">
        <v>3140</v>
      </c>
      <c r="C281" s="352" t="s">
        <v>3114</v>
      </c>
      <c r="D281" s="368" t="s">
        <v>3141</v>
      </c>
      <c r="E281" s="369" t="s">
        <v>2564</v>
      </c>
      <c r="F281" s="369" t="s">
        <v>2256</v>
      </c>
      <c r="G281" s="369">
        <v>28</v>
      </c>
      <c r="H281" s="368" t="s">
        <v>1692</v>
      </c>
    </row>
    <row r="282" spans="1:13" ht="49.5" x14ac:dyDescent="0.25">
      <c r="A282" s="396">
        <v>265</v>
      </c>
      <c r="B282" s="367" t="s">
        <v>3146</v>
      </c>
      <c r="C282" s="352" t="s">
        <v>3143</v>
      </c>
      <c r="D282" s="368" t="s">
        <v>3147</v>
      </c>
      <c r="E282" s="369" t="s">
        <v>2062</v>
      </c>
      <c r="F282" s="369">
        <v>0</v>
      </c>
      <c r="G282" s="369">
        <v>53</v>
      </c>
      <c r="H282" s="368" t="s">
        <v>1692</v>
      </c>
    </row>
    <row r="283" spans="1:13" ht="49.5" x14ac:dyDescent="0.25">
      <c r="A283" s="396">
        <v>266</v>
      </c>
      <c r="B283" s="367" t="s">
        <v>3173</v>
      </c>
      <c r="C283" s="352" t="s">
        <v>3171</v>
      </c>
      <c r="D283" s="368" t="s">
        <v>3174</v>
      </c>
      <c r="E283" s="369" t="s">
        <v>1736</v>
      </c>
      <c r="F283" s="369">
        <v>0</v>
      </c>
      <c r="G283" s="369">
        <v>35</v>
      </c>
      <c r="H283" s="368" t="s">
        <v>1692</v>
      </c>
    </row>
    <row r="284" spans="1:13" ht="49.5" x14ac:dyDescent="0.25">
      <c r="A284" s="396">
        <v>267</v>
      </c>
      <c r="B284" s="367" t="s">
        <v>3175</v>
      </c>
      <c r="C284" s="352" t="s">
        <v>3171</v>
      </c>
      <c r="D284" s="368" t="s">
        <v>1376</v>
      </c>
      <c r="E284" s="369" t="s">
        <v>1982</v>
      </c>
      <c r="F284" s="369">
        <v>0</v>
      </c>
      <c r="G284" s="369">
        <v>61</v>
      </c>
      <c r="H284" s="368" t="s">
        <v>1692</v>
      </c>
    </row>
    <row r="285" spans="1:13" ht="33" x14ac:dyDescent="0.25">
      <c r="A285" s="396">
        <v>268</v>
      </c>
      <c r="B285" s="367" t="s">
        <v>3179</v>
      </c>
      <c r="C285" s="352" t="s">
        <v>3177</v>
      </c>
      <c r="D285" s="368" t="s">
        <v>3180</v>
      </c>
      <c r="E285" s="369" t="s">
        <v>3181</v>
      </c>
      <c r="F285" s="369">
        <v>0</v>
      </c>
      <c r="G285" s="369">
        <v>34</v>
      </c>
      <c r="H285" s="368" t="s">
        <v>615</v>
      </c>
    </row>
    <row r="286" spans="1:13" ht="36.75" customHeight="1" x14ac:dyDescent="0.25">
      <c r="A286" s="535" t="s">
        <v>3328</v>
      </c>
      <c r="B286" s="535"/>
      <c r="C286" s="535"/>
      <c r="D286" s="535"/>
      <c r="E286" s="535"/>
      <c r="F286" s="535"/>
      <c r="G286" s="535"/>
      <c r="H286" s="535"/>
    </row>
    <row r="288" spans="1:13" s="20" customFormat="1" ht="20.25" customHeight="1" x14ac:dyDescent="0.3">
      <c r="B288" s="534" t="s">
        <v>3382</v>
      </c>
      <c r="C288" s="534"/>
      <c r="H288" s="17" t="s">
        <v>30</v>
      </c>
      <c r="K288" s="534"/>
      <c r="L288" s="534"/>
      <c r="M288" s="534"/>
    </row>
    <row r="289" spans="1:12" s="19" customFormat="1" ht="18.75" x14ac:dyDescent="0.3">
      <c r="C289" s="260"/>
      <c r="E289" s="18"/>
      <c r="I289" s="26"/>
      <c r="K289" s="18"/>
      <c r="L289" s="18"/>
    </row>
    <row r="290" spans="1:12" s="19" customFormat="1" ht="18.75" x14ac:dyDescent="0.3">
      <c r="C290" s="260"/>
      <c r="E290" s="18"/>
      <c r="I290" s="26"/>
      <c r="K290" s="18"/>
      <c r="L290" s="18"/>
    </row>
    <row r="291" spans="1:12" s="19" customFormat="1" ht="18.75" x14ac:dyDescent="0.3">
      <c r="C291" s="260"/>
      <c r="E291" s="18"/>
      <c r="I291" s="26"/>
      <c r="K291" s="18"/>
      <c r="L291" s="18"/>
    </row>
    <row r="292" spans="1:12" s="19" customFormat="1" ht="18.75" x14ac:dyDescent="0.3">
      <c r="C292" s="260"/>
      <c r="E292" s="18"/>
      <c r="I292" s="26"/>
      <c r="K292" s="18"/>
      <c r="L292" s="18"/>
    </row>
    <row r="293" spans="1:12" s="19" customFormat="1" ht="18.75" x14ac:dyDescent="0.3">
      <c r="C293" s="261"/>
      <c r="E293" s="18"/>
      <c r="I293"/>
      <c r="J293"/>
      <c r="K293" s="18"/>
      <c r="L293" s="18"/>
    </row>
    <row r="294" spans="1:12" s="19" customFormat="1" ht="18.75" x14ac:dyDescent="0.3">
      <c r="C294" s="261"/>
      <c r="E294" s="18"/>
      <c r="H294" s="230"/>
      <c r="I294"/>
      <c r="J294"/>
      <c r="K294" s="262"/>
      <c r="L294" s="18"/>
    </row>
    <row r="295" spans="1:12" s="19" customFormat="1" ht="18.75" x14ac:dyDescent="0.3">
      <c r="A295" s="20"/>
      <c r="B295" s="534" t="s">
        <v>3383</v>
      </c>
      <c r="C295" s="534"/>
      <c r="D295" s="20"/>
      <c r="E295" s="20"/>
      <c r="F295" s="20"/>
      <c r="G295" s="20"/>
      <c r="H295" s="17" t="s">
        <v>3281</v>
      </c>
      <c r="I295"/>
      <c r="J295"/>
      <c r="K295" s="262"/>
      <c r="L295" s="18"/>
    </row>
    <row r="296" spans="1:12" s="19" customFormat="1" ht="18.75" x14ac:dyDescent="0.3">
      <c r="C296" s="261"/>
      <c r="E296" s="18"/>
      <c r="F296" s="18"/>
      <c r="G296" s="18"/>
      <c r="H296" s="230"/>
      <c r="I296"/>
      <c r="J296"/>
      <c r="K296" s="262"/>
      <c r="L296" s="18"/>
    </row>
  </sheetData>
  <mergeCells count="10">
    <mergeCell ref="B295:C295"/>
    <mergeCell ref="A286:H286"/>
    <mergeCell ref="B288:C288"/>
    <mergeCell ref="K288:M288"/>
    <mergeCell ref="A2:C2"/>
    <mergeCell ref="E2:H2"/>
    <mergeCell ref="A3:C3"/>
    <mergeCell ref="E3:H3"/>
    <mergeCell ref="A5:H5"/>
    <mergeCell ref="A6:H6"/>
  </mergeCells>
  <conditionalFormatting sqref="B1 B4">
    <cfRule type="duplicateValues" dxfId="257" priority="30"/>
    <cfRule type="duplicateValues" dxfId="256" priority="31"/>
    <cfRule type="duplicateValues" dxfId="255" priority="32"/>
  </conditionalFormatting>
  <conditionalFormatting sqref="B4">
    <cfRule type="duplicateValues" dxfId="254" priority="29"/>
  </conditionalFormatting>
  <conditionalFormatting sqref="B6">
    <cfRule type="duplicateValues" dxfId="253" priority="23"/>
    <cfRule type="duplicateValues" dxfId="252" priority="21"/>
    <cfRule type="duplicateValues" dxfId="251" priority="22"/>
    <cfRule type="duplicateValues" dxfId="250" priority="24"/>
    <cfRule type="duplicateValues" dxfId="249" priority="25" stopIfTrue="1"/>
    <cfRule type="duplicateValues" dxfId="248" priority="26" stopIfTrue="1"/>
    <cfRule type="expression" dxfId="247" priority="70" stopIfTrue="1">
      <formula>AND(COUNTIF(#REF!, B6)+COUNTIF(#REF!, B6)&gt;1,NOT(ISBLANK(B6)))</formula>
    </cfRule>
  </conditionalFormatting>
  <conditionalFormatting sqref="B10:B42">
    <cfRule type="duplicateValues" dxfId="246" priority="60" stopIfTrue="1"/>
  </conditionalFormatting>
  <conditionalFormatting sqref="B90:B92 B95:B97">
    <cfRule type="expression" dxfId="245" priority="51" stopIfTrue="1">
      <formula>AND(COUNTIF($B$11:$B$13, B90)+COUNTIF($B$16:$B$18, B90)&gt;1,NOT(ISBLANK(B90)))</formula>
    </cfRule>
  </conditionalFormatting>
  <conditionalFormatting sqref="B93">
    <cfRule type="duplicateValues" dxfId="244" priority="38" stopIfTrue="1"/>
  </conditionalFormatting>
  <conditionalFormatting sqref="B94">
    <cfRule type="duplicateValues" dxfId="243" priority="36" stopIfTrue="1"/>
  </conditionalFormatting>
  <conditionalFormatting sqref="B98:B107">
    <cfRule type="duplicateValues" dxfId="242" priority="47" stopIfTrue="1"/>
  </conditionalFormatting>
  <conditionalFormatting sqref="B110">
    <cfRule type="duplicateValues" dxfId="241" priority="49" stopIfTrue="1"/>
  </conditionalFormatting>
  <conditionalFormatting sqref="B111:B114">
    <cfRule type="duplicateValues" dxfId="240" priority="34" stopIfTrue="1"/>
  </conditionalFormatting>
  <conditionalFormatting sqref="B117">
    <cfRule type="expression" dxfId="239" priority="40" stopIfTrue="1">
      <formula>AND(COUNTIF($B$8:$B$10, B117)+COUNTIF(#REF!, B117)&gt;1,NOT(ISBLANK(B117)))</formula>
    </cfRule>
  </conditionalFormatting>
  <conditionalFormatting sqref="B119:B122">
    <cfRule type="duplicateValues" dxfId="238" priority="54"/>
    <cfRule type="duplicateValues" dxfId="237" priority="56" stopIfTrue="1"/>
    <cfRule type="duplicateValues" dxfId="236" priority="57" stopIfTrue="1"/>
  </conditionalFormatting>
  <conditionalFormatting sqref="B288:B295">
    <cfRule type="duplicateValues" dxfId="235" priority="9"/>
    <cfRule type="duplicateValues" dxfId="234" priority="10"/>
    <cfRule type="duplicateValues" dxfId="233" priority="7"/>
    <cfRule type="duplicateValues" dxfId="232" priority="1"/>
    <cfRule type="duplicateValues" dxfId="231" priority="2"/>
    <cfRule type="duplicateValues" dxfId="230" priority="3"/>
    <cfRule type="duplicateValues" dxfId="229" priority="4"/>
    <cfRule type="duplicateValues" dxfId="228" priority="5"/>
    <cfRule type="duplicateValues" dxfId="227" priority="6"/>
    <cfRule type="duplicateValues" dxfId="226" priority="8"/>
  </conditionalFormatting>
  <conditionalFormatting sqref="B296">
    <cfRule type="duplicateValues" dxfId="225" priority="920"/>
    <cfRule type="duplicateValues" dxfId="224" priority="917"/>
    <cfRule type="duplicateValues" dxfId="223" priority="918"/>
    <cfRule type="duplicateValues" dxfId="222" priority="919"/>
    <cfRule type="duplicateValues" dxfId="221" priority="926"/>
    <cfRule type="duplicateValues" dxfId="220" priority="921"/>
    <cfRule type="duplicateValues" dxfId="219" priority="922"/>
    <cfRule type="duplicateValues" dxfId="218" priority="923"/>
    <cfRule type="duplicateValues" dxfId="217" priority="924"/>
    <cfRule type="duplicateValues" dxfId="216" priority="925"/>
  </conditionalFormatting>
  <conditionalFormatting sqref="B297:B64809 B118 B7:B9 B89 B287 B123:B285">
    <cfRule type="duplicateValues" dxfId="215" priority="65" stopIfTrue="1"/>
  </conditionalFormatting>
  <conditionalFormatting sqref="B297:B64809 B287 B7">
    <cfRule type="duplicateValues" dxfId="214" priority="64" stopIfTrue="1"/>
  </conditionalFormatting>
  <conditionalFormatting sqref="B297:B64809 B287">
    <cfRule type="duplicateValues" dxfId="213" priority="66" stopIfTrue="1"/>
  </conditionalFormatting>
  <conditionalFormatting sqref="B297:B1048576 B118:B287 B7:B89">
    <cfRule type="duplicateValues" dxfId="212" priority="53"/>
    <cfRule type="duplicateValues" dxfId="211" priority="61"/>
    <cfRule type="duplicateValues" dxfId="210" priority="62"/>
  </conditionalFormatting>
  <conditionalFormatting sqref="B297:B1048576 B123:B287 B7:B89 B118">
    <cfRule type="duplicateValues" dxfId="209" priority="63"/>
  </conditionalFormatting>
  <conditionalFormatting sqref="E115:H117">
    <cfRule type="cellIs" priority="44" stopIfTrue="1" operator="lessThan">
      <formula>0</formula>
    </cfRule>
  </conditionalFormatting>
  <pageMargins left="0.49" right="0.1181102362208" top="0.43" bottom="0.33" header="0.26" footer="7.8740157480315001E-2"/>
  <pageSetup paperSize="9" scale="59" firstPageNumber="15" fitToWidth="0" orientation="portrait" useFirstPageNumber="1" r:id="rId1"/>
  <headerFooter>
    <oddHeader>Page &amp;P</oddHeader>
  </headerFooter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P116"/>
  <sheetViews>
    <sheetView view="pageBreakPreview" topLeftCell="A7" zoomScale="70" zoomScaleNormal="70" zoomScaleSheetLayoutView="70" workbookViewId="0">
      <selection activeCell="C84" sqref="C84"/>
    </sheetView>
  </sheetViews>
  <sheetFormatPr defaultRowHeight="18.75" x14ac:dyDescent="0.3"/>
  <cols>
    <col min="1" max="1" width="9.140625" style="45"/>
    <col min="2" max="2" width="21.140625" style="54" customWidth="1"/>
    <col min="3" max="3" width="32.42578125" style="45" customWidth="1"/>
    <col min="4" max="4" width="36.7109375" style="45" customWidth="1"/>
    <col min="5" max="5" width="8.7109375" style="45" customWidth="1"/>
    <col min="6" max="6" width="8.5703125" style="45" customWidth="1"/>
    <col min="7" max="7" width="11" style="45" customWidth="1"/>
    <col min="8" max="8" width="54.7109375" style="46" customWidth="1"/>
    <col min="9" max="9" width="37.5703125" style="45" hidden="1" customWidth="1"/>
    <col min="10" max="10" width="9.140625" style="45" hidden="1" customWidth="1"/>
    <col min="11" max="11" width="28.28515625" style="45" hidden="1" customWidth="1"/>
    <col min="12" max="12" width="11" style="45" customWidth="1"/>
    <col min="13" max="13" width="12.5703125" style="45" customWidth="1"/>
    <col min="14" max="14" width="11.140625" style="45" customWidth="1"/>
    <col min="15" max="255" width="9.140625" style="45"/>
    <col min="256" max="256" width="24" style="45" customWidth="1"/>
    <col min="257" max="257" width="35.28515625" style="45" customWidth="1"/>
    <col min="258" max="258" width="32.7109375" style="45" customWidth="1"/>
    <col min="259" max="259" width="8.7109375" style="45" customWidth="1"/>
    <col min="260" max="260" width="8.5703125" style="45" customWidth="1"/>
    <col min="261" max="261" width="11" style="45" customWidth="1"/>
    <col min="262" max="262" width="38.85546875" style="45" customWidth="1"/>
    <col min="263" max="264" width="0" style="45" hidden="1" customWidth="1"/>
    <col min="265" max="267" width="9.140625" style="45"/>
    <col min="268" max="268" width="11" style="45" customWidth="1"/>
    <col min="269" max="269" width="12.5703125" style="45" customWidth="1"/>
    <col min="270" max="270" width="11.140625" style="45" customWidth="1"/>
    <col min="271" max="511" width="9.140625" style="45"/>
    <col min="512" max="512" width="24" style="45" customWidth="1"/>
    <col min="513" max="513" width="35.28515625" style="45" customWidth="1"/>
    <col min="514" max="514" width="32.7109375" style="45" customWidth="1"/>
    <col min="515" max="515" width="8.7109375" style="45" customWidth="1"/>
    <col min="516" max="516" width="8.5703125" style="45" customWidth="1"/>
    <col min="517" max="517" width="11" style="45" customWidth="1"/>
    <col min="518" max="518" width="38.85546875" style="45" customWidth="1"/>
    <col min="519" max="520" width="0" style="45" hidden="1" customWidth="1"/>
    <col min="521" max="523" width="9.140625" style="45"/>
    <col min="524" max="524" width="11" style="45" customWidth="1"/>
    <col min="525" max="525" width="12.5703125" style="45" customWidth="1"/>
    <col min="526" max="526" width="11.140625" style="45" customWidth="1"/>
    <col min="527" max="767" width="9.140625" style="45"/>
    <col min="768" max="768" width="24" style="45" customWidth="1"/>
    <col min="769" max="769" width="35.28515625" style="45" customWidth="1"/>
    <col min="770" max="770" width="32.7109375" style="45" customWidth="1"/>
    <col min="771" max="771" width="8.7109375" style="45" customWidth="1"/>
    <col min="772" max="772" width="8.5703125" style="45" customWidth="1"/>
    <col min="773" max="773" width="11" style="45" customWidth="1"/>
    <col min="774" max="774" width="38.85546875" style="45" customWidth="1"/>
    <col min="775" max="776" width="0" style="45" hidden="1" customWidth="1"/>
    <col min="777" max="779" width="9.140625" style="45"/>
    <col min="780" max="780" width="11" style="45" customWidth="1"/>
    <col min="781" max="781" width="12.5703125" style="45" customWidth="1"/>
    <col min="782" max="782" width="11.140625" style="45" customWidth="1"/>
    <col min="783" max="1023" width="9.140625" style="45"/>
    <col min="1024" max="1024" width="24" style="45" customWidth="1"/>
    <col min="1025" max="1025" width="35.28515625" style="45" customWidth="1"/>
    <col min="1026" max="1026" width="32.7109375" style="45" customWidth="1"/>
    <col min="1027" max="1027" width="8.7109375" style="45" customWidth="1"/>
    <col min="1028" max="1028" width="8.5703125" style="45" customWidth="1"/>
    <col min="1029" max="1029" width="11" style="45" customWidth="1"/>
    <col min="1030" max="1030" width="38.85546875" style="45" customWidth="1"/>
    <col min="1031" max="1032" width="0" style="45" hidden="1" customWidth="1"/>
    <col min="1033" max="1035" width="9.140625" style="45"/>
    <col min="1036" max="1036" width="11" style="45" customWidth="1"/>
    <col min="1037" max="1037" width="12.5703125" style="45" customWidth="1"/>
    <col min="1038" max="1038" width="11.140625" style="45" customWidth="1"/>
    <col min="1039" max="1279" width="9.140625" style="45"/>
    <col min="1280" max="1280" width="24" style="45" customWidth="1"/>
    <col min="1281" max="1281" width="35.28515625" style="45" customWidth="1"/>
    <col min="1282" max="1282" width="32.7109375" style="45" customWidth="1"/>
    <col min="1283" max="1283" width="8.7109375" style="45" customWidth="1"/>
    <col min="1284" max="1284" width="8.5703125" style="45" customWidth="1"/>
    <col min="1285" max="1285" width="11" style="45" customWidth="1"/>
    <col min="1286" max="1286" width="38.85546875" style="45" customWidth="1"/>
    <col min="1287" max="1288" width="0" style="45" hidden="1" customWidth="1"/>
    <col min="1289" max="1291" width="9.140625" style="45"/>
    <col min="1292" max="1292" width="11" style="45" customWidth="1"/>
    <col min="1293" max="1293" width="12.5703125" style="45" customWidth="1"/>
    <col min="1294" max="1294" width="11.140625" style="45" customWidth="1"/>
    <col min="1295" max="1535" width="9.140625" style="45"/>
    <col min="1536" max="1536" width="24" style="45" customWidth="1"/>
    <col min="1537" max="1537" width="35.28515625" style="45" customWidth="1"/>
    <col min="1538" max="1538" width="32.7109375" style="45" customWidth="1"/>
    <col min="1539" max="1539" width="8.7109375" style="45" customWidth="1"/>
    <col min="1540" max="1540" width="8.5703125" style="45" customWidth="1"/>
    <col min="1541" max="1541" width="11" style="45" customWidth="1"/>
    <col min="1542" max="1542" width="38.85546875" style="45" customWidth="1"/>
    <col min="1543" max="1544" width="0" style="45" hidden="1" customWidth="1"/>
    <col min="1545" max="1547" width="9.140625" style="45"/>
    <col min="1548" max="1548" width="11" style="45" customWidth="1"/>
    <col min="1549" max="1549" width="12.5703125" style="45" customWidth="1"/>
    <col min="1550" max="1550" width="11.140625" style="45" customWidth="1"/>
    <col min="1551" max="1791" width="9.140625" style="45"/>
    <col min="1792" max="1792" width="24" style="45" customWidth="1"/>
    <col min="1793" max="1793" width="35.28515625" style="45" customWidth="1"/>
    <col min="1794" max="1794" width="32.7109375" style="45" customWidth="1"/>
    <col min="1795" max="1795" width="8.7109375" style="45" customWidth="1"/>
    <col min="1796" max="1796" width="8.5703125" style="45" customWidth="1"/>
    <col min="1797" max="1797" width="11" style="45" customWidth="1"/>
    <col min="1798" max="1798" width="38.85546875" style="45" customWidth="1"/>
    <col min="1799" max="1800" width="0" style="45" hidden="1" customWidth="1"/>
    <col min="1801" max="1803" width="9.140625" style="45"/>
    <col min="1804" max="1804" width="11" style="45" customWidth="1"/>
    <col min="1805" max="1805" width="12.5703125" style="45" customWidth="1"/>
    <col min="1806" max="1806" width="11.140625" style="45" customWidth="1"/>
    <col min="1807" max="2047" width="9.140625" style="45"/>
    <col min="2048" max="2048" width="24" style="45" customWidth="1"/>
    <col min="2049" max="2049" width="35.28515625" style="45" customWidth="1"/>
    <col min="2050" max="2050" width="32.7109375" style="45" customWidth="1"/>
    <col min="2051" max="2051" width="8.7109375" style="45" customWidth="1"/>
    <col min="2052" max="2052" width="8.5703125" style="45" customWidth="1"/>
    <col min="2053" max="2053" width="11" style="45" customWidth="1"/>
    <col min="2054" max="2054" width="38.85546875" style="45" customWidth="1"/>
    <col min="2055" max="2056" width="0" style="45" hidden="1" customWidth="1"/>
    <col min="2057" max="2059" width="9.140625" style="45"/>
    <col min="2060" max="2060" width="11" style="45" customWidth="1"/>
    <col min="2061" max="2061" width="12.5703125" style="45" customWidth="1"/>
    <col min="2062" max="2062" width="11.140625" style="45" customWidth="1"/>
    <col min="2063" max="2303" width="9.140625" style="45"/>
    <col min="2304" max="2304" width="24" style="45" customWidth="1"/>
    <col min="2305" max="2305" width="35.28515625" style="45" customWidth="1"/>
    <col min="2306" max="2306" width="32.7109375" style="45" customWidth="1"/>
    <col min="2307" max="2307" width="8.7109375" style="45" customWidth="1"/>
    <col min="2308" max="2308" width="8.5703125" style="45" customWidth="1"/>
    <col min="2309" max="2309" width="11" style="45" customWidth="1"/>
    <col min="2310" max="2310" width="38.85546875" style="45" customWidth="1"/>
    <col min="2311" max="2312" width="0" style="45" hidden="1" customWidth="1"/>
    <col min="2313" max="2315" width="9.140625" style="45"/>
    <col min="2316" max="2316" width="11" style="45" customWidth="1"/>
    <col min="2317" max="2317" width="12.5703125" style="45" customWidth="1"/>
    <col min="2318" max="2318" width="11.140625" style="45" customWidth="1"/>
    <col min="2319" max="2559" width="9.140625" style="45"/>
    <col min="2560" max="2560" width="24" style="45" customWidth="1"/>
    <col min="2561" max="2561" width="35.28515625" style="45" customWidth="1"/>
    <col min="2562" max="2562" width="32.7109375" style="45" customWidth="1"/>
    <col min="2563" max="2563" width="8.7109375" style="45" customWidth="1"/>
    <col min="2564" max="2564" width="8.5703125" style="45" customWidth="1"/>
    <col min="2565" max="2565" width="11" style="45" customWidth="1"/>
    <col min="2566" max="2566" width="38.85546875" style="45" customWidth="1"/>
    <col min="2567" max="2568" width="0" style="45" hidden="1" customWidth="1"/>
    <col min="2569" max="2571" width="9.140625" style="45"/>
    <col min="2572" max="2572" width="11" style="45" customWidth="1"/>
    <col min="2573" max="2573" width="12.5703125" style="45" customWidth="1"/>
    <col min="2574" max="2574" width="11.140625" style="45" customWidth="1"/>
    <col min="2575" max="2815" width="9.140625" style="45"/>
    <col min="2816" max="2816" width="24" style="45" customWidth="1"/>
    <col min="2817" max="2817" width="35.28515625" style="45" customWidth="1"/>
    <col min="2818" max="2818" width="32.7109375" style="45" customWidth="1"/>
    <col min="2819" max="2819" width="8.7109375" style="45" customWidth="1"/>
    <col min="2820" max="2820" width="8.5703125" style="45" customWidth="1"/>
    <col min="2821" max="2821" width="11" style="45" customWidth="1"/>
    <col min="2822" max="2822" width="38.85546875" style="45" customWidth="1"/>
    <col min="2823" max="2824" width="0" style="45" hidden="1" customWidth="1"/>
    <col min="2825" max="2827" width="9.140625" style="45"/>
    <col min="2828" max="2828" width="11" style="45" customWidth="1"/>
    <col min="2829" max="2829" width="12.5703125" style="45" customWidth="1"/>
    <col min="2830" max="2830" width="11.140625" style="45" customWidth="1"/>
    <col min="2831" max="3071" width="9.140625" style="45"/>
    <col min="3072" max="3072" width="24" style="45" customWidth="1"/>
    <col min="3073" max="3073" width="35.28515625" style="45" customWidth="1"/>
    <col min="3074" max="3074" width="32.7109375" style="45" customWidth="1"/>
    <col min="3075" max="3075" width="8.7109375" style="45" customWidth="1"/>
    <col min="3076" max="3076" width="8.5703125" style="45" customWidth="1"/>
    <col min="3077" max="3077" width="11" style="45" customWidth="1"/>
    <col min="3078" max="3078" width="38.85546875" style="45" customWidth="1"/>
    <col min="3079" max="3080" width="0" style="45" hidden="1" customWidth="1"/>
    <col min="3081" max="3083" width="9.140625" style="45"/>
    <col min="3084" max="3084" width="11" style="45" customWidth="1"/>
    <col min="3085" max="3085" width="12.5703125" style="45" customWidth="1"/>
    <col min="3086" max="3086" width="11.140625" style="45" customWidth="1"/>
    <col min="3087" max="3327" width="9.140625" style="45"/>
    <col min="3328" max="3328" width="24" style="45" customWidth="1"/>
    <col min="3329" max="3329" width="35.28515625" style="45" customWidth="1"/>
    <col min="3330" max="3330" width="32.7109375" style="45" customWidth="1"/>
    <col min="3331" max="3331" width="8.7109375" style="45" customWidth="1"/>
    <col min="3332" max="3332" width="8.5703125" style="45" customWidth="1"/>
    <col min="3333" max="3333" width="11" style="45" customWidth="1"/>
    <col min="3334" max="3334" width="38.85546875" style="45" customWidth="1"/>
    <col min="3335" max="3336" width="0" style="45" hidden="1" customWidth="1"/>
    <col min="3337" max="3339" width="9.140625" style="45"/>
    <col min="3340" max="3340" width="11" style="45" customWidth="1"/>
    <col min="3341" max="3341" width="12.5703125" style="45" customWidth="1"/>
    <col min="3342" max="3342" width="11.140625" style="45" customWidth="1"/>
    <col min="3343" max="3583" width="9.140625" style="45"/>
    <col min="3584" max="3584" width="24" style="45" customWidth="1"/>
    <col min="3585" max="3585" width="35.28515625" style="45" customWidth="1"/>
    <col min="3586" max="3586" width="32.7109375" style="45" customWidth="1"/>
    <col min="3587" max="3587" width="8.7109375" style="45" customWidth="1"/>
    <col min="3588" max="3588" width="8.5703125" style="45" customWidth="1"/>
    <col min="3589" max="3589" width="11" style="45" customWidth="1"/>
    <col min="3590" max="3590" width="38.85546875" style="45" customWidth="1"/>
    <col min="3591" max="3592" width="0" style="45" hidden="1" customWidth="1"/>
    <col min="3593" max="3595" width="9.140625" style="45"/>
    <col min="3596" max="3596" width="11" style="45" customWidth="1"/>
    <col min="3597" max="3597" width="12.5703125" style="45" customWidth="1"/>
    <col min="3598" max="3598" width="11.140625" style="45" customWidth="1"/>
    <col min="3599" max="3839" width="9.140625" style="45"/>
    <col min="3840" max="3840" width="24" style="45" customWidth="1"/>
    <col min="3841" max="3841" width="35.28515625" style="45" customWidth="1"/>
    <col min="3842" max="3842" width="32.7109375" style="45" customWidth="1"/>
    <col min="3843" max="3843" width="8.7109375" style="45" customWidth="1"/>
    <col min="3844" max="3844" width="8.5703125" style="45" customWidth="1"/>
    <col min="3845" max="3845" width="11" style="45" customWidth="1"/>
    <col min="3846" max="3846" width="38.85546875" style="45" customWidth="1"/>
    <col min="3847" max="3848" width="0" style="45" hidden="1" customWidth="1"/>
    <col min="3849" max="3851" width="9.140625" style="45"/>
    <col min="3852" max="3852" width="11" style="45" customWidth="1"/>
    <col min="3853" max="3853" width="12.5703125" style="45" customWidth="1"/>
    <col min="3854" max="3854" width="11.140625" style="45" customWidth="1"/>
    <col min="3855" max="4095" width="9.140625" style="45"/>
    <col min="4096" max="4096" width="24" style="45" customWidth="1"/>
    <col min="4097" max="4097" width="35.28515625" style="45" customWidth="1"/>
    <col min="4098" max="4098" width="32.7109375" style="45" customWidth="1"/>
    <col min="4099" max="4099" width="8.7109375" style="45" customWidth="1"/>
    <col min="4100" max="4100" width="8.5703125" style="45" customWidth="1"/>
    <col min="4101" max="4101" width="11" style="45" customWidth="1"/>
    <col min="4102" max="4102" width="38.85546875" style="45" customWidth="1"/>
    <col min="4103" max="4104" width="0" style="45" hidden="1" customWidth="1"/>
    <col min="4105" max="4107" width="9.140625" style="45"/>
    <col min="4108" max="4108" width="11" style="45" customWidth="1"/>
    <col min="4109" max="4109" width="12.5703125" style="45" customWidth="1"/>
    <col min="4110" max="4110" width="11.140625" style="45" customWidth="1"/>
    <col min="4111" max="4351" width="9.140625" style="45"/>
    <col min="4352" max="4352" width="24" style="45" customWidth="1"/>
    <col min="4353" max="4353" width="35.28515625" style="45" customWidth="1"/>
    <col min="4354" max="4354" width="32.7109375" style="45" customWidth="1"/>
    <col min="4355" max="4355" width="8.7109375" style="45" customWidth="1"/>
    <col min="4356" max="4356" width="8.5703125" style="45" customWidth="1"/>
    <col min="4357" max="4357" width="11" style="45" customWidth="1"/>
    <col min="4358" max="4358" width="38.85546875" style="45" customWidth="1"/>
    <col min="4359" max="4360" width="0" style="45" hidden="1" customWidth="1"/>
    <col min="4361" max="4363" width="9.140625" style="45"/>
    <col min="4364" max="4364" width="11" style="45" customWidth="1"/>
    <col min="4365" max="4365" width="12.5703125" style="45" customWidth="1"/>
    <col min="4366" max="4366" width="11.140625" style="45" customWidth="1"/>
    <col min="4367" max="4607" width="9.140625" style="45"/>
    <col min="4608" max="4608" width="24" style="45" customWidth="1"/>
    <col min="4609" max="4609" width="35.28515625" style="45" customWidth="1"/>
    <col min="4610" max="4610" width="32.7109375" style="45" customWidth="1"/>
    <col min="4611" max="4611" width="8.7109375" style="45" customWidth="1"/>
    <col min="4612" max="4612" width="8.5703125" style="45" customWidth="1"/>
    <col min="4613" max="4613" width="11" style="45" customWidth="1"/>
    <col min="4614" max="4614" width="38.85546875" style="45" customWidth="1"/>
    <col min="4615" max="4616" width="0" style="45" hidden="1" customWidth="1"/>
    <col min="4617" max="4619" width="9.140625" style="45"/>
    <col min="4620" max="4620" width="11" style="45" customWidth="1"/>
    <col min="4621" max="4621" width="12.5703125" style="45" customWidth="1"/>
    <col min="4622" max="4622" width="11.140625" style="45" customWidth="1"/>
    <col min="4623" max="4863" width="9.140625" style="45"/>
    <col min="4864" max="4864" width="24" style="45" customWidth="1"/>
    <col min="4865" max="4865" width="35.28515625" style="45" customWidth="1"/>
    <col min="4866" max="4866" width="32.7109375" style="45" customWidth="1"/>
    <col min="4867" max="4867" width="8.7109375" style="45" customWidth="1"/>
    <col min="4868" max="4868" width="8.5703125" style="45" customWidth="1"/>
    <col min="4869" max="4869" width="11" style="45" customWidth="1"/>
    <col min="4870" max="4870" width="38.85546875" style="45" customWidth="1"/>
    <col min="4871" max="4872" width="0" style="45" hidden="1" customWidth="1"/>
    <col min="4873" max="4875" width="9.140625" style="45"/>
    <col min="4876" max="4876" width="11" style="45" customWidth="1"/>
    <col min="4877" max="4877" width="12.5703125" style="45" customWidth="1"/>
    <col min="4878" max="4878" width="11.140625" style="45" customWidth="1"/>
    <col min="4879" max="5119" width="9.140625" style="45"/>
    <col min="5120" max="5120" width="24" style="45" customWidth="1"/>
    <col min="5121" max="5121" width="35.28515625" style="45" customWidth="1"/>
    <col min="5122" max="5122" width="32.7109375" style="45" customWidth="1"/>
    <col min="5123" max="5123" width="8.7109375" style="45" customWidth="1"/>
    <col min="5124" max="5124" width="8.5703125" style="45" customWidth="1"/>
    <col min="5125" max="5125" width="11" style="45" customWidth="1"/>
    <col min="5126" max="5126" width="38.85546875" style="45" customWidth="1"/>
    <col min="5127" max="5128" width="0" style="45" hidden="1" customWidth="1"/>
    <col min="5129" max="5131" width="9.140625" style="45"/>
    <col min="5132" max="5132" width="11" style="45" customWidth="1"/>
    <col min="5133" max="5133" width="12.5703125" style="45" customWidth="1"/>
    <col min="5134" max="5134" width="11.140625" style="45" customWidth="1"/>
    <col min="5135" max="5375" width="9.140625" style="45"/>
    <col min="5376" max="5376" width="24" style="45" customWidth="1"/>
    <col min="5377" max="5377" width="35.28515625" style="45" customWidth="1"/>
    <col min="5378" max="5378" width="32.7109375" style="45" customWidth="1"/>
    <col min="5379" max="5379" width="8.7109375" style="45" customWidth="1"/>
    <col min="5380" max="5380" width="8.5703125" style="45" customWidth="1"/>
    <col min="5381" max="5381" width="11" style="45" customWidth="1"/>
    <col min="5382" max="5382" width="38.85546875" style="45" customWidth="1"/>
    <col min="5383" max="5384" width="0" style="45" hidden="1" customWidth="1"/>
    <col min="5385" max="5387" width="9.140625" style="45"/>
    <col min="5388" max="5388" width="11" style="45" customWidth="1"/>
    <col min="5389" max="5389" width="12.5703125" style="45" customWidth="1"/>
    <col min="5390" max="5390" width="11.140625" style="45" customWidth="1"/>
    <col min="5391" max="5631" width="9.140625" style="45"/>
    <col min="5632" max="5632" width="24" style="45" customWidth="1"/>
    <col min="5633" max="5633" width="35.28515625" style="45" customWidth="1"/>
    <col min="5634" max="5634" width="32.7109375" style="45" customWidth="1"/>
    <col min="5635" max="5635" width="8.7109375" style="45" customWidth="1"/>
    <col min="5636" max="5636" width="8.5703125" style="45" customWidth="1"/>
    <col min="5637" max="5637" width="11" style="45" customWidth="1"/>
    <col min="5638" max="5638" width="38.85546875" style="45" customWidth="1"/>
    <col min="5639" max="5640" width="0" style="45" hidden="1" customWidth="1"/>
    <col min="5641" max="5643" width="9.140625" style="45"/>
    <col min="5644" max="5644" width="11" style="45" customWidth="1"/>
    <col min="5645" max="5645" width="12.5703125" style="45" customWidth="1"/>
    <col min="5646" max="5646" width="11.140625" style="45" customWidth="1"/>
    <col min="5647" max="5887" width="9.140625" style="45"/>
    <col min="5888" max="5888" width="24" style="45" customWidth="1"/>
    <col min="5889" max="5889" width="35.28515625" style="45" customWidth="1"/>
    <col min="5890" max="5890" width="32.7109375" style="45" customWidth="1"/>
    <col min="5891" max="5891" width="8.7109375" style="45" customWidth="1"/>
    <col min="5892" max="5892" width="8.5703125" style="45" customWidth="1"/>
    <col min="5893" max="5893" width="11" style="45" customWidth="1"/>
    <col min="5894" max="5894" width="38.85546875" style="45" customWidth="1"/>
    <col min="5895" max="5896" width="0" style="45" hidden="1" customWidth="1"/>
    <col min="5897" max="5899" width="9.140625" style="45"/>
    <col min="5900" max="5900" width="11" style="45" customWidth="1"/>
    <col min="5901" max="5901" width="12.5703125" style="45" customWidth="1"/>
    <col min="5902" max="5902" width="11.140625" style="45" customWidth="1"/>
    <col min="5903" max="6143" width="9.140625" style="45"/>
    <col min="6144" max="6144" width="24" style="45" customWidth="1"/>
    <col min="6145" max="6145" width="35.28515625" style="45" customWidth="1"/>
    <col min="6146" max="6146" width="32.7109375" style="45" customWidth="1"/>
    <col min="6147" max="6147" width="8.7109375" style="45" customWidth="1"/>
    <col min="6148" max="6148" width="8.5703125" style="45" customWidth="1"/>
    <col min="6149" max="6149" width="11" style="45" customWidth="1"/>
    <col min="6150" max="6150" width="38.85546875" style="45" customWidth="1"/>
    <col min="6151" max="6152" width="0" style="45" hidden="1" customWidth="1"/>
    <col min="6153" max="6155" width="9.140625" style="45"/>
    <col min="6156" max="6156" width="11" style="45" customWidth="1"/>
    <col min="6157" max="6157" width="12.5703125" style="45" customWidth="1"/>
    <col min="6158" max="6158" width="11.140625" style="45" customWidth="1"/>
    <col min="6159" max="6399" width="9.140625" style="45"/>
    <col min="6400" max="6400" width="24" style="45" customWidth="1"/>
    <col min="6401" max="6401" width="35.28515625" style="45" customWidth="1"/>
    <col min="6402" max="6402" width="32.7109375" style="45" customWidth="1"/>
    <col min="6403" max="6403" width="8.7109375" style="45" customWidth="1"/>
    <col min="6404" max="6404" width="8.5703125" style="45" customWidth="1"/>
    <col min="6405" max="6405" width="11" style="45" customWidth="1"/>
    <col min="6406" max="6406" width="38.85546875" style="45" customWidth="1"/>
    <col min="6407" max="6408" width="0" style="45" hidden="1" customWidth="1"/>
    <col min="6409" max="6411" width="9.140625" style="45"/>
    <col min="6412" max="6412" width="11" style="45" customWidth="1"/>
    <col min="6413" max="6413" width="12.5703125" style="45" customWidth="1"/>
    <col min="6414" max="6414" width="11.140625" style="45" customWidth="1"/>
    <col min="6415" max="6655" width="9.140625" style="45"/>
    <col min="6656" max="6656" width="24" style="45" customWidth="1"/>
    <col min="6657" max="6657" width="35.28515625" style="45" customWidth="1"/>
    <col min="6658" max="6658" width="32.7109375" style="45" customWidth="1"/>
    <col min="6659" max="6659" width="8.7109375" style="45" customWidth="1"/>
    <col min="6660" max="6660" width="8.5703125" style="45" customWidth="1"/>
    <col min="6661" max="6661" width="11" style="45" customWidth="1"/>
    <col min="6662" max="6662" width="38.85546875" style="45" customWidth="1"/>
    <col min="6663" max="6664" width="0" style="45" hidden="1" customWidth="1"/>
    <col min="6665" max="6667" width="9.140625" style="45"/>
    <col min="6668" max="6668" width="11" style="45" customWidth="1"/>
    <col min="6669" max="6669" width="12.5703125" style="45" customWidth="1"/>
    <col min="6670" max="6670" width="11.140625" style="45" customWidth="1"/>
    <col min="6671" max="6911" width="9.140625" style="45"/>
    <col min="6912" max="6912" width="24" style="45" customWidth="1"/>
    <col min="6913" max="6913" width="35.28515625" style="45" customWidth="1"/>
    <col min="6914" max="6914" width="32.7109375" style="45" customWidth="1"/>
    <col min="6915" max="6915" width="8.7109375" style="45" customWidth="1"/>
    <col min="6916" max="6916" width="8.5703125" style="45" customWidth="1"/>
    <col min="6917" max="6917" width="11" style="45" customWidth="1"/>
    <col min="6918" max="6918" width="38.85546875" style="45" customWidth="1"/>
    <col min="6919" max="6920" width="0" style="45" hidden="1" customWidth="1"/>
    <col min="6921" max="6923" width="9.140625" style="45"/>
    <col min="6924" max="6924" width="11" style="45" customWidth="1"/>
    <col min="6925" max="6925" width="12.5703125" style="45" customWidth="1"/>
    <col min="6926" max="6926" width="11.140625" style="45" customWidth="1"/>
    <col min="6927" max="7167" width="9.140625" style="45"/>
    <col min="7168" max="7168" width="24" style="45" customWidth="1"/>
    <col min="7169" max="7169" width="35.28515625" style="45" customWidth="1"/>
    <col min="7170" max="7170" width="32.7109375" style="45" customWidth="1"/>
    <col min="7171" max="7171" width="8.7109375" style="45" customWidth="1"/>
    <col min="7172" max="7172" width="8.5703125" style="45" customWidth="1"/>
    <col min="7173" max="7173" width="11" style="45" customWidth="1"/>
    <col min="7174" max="7174" width="38.85546875" style="45" customWidth="1"/>
    <col min="7175" max="7176" width="0" style="45" hidden="1" customWidth="1"/>
    <col min="7177" max="7179" width="9.140625" style="45"/>
    <col min="7180" max="7180" width="11" style="45" customWidth="1"/>
    <col min="7181" max="7181" width="12.5703125" style="45" customWidth="1"/>
    <col min="7182" max="7182" width="11.140625" style="45" customWidth="1"/>
    <col min="7183" max="7423" width="9.140625" style="45"/>
    <col min="7424" max="7424" width="24" style="45" customWidth="1"/>
    <col min="7425" max="7425" width="35.28515625" style="45" customWidth="1"/>
    <col min="7426" max="7426" width="32.7109375" style="45" customWidth="1"/>
    <col min="7427" max="7427" width="8.7109375" style="45" customWidth="1"/>
    <col min="7428" max="7428" width="8.5703125" style="45" customWidth="1"/>
    <col min="7429" max="7429" width="11" style="45" customWidth="1"/>
    <col min="7430" max="7430" width="38.85546875" style="45" customWidth="1"/>
    <col min="7431" max="7432" width="0" style="45" hidden="1" customWidth="1"/>
    <col min="7433" max="7435" width="9.140625" style="45"/>
    <col min="7436" max="7436" width="11" style="45" customWidth="1"/>
    <col min="7437" max="7437" width="12.5703125" style="45" customWidth="1"/>
    <col min="7438" max="7438" width="11.140625" style="45" customWidth="1"/>
    <col min="7439" max="7679" width="9.140625" style="45"/>
    <col min="7680" max="7680" width="24" style="45" customWidth="1"/>
    <col min="7681" max="7681" width="35.28515625" style="45" customWidth="1"/>
    <col min="7682" max="7682" width="32.7109375" style="45" customWidth="1"/>
    <col min="7683" max="7683" width="8.7109375" style="45" customWidth="1"/>
    <col min="7684" max="7684" width="8.5703125" style="45" customWidth="1"/>
    <col min="7685" max="7685" width="11" style="45" customWidth="1"/>
    <col min="7686" max="7686" width="38.85546875" style="45" customWidth="1"/>
    <col min="7687" max="7688" width="0" style="45" hidden="1" customWidth="1"/>
    <col min="7689" max="7691" width="9.140625" style="45"/>
    <col min="7692" max="7692" width="11" style="45" customWidth="1"/>
    <col min="7693" max="7693" width="12.5703125" style="45" customWidth="1"/>
    <col min="7694" max="7694" width="11.140625" style="45" customWidth="1"/>
    <col min="7695" max="7935" width="9.140625" style="45"/>
    <col min="7936" max="7936" width="24" style="45" customWidth="1"/>
    <col min="7937" max="7937" width="35.28515625" style="45" customWidth="1"/>
    <col min="7938" max="7938" width="32.7109375" style="45" customWidth="1"/>
    <col min="7939" max="7939" width="8.7109375" style="45" customWidth="1"/>
    <col min="7940" max="7940" width="8.5703125" style="45" customWidth="1"/>
    <col min="7941" max="7941" width="11" style="45" customWidth="1"/>
    <col min="7942" max="7942" width="38.85546875" style="45" customWidth="1"/>
    <col min="7943" max="7944" width="0" style="45" hidden="1" customWidth="1"/>
    <col min="7945" max="7947" width="9.140625" style="45"/>
    <col min="7948" max="7948" width="11" style="45" customWidth="1"/>
    <col min="7949" max="7949" width="12.5703125" style="45" customWidth="1"/>
    <col min="7950" max="7950" width="11.140625" style="45" customWidth="1"/>
    <col min="7951" max="8191" width="9.140625" style="45"/>
    <col min="8192" max="8192" width="24" style="45" customWidth="1"/>
    <col min="8193" max="8193" width="35.28515625" style="45" customWidth="1"/>
    <col min="8194" max="8194" width="32.7109375" style="45" customWidth="1"/>
    <col min="8195" max="8195" width="8.7109375" style="45" customWidth="1"/>
    <col min="8196" max="8196" width="8.5703125" style="45" customWidth="1"/>
    <col min="8197" max="8197" width="11" style="45" customWidth="1"/>
    <col min="8198" max="8198" width="38.85546875" style="45" customWidth="1"/>
    <col min="8199" max="8200" width="0" style="45" hidden="1" customWidth="1"/>
    <col min="8201" max="8203" width="9.140625" style="45"/>
    <col min="8204" max="8204" width="11" style="45" customWidth="1"/>
    <col min="8205" max="8205" width="12.5703125" style="45" customWidth="1"/>
    <col min="8206" max="8206" width="11.140625" style="45" customWidth="1"/>
    <col min="8207" max="8447" width="9.140625" style="45"/>
    <col min="8448" max="8448" width="24" style="45" customWidth="1"/>
    <col min="8449" max="8449" width="35.28515625" style="45" customWidth="1"/>
    <col min="8450" max="8450" width="32.7109375" style="45" customWidth="1"/>
    <col min="8451" max="8451" width="8.7109375" style="45" customWidth="1"/>
    <col min="8452" max="8452" width="8.5703125" style="45" customWidth="1"/>
    <col min="8453" max="8453" width="11" style="45" customWidth="1"/>
    <col min="8454" max="8454" width="38.85546875" style="45" customWidth="1"/>
    <col min="8455" max="8456" width="0" style="45" hidden="1" customWidth="1"/>
    <col min="8457" max="8459" width="9.140625" style="45"/>
    <col min="8460" max="8460" width="11" style="45" customWidth="1"/>
    <col min="8461" max="8461" width="12.5703125" style="45" customWidth="1"/>
    <col min="8462" max="8462" width="11.140625" style="45" customWidth="1"/>
    <col min="8463" max="8703" width="9.140625" style="45"/>
    <col min="8704" max="8704" width="24" style="45" customWidth="1"/>
    <col min="8705" max="8705" width="35.28515625" style="45" customWidth="1"/>
    <col min="8706" max="8706" width="32.7109375" style="45" customWidth="1"/>
    <col min="8707" max="8707" width="8.7109375" style="45" customWidth="1"/>
    <col min="8708" max="8708" width="8.5703125" style="45" customWidth="1"/>
    <col min="8709" max="8709" width="11" style="45" customWidth="1"/>
    <col min="8710" max="8710" width="38.85546875" style="45" customWidth="1"/>
    <col min="8711" max="8712" width="0" style="45" hidden="1" customWidth="1"/>
    <col min="8713" max="8715" width="9.140625" style="45"/>
    <col min="8716" max="8716" width="11" style="45" customWidth="1"/>
    <col min="8717" max="8717" width="12.5703125" style="45" customWidth="1"/>
    <col min="8718" max="8718" width="11.140625" style="45" customWidth="1"/>
    <col min="8719" max="8959" width="9.140625" style="45"/>
    <col min="8960" max="8960" width="24" style="45" customWidth="1"/>
    <col min="8961" max="8961" width="35.28515625" style="45" customWidth="1"/>
    <col min="8962" max="8962" width="32.7109375" style="45" customWidth="1"/>
    <col min="8963" max="8963" width="8.7109375" style="45" customWidth="1"/>
    <col min="8964" max="8964" width="8.5703125" style="45" customWidth="1"/>
    <col min="8965" max="8965" width="11" style="45" customWidth="1"/>
    <col min="8966" max="8966" width="38.85546875" style="45" customWidth="1"/>
    <col min="8967" max="8968" width="0" style="45" hidden="1" customWidth="1"/>
    <col min="8969" max="8971" width="9.140625" style="45"/>
    <col min="8972" max="8972" width="11" style="45" customWidth="1"/>
    <col min="8973" max="8973" width="12.5703125" style="45" customWidth="1"/>
    <col min="8974" max="8974" width="11.140625" style="45" customWidth="1"/>
    <col min="8975" max="9215" width="9.140625" style="45"/>
    <col min="9216" max="9216" width="24" style="45" customWidth="1"/>
    <col min="9217" max="9217" width="35.28515625" style="45" customWidth="1"/>
    <col min="9218" max="9218" width="32.7109375" style="45" customWidth="1"/>
    <col min="9219" max="9219" width="8.7109375" style="45" customWidth="1"/>
    <col min="9220" max="9220" width="8.5703125" style="45" customWidth="1"/>
    <col min="9221" max="9221" width="11" style="45" customWidth="1"/>
    <col min="9222" max="9222" width="38.85546875" style="45" customWidth="1"/>
    <col min="9223" max="9224" width="0" style="45" hidden="1" customWidth="1"/>
    <col min="9225" max="9227" width="9.140625" style="45"/>
    <col min="9228" max="9228" width="11" style="45" customWidth="1"/>
    <col min="9229" max="9229" width="12.5703125" style="45" customWidth="1"/>
    <col min="9230" max="9230" width="11.140625" style="45" customWidth="1"/>
    <col min="9231" max="9471" width="9.140625" style="45"/>
    <col min="9472" max="9472" width="24" style="45" customWidth="1"/>
    <col min="9473" max="9473" width="35.28515625" style="45" customWidth="1"/>
    <col min="9474" max="9474" width="32.7109375" style="45" customWidth="1"/>
    <col min="9475" max="9475" width="8.7109375" style="45" customWidth="1"/>
    <col min="9476" max="9476" width="8.5703125" style="45" customWidth="1"/>
    <col min="9477" max="9477" width="11" style="45" customWidth="1"/>
    <col min="9478" max="9478" width="38.85546875" style="45" customWidth="1"/>
    <col min="9479" max="9480" width="0" style="45" hidden="1" customWidth="1"/>
    <col min="9481" max="9483" width="9.140625" style="45"/>
    <col min="9484" max="9484" width="11" style="45" customWidth="1"/>
    <col min="9485" max="9485" width="12.5703125" style="45" customWidth="1"/>
    <col min="9486" max="9486" width="11.140625" style="45" customWidth="1"/>
    <col min="9487" max="9727" width="9.140625" style="45"/>
    <col min="9728" max="9728" width="24" style="45" customWidth="1"/>
    <col min="9729" max="9729" width="35.28515625" style="45" customWidth="1"/>
    <col min="9730" max="9730" width="32.7109375" style="45" customWidth="1"/>
    <col min="9731" max="9731" width="8.7109375" style="45" customWidth="1"/>
    <col min="9732" max="9732" width="8.5703125" style="45" customWidth="1"/>
    <col min="9733" max="9733" width="11" style="45" customWidth="1"/>
    <col min="9734" max="9734" width="38.85546875" style="45" customWidth="1"/>
    <col min="9735" max="9736" width="0" style="45" hidden="1" customWidth="1"/>
    <col min="9737" max="9739" width="9.140625" style="45"/>
    <col min="9740" max="9740" width="11" style="45" customWidth="1"/>
    <col min="9741" max="9741" width="12.5703125" style="45" customWidth="1"/>
    <col min="9742" max="9742" width="11.140625" style="45" customWidth="1"/>
    <col min="9743" max="9983" width="9.140625" style="45"/>
    <col min="9984" max="9984" width="24" style="45" customWidth="1"/>
    <col min="9985" max="9985" width="35.28515625" style="45" customWidth="1"/>
    <col min="9986" max="9986" width="32.7109375" style="45" customWidth="1"/>
    <col min="9987" max="9987" width="8.7109375" style="45" customWidth="1"/>
    <col min="9988" max="9988" width="8.5703125" style="45" customWidth="1"/>
    <col min="9989" max="9989" width="11" style="45" customWidth="1"/>
    <col min="9990" max="9990" width="38.85546875" style="45" customWidth="1"/>
    <col min="9991" max="9992" width="0" style="45" hidden="1" customWidth="1"/>
    <col min="9993" max="9995" width="9.140625" style="45"/>
    <col min="9996" max="9996" width="11" style="45" customWidth="1"/>
    <col min="9997" max="9997" width="12.5703125" style="45" customWidth="1"/>
    <col min="9998" max="9998" width="11.140625" style="45" customWidth="1"/>
    <col min="9999" max="10239" width="9.140625" style="45"/>
    <col min="10240" max="10240" width="24" style="45" customWidth="1"/>
    <col min="10241" max="10241" width="35.28515625" style="45" customWidth="1"/>
    <col min="10242" max="10242" width="32.7109375" style="45" customWidth="1"/>
    <col min="10243" max="10243" width="8.7109375" style="45" customWidth="1"/>
    <col min="10244" max="10244" width="8.5703125" style="45" customWidth="1"/>
    <col min="10245" max="10245" width="11" style="45" customWidth="1"/>
    <col min="10246" max="10246" width="38.85546875" style="45" customWidth="1"/>
    <col min="10247" max="10248" width="0" style="45" hidden="1" customWidth="1"/>
    <col min="10249" max="10251" width="9.140625" style="45"/>
    <col min="10252" max="10252" width="11" style="45" customWidth="1"/>
    <col min="10253" max="10253" width="12.5703125" style="45" customWidth="1"/>
    <col min="10254" max="10254" width="11.140625" style="45" customWidth="1"/>
    <col min="10255" max="10495" width="9.140625" style="45"/>
    <col min="10496" max="10496" width="24" style="45" customWidth="1"/>
    <col min="10497" max="10497" width="35.28515625" style="45" customWidth="1"/>
    <col min="10498" max="10498" width="32.7109375" style="45" customWidth="1"/>
    <col min="10499" max="10499" width="8.7109375" style="45" customWidth="1"/>
    <col min="10500" max="10500" width="8.5703125" style="45" customWidth="1"/>
    <col min="10501" max="10501" width="11" style="45" customWidth="1"/>
    <col min="10502" max="10502" width="38.85546875" style="45" customWidth="1"/>
    <col min="10503" max="10504" width="0" style="45" hidden="1" customWidth="1"/>
    <col min="10505" max="10507" width="9.140625" style="45"/>
    <col min="10508" max="10508" width="11" style="45" customWidth="1"/>
    <col min="10509" max="10509" width="12.5703125" style="45" customWidth="1"/>
    <col min="10510" max="10510" width="11.140625" style="45" customWidth="1"/>
    <col min="10511" max="10751" width="9.140625" style="45"/>
    <col min="10752" max="10752" width="24" style="45" customWidth="1"/>
    <col min="10753" max="10753" width="35.28515625" style="45" customWidth="1"/>
    <col min="10754" max="10754" width="32.7109375" style="45" customWidth="1"/>
    <col min="10755" max="10755" width="8.7109375" style="45" customWidth="1"/>
    <col min="10756" max="10756" width="8.5703125" style="45" customWidth="1"/>
    <col min="10757" max="10757" width="11" style="45" customWidth="1"/>
    <col min="10758" max="10758" width="38.85546875" style="45" customWidth="1"/>
    <col min="10759" max="10760" width="0" style="45" hidden="1" customWidth="1"/>
    <col min="10761" max="10763" width="9.140625" style="45"/>
    <col min="10764" max="10764" width="11" style="45" customWidth="1"/>
    <col min="10765" max="10765" width="12.5703125" style="45" customWidth="1"/>
    <col min="10766" max="10766" width="11.140625" style="45" customWidth="1"/>
    <col min="10767" max="11007" width="9.140625" style="45"/>
    <col min="11008" max="11008" width="24" style="45" customWidth="1"/>
    <col min="11009" max="11009" width="35.28515625" style="45" customWidth="1"/>
    <col min="11010" max="11010" width="32.7109375" style="45" customWidth="1"/>
    <col min="11011" max="11011" width="8.7109375" style="45" customWidth="1"/>
    <col min="11012" max="11012" width="8.5703125" style="45" customWidth="1"/>
    <col min="11013" max="11013" width="11" style="45" customWidth="1"/>
    <col min="11014" max="11014" width="38.85546875" style="45" customWidth="1"/>
    <col min="11015" max="11016" width="0" style="45" hidden="1" customWidth="1"/>
    <col min="11017" max="11019" width="9.140625" style="45"/>
    <col min="11020" max="11020" width="11" style="45" customWidth="1"/>
    <col min="11021" max="11021" width="12.5703125" style="45" customWidth="1"/>
    <col min="11022" max="11022" width="11.140625" style="45" customWidth="1"/>
    <col min="11023" max="11263" width="9.140625" style="45"/>
    <col min="11264" max="11264" width="24" style="45" customWidth="1"/>
    <col min="11265" max="11265" width="35.28515625" style="45" customWidth="1"/>
    <col min="11266" max="11266" width="32.7109375" style="45" customWidth="1"/>
    <col min="11267" max="11267" width="8.7109375" style="45" customWidth="1"/>
    <col min="11268" max="11268" width="8.5703125" style="45" customWidth="1"/>
    <col min="11269" max="11269" width="11" style="45" customWidth="1"/>
    <col min="11270" max="11270" width="38.85546875" style="45" customWidth="1"/>
    <col min="11271" max="11272" width="0" style="45" hidden="1" customWidth="1"/>
    <col min="11273" max="11275" width="9.140625" style="45"/>
    <col min="11276" max="11276" width="11" style="45" customWidth="1"/>
    <col min="11277" max="11277" width="12.5703125" style="45" customWidth="1"/>
    <col min="11278" max="11278" width="11.140625" style="45" customWidth="1"/>
    <col min="11279" max="11519" width="9.140625" style="45"/>
    <col min="11520" max="11520" width="24" style="45" customWidth="1"/>
    <col min="11521" max="11521" width="35.28515625" style="45" customWidth="1"/>
    <col min="11522" max="11522" width="32.7109375" style="45" customWidth="1"/>
    <col min="11523" max="11523" width="8.7109375" style="45" customWidth="1"/>
    <col min="11524" max="11524" width="8.5703125" style="45" customWidth="1"/>
    <col min="11525" max="11525" width="11" style="45" customWidth="1"/>
    <col min="11526" max="11526" width="38.85546875" style="45" customWidth="1"/>
    <col min="11527" max="11528" width="0" style="45" hidden="1" customWidth="1"/>
    <col min="11529" max="11531" width="9.140625" style="45"/>
    <col min="11532" max="11532" width="11" style="45" customWidth="1"/>
    <col min="11533" max="11533" width="12.5703125" style="45" customWidth="1"/>
    <col min="11534" max="11534" width="11.140625" style="45" customWidth="1"/>
    <col min="11535" max="11775" width="9.140625" style="45"/>
    <col min="11776" max="11776" width="24" style="45" customWidth="1"/>
    <col min="11777" max="11777" width="35.28515625" style="45" customWidth="1"/>
    <col min="11778" max="11778" width="32.7109375" style="45" customWidth="1"/>
    <col min="11779" max="11779" width="8.7109375" style="45" customWidth="1"/>
    <col min="11780" max="11780" width="8.5703125" style="45" customWidth="1"/>
    <col min="11781" max="11781" width="11" style="45" customWidth="1"/>
    <col min="11782" max="11782" width="38.85546875" style="45" customWidth="1"/>
    <col min="11783" max="11784" width="0" style="45" hidden="1" customWidth="1"/>
    <col min="11785" max="11787" width="9.140625" style="45"/>
    <col min="11788" max="11788" width="11" style="45" customWidth="1"/>
    <col min="11789" max="11789" width="12.5703125" style="45" customWidth="1"/>
    <col min="11790" max="11790" width="11.140625" style="45" customWidth="1"/>
    <col min="11791" max="12031" width="9.140625" style="45"/>
    <col min="12032" max="12032" width="24" style="45" customWidth="1"/>
    <col min="12033" max="12033" width="35.28515625" style="45" customWidth="1"/>
    <col min="12034" max="12034" width="32.7109375" style="45" customWidth="1"/>
    <col min="12035" max="12035" width="8.7109375" style="45" customWidth="1"/>
    <col min="12036" max="12036" width="8.5703125" style="45" customWidth="1"/>
    <col min="12037" max="12037" width="11" style="45" customWidth="1"/>
    <col min="12038" max="12038" width="38.85546875" style="45" customWidth="1"/>
    <col min="12039" max="12040" width="0" style="45" hidden="1" customWidth="1"/>
    <col min="12041" max="12043" width="9.140625" style="45"/>
    <col min="12044" max="12044" width="11" style="45" customWidth="1"/>
    <col min="12045" max="12045" width="12.5703125" style="45" customWidth="1"/>
    <col min="12046" max="12046" width="11.140625" style="45" customWidth="1"/>
    <col min="12047" max="12287" width="9.140625" style="45"/>
    <col min="12288" max="12288" width="24" style="45" customWidth="1"/>
    <col min="12289" max="12289" width="35.28515625" style="45" customWidth="1"/>
    <col min="12290" max="12290" width="32.7109375" style="45" customWidth="1"/>
    <col min="12291" max="12291" width="8.7109375" style="45" customWidth="1"/>
    <col min="12292" max="12292" width="8.5703125" style="45" customWidth="1"/>
    <col min="12293" max="12293" width="11" style="45" customWidth="1"/>
    <col min="12294" max="12294" width="38.85546875" style="45" customWidth="1"/>
    <col min="12295" max="12296" width="0" style="45" hidden="1" customWidth="1"/>
    <col min="12297" max="12299" width="9.140625" style="45"/>
    <col min="12300" max="12300" width="11" style="45" customWidth="1"/>
    <col min="12301" max="12301" width="12.5703125" style="45" customWidth="1"/>
    <col min="12302" max="12302" width="11.140625" style="45" customWidth="1"/>
    <col min="12303" max="12543" width="9.140625" style="45"/>
    <col min="12544" max="12544" width="24" style="45" customWidth="1"/>
    <col min="12545" max="12545" width="35.28515625" style="45" customWidth="1"/>
    <col min="12546" max="12546" width="32.7109375" style="45" customWidth="1"/>
    <col min="12547" max="12547" width="8.7109375" style="45" customWidth="1"/>
    <col min="12548" max="12548" width="8.5703125" style="45" customWidth="1"/>
    <col min="12549" max="12549" width="11" style="45" customWidth="1"/>
    <col min="12550" max="12550" width="38.85546875" style="45" customWidth="1"/>
    <col min="12551" max="12552" width="0" style="45" hidden="1" customWidth="1"/>
    <col min="12553" max="12555" width="9.140625" style="45"/>
    <col min="12556" max="12556" width="11" style="45" customWidth="1"/>
    <col min="12557" max="12557" width="12.5703125" style="45" customWidth="1"/>
    <col min="12558" max="12558" width="11.140625" style="45" customWidth="1"/>
    <col min="12559" max="12799" width="9.140625" style="45"/>
    <col min="12800" max="12800" width="24" style="45" customWidth="1"/>
    <col min="12801" max="12801" width="35.28515625" style="45" customWidth="1"/>
    <col min="12802" max="12802" width="32.7109375" style="45" customWidth="1"/>
    <col min="12803" max="12803" width="8.7109375" style="45" customWidth="1"/>
    <col min="12804" max="12804" width="8.5703125" style="45" customWidth="1"/>
    <col min="12805" max="12805" width="11" style="45" customWidth="1"/>
    <col min="12806" max="12806" width="38.85546875" style="45" customWidth="1"/>
    <col min="12807" max="12808" width="0" style="45" hidden="1" customWidth="1"/>
    <col min="12809" max="12811" width="9.140625" style="45"/>
    <col min="12812" max="12812" width="11" style="45" customWidth="1"/>
    <col min="12813" max="12813" width="12.5703125" style="45" customWidth="1"/>
    <col min="12814" max="12814" width="11.140625" style="45" customWidth="1"/>
    <col min="12815" max="13055" width="9.140625" style="45"/>
    <col min="13056" max="13056" width="24" style="45" customWidth="1"/>
    <col min="13057" max="13057" width="35.28515625" style="45" customWidth="1"/>
    <col min="13058" max="13058" width="32.7109375" style="45" customWidth="1"/>
    <col min="13059" max="13059" width="8.7109375" style="45" customWidth="1"/>
    <col min="13060" max="13060" width="8.5703125" style="45" customWidth="1"/>
    <col min="13061" max="13061" width="11" style="45" customWidth="1"/>
    <col min="13062" max="13062" width="38.85546875" style="45" customWidth="1"/>
    <col min="13063" max="13064" width="0" style="45" hidden="1" customWidth="1"/>
    <col min="13065" max="13067" width="9.140625" style="45"/>
    <col min="13068" max="13068" width="11" style="45" customWidth="1"/>
    <col min="13069" max="13069" width="12.5703125" style="45" customWidth="1"/>
    <col min="13070" max="13070" width="11.140625" style="45" customWidth="1"/>
    <col min="13071" max="13311" width="9.140625" style="45"/>
    <col min="13312" max="13312" width="24" style="45" customWidth="1"/>
    <col min="13313" max="13313" width="35.28515625" style="45" customWidth="1"/>
    <col min="13314" max="13314" width="32.7109375" style="45" customWidth="1"/>
    <col min="13315" max="13315" width="8.7109375" style="45" customWidth="1"/>
    <col min="13316" max="13316" width="8.5703125" style="45" customWidth="1"/>
    <col min="13317" max="13317" width="11" style="45" customWidth="1"/>
    <col min="13318" max="13318" width="38.85546875" style="45" customWidth="1"/>
    <col min="13319" max="13320" width="0" style="45" hidden="1" customWidth="1"/>
    <col min="13321" max="13323" width="9.140625" style="45"/>
    <col min="13324" max="13324" width="11" style="45" customWidth="1"/>
    <col min="13325" max="13325" width="12.5703125" style="45" customWidth="1"/>
    <col min="13326" max="13326" width="11.140625" style="45" customWidth="1"/>
    <col min="13327" max="13567" width="9.140625" style="45"/>
    <col min="13568" max="13568" width="24" style="45" customWidth="1"/>
    <col min="13569" max="13569" width="35.28515625" style="45" customWidth="1"/>
    <col min="13570" max="13570" width="32.7109375" style="45" customWidth="1"/>
    <col min="13571" max="13571" width="8.7109375" style="45" customWidth="1"/>
    <col min="13572" max="13572" width="8.5703125" style="45" customWidth="1"/>
    <col min="13573" max="13573" width="11" style="45" customWidth="1"/>
    <col min="13574" max="13574" width="38.85546875" style="45" customWidth="1"/>
    <col min="13575" max="13576" width="0" style="45" hidden="1" customWidth="1"/>
    <col min="13577" max="13579" width="9.140625" style="45"/>
    <col min="13580" max="13580" width="11" style="45" customWidth="1"/>
    <col min="13581" max="13581" width="12.5703125" style="45" customWidth="1"/>
    <col min="13582" max="13582" width="11.140625" style="45" customWidth="1"/>
    <col min="13583" max="13823" width="9.140625" style="45"/>
    <col min="13824" max="13824" width="24" style="45" customWidth="1"/>
    <col min="13825" max="13825" width="35.28515625" style="45" customWidth="1"/>
    <col min="13826" max="13826" width="32.7109375" style="45" customWidth="1"/>
    <col min="13827" max="13827" width="8.7109375" style="45" customWidth="1"/>
    <col min="13828" max="13828" width="8.5703125" style="45" customWidth="1"/>
    <col min="13829" max="13829" width="11" style="45" customWidth="1"/>
    <col min="13830" max="13830" width="38.85546875" style="45" customWidth="1"/>
    <col min="13831" max="13832" width="0" style="45" hidden="1" customWidth="1"/>
    <col min="13833" max="13835" width="9.140625" style="45"/>
    <col min="13836" max="13836" width="11" style="45" customWidth="1"/>
    <col min="13837" max="13837" width="12.5703125" style="45" customWidth="1"/>
    <col min="13838" max="13838" width="11.140625" style="45" customWidth="1"/>
    <col min="13839" max="14079" width="9.140625" style="45"/>
    <col min="14080" max="14080" width="24" style="45" customWidth="1"/>
    <col min="14081" max="14081" width="35.28515625" style="45" customWidth="1"/>
    <col min="14082" max="14082" width="32.7109375" style="45" customWidth="1"/>
    <col min="14083" max="14083" width="8.7109375" style="45" customWidth="1"/>
    <col min="14084" max="14084" width="8.5703125" style="45" customWidth="1"/>
    <col min="14085" max="14085" width="11" style="45" customWidth="1"/>
    <col min="14086" max="14086" width="38.85546875" style="45" customWidth="1"/>
    <col min="14087" max="14088" width="0" style="45" hidden="1" customWidth="1"/>
    <col min="14089" max="14091" width="9.140625" style="45"/>
    <col min="14092" max="14092" width="11" style="45" customWidth="1"/>
    <col min="14093" max="14093" width="12.5703125" style="45" customWidth="1"/>
    <col min="14094" max="14094" width="11.140625" style="45" customWidth="1"/>
    <col min="14095" max="14335" width="9.140625" style="45"/>
    <col min="14336" max="14336" width="24" style="45" customWidth="1"/>
    <col min="14337" max="14337" width="35.28515625" style="45" customWidth="1"/>
    <col min="14338" max="14338" width="32.7109375" style="45" customWidth="1"/>
    <col min="14339" max="14339" width="8.7109375" style="45" customWidth="1"/>
    <col min="14340" max="14340" width="8.5703125" style="45" customWidth="1"/>
    <col min="14341" max="14341" width="11" style="45" customWidth="1"/>
    <col min="14342" max="14342" width="38.85546875" style="45" customWidth="1"/>
    <col min="14343" max="14344" width="0" style="45" hidden="1" customWidth="1"/>
    <col min="14345" max="14347" width="9.140625" style="45"/>
    <col min="14348" max="14348" width="11" style="45" customWidth="1"/>
    <col min="14349" max="14349" width="12.5703125" style="45" customWidth="1"/>
    <col min="14350" max="14350" width="11.140625" style="45" customWidth="1"/>
    <col min="14351" max="14591" width="9.140625" style="45"/>
    <col min="14592" max="14592" width="24" style="45" customWidth="1"/>
    <col min="14593" max="14593" width="35.28515625" style="45" customWidth="1"/>
    <col min="14594" max="14594" width="32.7109375" style="45" customWidth="1"/>
    <col min="14595" max="14595" width="8.7109375" style="45" customWidth="1"/>
    <col min="14596" max="14596" width="8.5703125" style="45" customWidth="1"/>
    <col min="14597" max="14597" width="11" style="45" customWidth="1"/>
    <col min="14598" max="14598" width="38.85546875" style="45" customWidth="1"/>
    <col min="14599" max="14600" width="0" style="45" hidden="1" customWidth="1"/>
    <col min="14601" max="14603" width="9.140625" style="45"/>
    <col min="14604" max="14604" width="11" style="45" customWidth="1"/>
    <col min="14605" max="14605" width="12.5703125" style="45" customWidth="1"/>
    <col min="14606" max="14606" width="11.140625" style="45" customWidth="1"/>
    <col min="14607" max="14847" width="9.140625" style="45"/>
    <col min="14848" max="14848" width="24" style="45" customWidth="1"/>
    <col min="14849" max="14849" width="35.28515625" style="45" customWidth="1"/>
    <col min="14850" max="14850" width="32.7109375" style="45" customWidth="1"/>
    <col min="14851" max="14851" width="8.7109375" style="45" customWidth="1"/>
    <col min="14852" max="14852" width="8.5703125" style="45" customWidth="1"/>
    <col min="14853" max="14853" width="11" style="45" customWidth="1"/>
    <col min="14854" max="14854" width="38.85546875" style="45" customWidth="1"/>
    <col min="14855" max="14856" width="0" style="45" hidden="1" customWidth="1"/>
    <col min="14857" max="14859" width="9.140625" style="45"/>
    <col min="14860" max="14860" width="11" style="45" customWidth="1"/>
    <col min="14861" max="14861" width="12.5703125" style="45" customWidth="1"/>
    <col min="14862" max="14862" width="11.140625" style="45" customWidth="1"/>
    <col min="14863" max="15103" width="9.140625" style="45"/>
    <col min="15104" max="15104" width="24" style="45" customWidth="1"/>
    <col min="15105" max="15105" width="35.28515625" style="45" customWidth="1"/>
    <col min="15106" max="15106" width="32.7109375" style="45" customWidth="1"/>
    <col min="15107" max="15107" width="8.7109375" style="45" customWidth="1"/>
    <col min="15108" max="15108" width="8.5703125" style="45" customWidth="1"/>
    <col min="15109" max="15109" width="11" style="45" customWidth="1"/>
    <col min="15110" max="15110" width="38.85546875" style="45" customWidth="1"/>
    <col min="15111" max="15112" width="0" style="45" hidden="1" customWidth="1"/>
    <col min="15113" max="15115" width="9.140625" style="45"/>
    <col min="15116" max="15116" width="11" style="45" customWidth="1"/>
    <col min="15117" max="15117" width="12.5703125" style="45" customWidth="1"/>
    <col min="15118" max="15118" width="11.140625" style="45" customWidth="1"/>
    <col min="15119" max="15359" width="9.140625" style="45"/>
    <col min="15360" max="15360" width="24" style="45" customWidth="1"/>
    <col min="15361" max="15361" width="35.28515625" style="45" customWidth="1"/>
    <col min="15362" max="15362" width="32.7109375" style="45" customWidth="1"/>
    <col min="15363" max="15363" width="8.7109375" style="45" customWidth="1"/>
    <col min="15364" max="15364" width="8.5703125" style="45" customWidth="1"/>
    <col min="15365" max="15365" width="11" style="45" customWidth="1"/>
    <col min="15366" max="15366" width="38.85546875" style="45" customWidth="1"/>
    <col min="15367" max="15368" width="0" style="45" hidden="1" customWidth="1"/>
    <col min="15369" max="15371" width="9.140625" style="45"/>
    <col min="15372" max="15372" width="11" style="45" customWidth="1"/>
    <col min="15373" max="15373" width="12.5703125" style="45" customWidth="1"/>
    <col min="15374" max="15374" width="11.140625" style="45" customWidth="1"/>
    <col min="15375" max="15615" width="9.140625" style="45"/>
    <col min="15616" max="15616" width="24" style="45" customWidth="1"/>
    <col min="15617" max="15617" width="35.28515625" style="45" customWidth="1"/>
    <col min="15618" max="15618" width="32.7109375" style="45" customWidth="1"/>
    <col min="15619" max="15619" width="8.7109375" style="45" customWidth="1"/>
    <col min="15620" max="15620" width="8.5703125" style="45" customWidth="1"/>
    <col min="15621" max="15621" width="11" style="45" customWidth="1"/>
    <col min="15622" max="15622" width="38.85546875" style="45" customWidth="1"/>
    <col min="15623" max="15624" width="0" style="45" hidden="1" customWidth="1"/>
    <col min="15625" max="15627" width="9.140625" style="45"/>
    <col min="15628" max="15628" width="11" style="45" customWidth="1"/>
    <col min="15629" max="15629" width="12.5703125" style="45" customWidth="1"/>
    <col min="15630" max="15630" width="11.140625" style="45" customWidth="1"/>
    <col min="15631" max="15871" width="9.140625" style="45"/>
    <col min="15872" max="15872" width="24" style="45" customWidth="1"/>
    <col min="15873" max="15873" width="35.28515625" style="45" customWidth="1"/>
    <col min="15874" max="15874" width="32.7109375" style="45" customWidth="1"/>
    <col min="15875" max="15875" width="8.7109375" style="45" customWidth="1"/>
    <col min="15876" max="15876" width="8.5703125" style="45" customWidth="1"/>
    <col min="15877" max="15877" width="11" style="45" customWidth="1"/>
    <col min="15878" max="15878" width="38.85546875" style="45" customWidth="1"/>
    <col min="15879" max="15880" width="0" style="45" hidden="1" customWidth="1"/>
    <col min="15881" max="15883" width="9.140625" style="45"/>
    <col min="15884" max="15884" width="11" style="45" customWidth="1"/>
    <col min="15885" max="15885" width="12.5703125" style="45" customWidth="1"/>
    <col min="15886" max="15886" width="11.140625" style="45" customWidth="1"/>
    <col min="15887" max="16127" width="9.140625" style="45"/>
    <col min="16128" max="16128" width="24" style="45" customWidth="1"/>
    <col min="16129" max="16129" width="35.28515625" style="45" customWidth="1"/>
    <col min="16130" max="16130" width="32.7109375" style="45" customWidth="1"/>
    <col min="16131" max="16131" width="8.7109375" style="45" customWidth="1"/>
    <col min="16132" max="16132" width="8.5703125" style="45" customWidth="1"/>
    <col min="16133" max="16133" width="11" style="45" customWidth="1"/>
    <col min="16134" max="16134" width="38.85546875" style="45" customWidth="1"/>
    <col min="16135" max="16136" width="0" style="45" hidden="1" customWidth="1"/>
    <col min="16137" max="16139" width="9.140625" style="45"/>
    <col min="16140" max="16140" width="11" style="45" customWidth="1"/>
    <col min="16141" max="16141" width="12.5703125" style="45" customWidth="1"/>
    <col min="16142" max="16142" width="11.140625" style="45" customWidth="1"/>
    <col min="16143" max="16384" width="9.140625" style="45"/>
  </cols>
  <sheetData>
    <row r="1" spans="1:16" s="14" customFormat="1" ht="27" customHeight="1" x14ac:dyDescent="0.3">
      <c r="A1" s="225"/>
      <c r="B1" s="224"/>
      <c r="C1" s="224"/>
      <c r="E1" s="287"/>
      <c r="F1" s="287"/>
      <c r="G1" s="287"/>
      <c r="H1" s="288" t="s">
        <v>1561</v>
      </c>
      <c r="K1" s="224"/>
      <c r="L1" s="224"/>
      <c r="N1" s="289"/>
      <c r="O1" s="289"/>
    </row>
    <row r="2" spans="1:16" s="19" customFormat="1" ht="22.5" customHeight="1" x14ac:dyDescent="0.3">
      <c r="A2" s="528" t="s">
        <v>22</v>
      </c>
      <c r="B2" s="528"/>
      <c r="C2" s="528"/>
      <c r="E2" s="529" t="s">
        <v>16</v>
      </c>
      <c r="F2" s="529"/>
      <c r="G2" s="529"/>
      <c r="H2" s="529"/>
      <c r="I2" s="15"/>
      <c r="J2" s="15"/>
      <c r="K2" s="15"/>
      <c r="L2" s="15"/>
      <c r="M2" s="15"/>
      <c r="N2" s="15"/>
      <c r="O2" s="290"/>
      <c r="P2" s="290"/>
    </row>
    <row r="3" spans="1:16" s="19" customFormat="1" ht="22.5" customHeight="1" x14ac:dyDescent="0.3">
      <c r="A3" s="529" t="s">
        <v>0</v>
      </c>
      <c r="B3" s="529"/>
      <c r="C3" s="529"/>
      <c r="D3" s="15"/>
      <c r="E3" s="530" t="s">
        <v>40</v>
      </c>
      <c r="F3" s="530"/>
      <c r="G3" s="530"/>
      <c r="H3" s="530"/>
      <c r="I3" s="15"/>
      <c r="J3" s="15"/>
      <c r="K3" s="15"/>
      <c r="L3" s="15"/>
      <c r="M3" s="15"/>
      <c r="N3" s="15"/>
      <c r="O3" s="290"/>
    </row>
    <row r="4" spans="1:16" s="14" customFormat="1" ht="8.25" customHeight="1" x14ac:dyDescent="0.25">
      <c r="A4" s="11"/>
      <c r="B4" s="11"/>
      <c r="C4" s="11"/>
      <c r="D4" s="11"/>
      <c r="E4" s="225"/>
      <c r="F4" s="225"/>
      <c r="G4" s="225"/>
      <c r="H4" s="224"/>
      <c r="K4" s="224"/>
      <c r="L4" s="224"/>
      <c r="M4" s="225"/>
      <c r="N4" s="291"/>
      <c r="O4" s="292"/>
    </row>
    <row r="5" spans="1:16" s="14" customFormat="1" ht="25.5" customHeight="1" x14ac:dyDescent="0.25">
      <c r="A5" s="538" t="s">
        <v>1579</v>
      </c>
      <c r="B5" s="538"/>
      <c r="C5" s="538"/>
      <c r="D5" s="538"/>
      <c r="E5" s="538"/>
      <c r="F5" s="538"/>
      <c r="G5" s="538"/>
      <c r="H5" s="538"/>
      <c r="I5" s="68"/>
      <c r="J5" s="68"/>
      <c r="K5" s="68"/>
      <c r="L5" s="68"/>
      <c r="M5" s="68"/>
      <c r="N5" s="68"/>
    </row>
    <row r="6" spans="1:16" ht="26.25" customHeight="1" x14ac:dyDescent="0.3">
      <c r="A6" s="539" t="s">
        <v>3329</v>
      </c>
      <c r="B6" s="539"/>
      <c r="C6" s="539"/>
      <c r="D6" s="539"/>
      <c r="E6" s="539"/>
      <c r="F6" s="539"/>
      <c r="G6" s="539"/>
      <c r="H6" s="539"/>
      <c r="I6" s="539"/>
      <c r="J6" s="539"/>
    </row>
    <row r="8" spans="1:16" ht="82.5" x14ac:dyDescent="0.3">
      <c r="A8" s="411" t="s">
        <v>1</v>
      </c>
      <c r="B8" s="412" t="s">
        <v>1581</v>
      </c>
      <c r="C8" s="411" t="s">
        <v>8</v>
      </c>
      <c r="D8" s="411" t="s">
        <v>2</v>
      </c>
      <c r="E8" s="411" t="s">
        <v>600</v>
      </c>
      <c r="F8" s="411" t="s">
        <v>601</v>
      </c>
      <c r="G8" s="411" t="s">
        <v>602</v>
      </c>
      <c r="H8" s="413" t="s">
        <v>603</v>
      </c>
      <c r="I8" s="55"/>
      <c r="J8" s="55"/>
    </row>
    <row r="9" spans="1:16" x14ac:dyDescent="0.3">
      <c r="A9" s="411" t="s">
        <v>1584</v>
      </c>
      <c r="B9" s="414" t="s">
        <v>11</v>
      </c>
      <c r="C9" s="415"/>
      <c r="D9" s="415"/>
      <c r="E9" s="415"/>
      <c r="F9" s="415"/>
      <c r="G9" s="415"/>
      <c r="H9" s="416"/>
      <c r="I9" s="55"/>
      <c r="J9" s="55"/>
    </row>
    <row r="10" spans="1:16" ht="21.75" customHeight="1" x14ac:dyDescent="0.3">
      <c r="A10" s="417">
        <v>1</v>
      </c>
      <c r="B10" s="418" t="s">
        <v>1594</v>
      </c>
      <c r="C10" s="419" t="s">
        <v>1595</v>
      </c>
      <c r="D10" s="419" t="s">
        <v>1596</v>
      </c>
      <c r="E10" s="417">
        <v>1.62</v>
      </c>
      <c r="F10" s="417">
        <v>0</v>
      </c>
      <c r="G10" s="417">
        <v>21</v>
      </c>
      <c r="H10" s="419" t="s">
        <v>625</v>
      </c>
      <c r="I10" s="55"/>
      <c r="J10" s="55"/>
      <c r="K10" s="45" t="s">
        <v>3330</v>
      </c>
    </row>
    <row r="11" spans="1:16" ht="33" x14ac:dyDescent="0.3">
      <c r="A11" s="417">
        <v>2</v>
      </c>
      <c r="B11" s="418" t="s">
        <v>953</v>
      </c>
      <c r="C11" s="419" t="s">
        <v>1605</v>
      </c>
      <c r="D11" s="419" t="s">
        <v>954</v>
      </c>
      <c r="E11" s="417">
        <v>1.46</v>
      </c>
      <c r="F11" s="417">
        <v>0</v>
      </c>
      <c r="G11" s="417">
        <v>18</v>
      </c>
      <c r="H11" s="419" t="s">
        <v>1608</v>
      </c>
      <c r="I11" s="55"/>
      <c r="J11" s="55"/>
      <c r="K11" s="45" t="s">
        <v>3330</v>
      </c>
    </row>
    <row r="12" spans="1:16" ht="33" x14ac:dyDescent="0.3">
      <c r="A12" s="417">
        <v>3</v>
      </c>
      <c r="B12" s="418" t="s">
        <v>1609</v>
      </c>
      <c r="C12" s="419" t="s">
        <v>1610</v>
      </c>
      <c r="D12" s="419" t="s">
        <v>1611</v>
      </c>
      <c r="E12" s="417" t="s">
        <v>1612</v>
      </c>
      <c r="F12" s="417">
        <v>0</v>
      </c>
      <c r="G12" s="417">
        <v>28</v>
      </c>
      <c r="H12" s="419" t="s">
        <v>1613</v>
      </c>
      <c r="I12" s="55"/>
      <c r="J12" s="55"/>
      <c r="K12" s="45" t="s">
        <v>3330</v>
      </c>
    </row>
    <row r="13" spans="1:16" ht="33" x14ac:dyDescent="0.3">
      <c r="A13" s="417">
        <v>4</v>
      </c>
      <c r="B13" s="418" t="s">
        <v>1615</v>
      </c>
      <c r="C13" s="419" t="s">
        <v>1616</v>
      </c>
      <c r="D13" s="419" t="s">
        <v>1617</v>
      </c>
      <c r="E13" s="417" t="s">
        <v>1618</v>
      </c>
      <c r="F13" s="417">
        <v>1.21</v>
      </c>
      <c r="G13" s="417">
        <v>0</v>
      </c>
      <c r="H13" s="419" t="s">
        <v>1619</v>
      </c>
      <c r="I13" s="55"/>
      <c r="J13" s="55"/>
      <c r="K13" s="45" t="s">
        <v>3330</v>
      </c>
    </row>
    <row r="14" spans="1:16" ht="33" x14ac:dyDescent="0.3">
      <c r="A14" s="417">
        <v>5</v>
      </c>
      <c r="B14" s="418" t="s">
        <v>1622</v>
      </c>
      <c r="C14" s="419" t="s">
        <v>1616</v>
      </c>
      <c r="D14" s="419" t="s">
        <v>1623</v>
      </c>
      <c r="E14" s="417">
        <v>1.51</v>
      </c>
      <c r="F14" s="417">
        <v>0</v>
      </c>
      <c r="G14" s="417">
        <v>61</v>
      </c>
      <c r="H14" s="419" t="s">
        <v>1624</v>
      </c>
      <c r="I14" s="55"/>
      <c r="J14" s="55"/>
      <c r="K14" s="45" t="s">
        <v>3330</v>
      </c>
    </row>
    <row r="15" spans="1:16" x14ac:dyDescent="0.3">
      <c r="A15" s="417">
        <v>6</v>
      </c>
      <c r="B15" s="418" t="s">
        <v>1628</v>
      </c>
      <c r="C15" s="419" t="s">
        <v>1629</v>
      </c>
      <c r="D15" s="419" t="s">
        <v>1630</v>
      </c>
      <c r="E15" s="417">
        <v>1.88</v>
      </c>
      <c r="F15" s="417">
        <v>0</v>
      </c>
      <c r="G15" s="417">
        <v>51</v>
      </c>
      <c r="H15" s="419" t="s">
        <v>615</v>
      </c>
      <c r="I15" s="55"/>
      <c r="J15" s="55"/>
      <c r="K15" s="45" t="s">
        <v>3330</v>
      </c>
    </row>
    <row r="16" spans="1:16" x14ac:dyDescent="0.3">
      <c r="A16" s="417">
        <v>7</v>
      </c>
      <c r="B16" s="418" t="s">
        <v>1634</v>
      </c>
      <c r="C16" s="419" t="s">
        <v>1635</v>
      </c>
      <c r="D16" s="419" t="s">
        <v>1636</v>
      </c>
      <c r="E16" s="417">
        <v>1.85</v>
      </c>
      <c r="F16" s="417">
        <v>0</v>
      </c>
      <c r="G16" s="417">
        <v>80</v>
      </c>
      <c r="H16" s="419" t="s">
        <v>615</v>
      </c>
      <c r="I16" s="55"/>
      <c r="J16" s="55"/>
      <c r="K16" s="45" t="s">
        <v>3330</v>
      </c>
    </row>
    <row r="17" spans="1:11" ht="33" x14ac:dyDescent="0.3">
      <c r="A17" s="417">
        <v>8</v>
      </c>
      <c r="B17" s="418" t="s">
        <v>1637</v>
      </c>
      <c r="C17" s="419" t="s">
        <v>1635</v>
      </c>
      <c r="D17" s="419" t="s">
        <v>1638</v>
      </c>
      <c r="E17" s="417">
        <v>1.46</v>
      </c>
      <c r="F17" s="417">
        <v>0</v>
      </c>
      <c r="G17" s="417">
        <v>93</v>
      </c>
      <c r="H17" s="419" t="s">
        <v>1624</v>
      </c>
      <c r="I17" s="55"/>
      <c r="J17" s="55"/>
      <c r="K17" s="45" t="s">
        <v>3330</v>
      </c>
    </row>
    <row r="18" spans="1:11" ht="33" x14ac:dyDescent="0.3">
      <c r="A18" s="417">
        <v>9</v>
      </c>
      <c r="B18" s="420" t="s">
        <v>1641</v>
      </c>
      <c r="C18" s="419" t="s">
        <v>1639</v>
      </c>
      <c r="D18" s="419" t="s">
        <v>1642</v>
      </c>
      <c r="E18" s="417" t="s">
        <v>1643</v>
      </c>
      <c r="F18" s="417" t="s">
        <v>1644</v>
      </c>
      <c r="G18" s="417">
        <v>71</v>
      </c>
      <c r="H18" s="419" t="s">
        <v>1613</v>
      </c>
      <c r="I18" s="55"/>
      <c r="J18" s="55"/>
      <c r="K18" s="45" t="s">
        <v>3330</v>
      </c>
    </row>
    <row r="19" spans="1:11" ht="33" x14ac:dyDescent="0.3">
      <c r="A19" s="417">
        <v>10</v>
      </c>
      <c r="B19" s="420" t="s">
        <v>1645</v>
      </c>
      <c r="C19" s="419" t="s">
        <v>1646</v>
      </c>
      <c r="D19" s="419" t="s">
        <v>1647</v>
      </c>
      <c r="E19" s="417" t="s">
        <v>1643</v>
      </c>
      <c r="F19" s="417">
        <v>0</v>
      </c>
      <c r="G19" s="417">
        <v>20</v>
      </c>
      <c r="H19" s="419" t="s">
        <v>1648</v>
      </c>
      <c r="I19" s="55"/>
      <c r="J19" s="55"/>
      <c r="K19" s="45" t="s">
        <v>3330</v>
      </c>
    </row>
    <row r="20" spans="1:11" ht="33" x14ac:dyDescent="0.3">
      <c r="A20" s="417">
        <v>11</v>
      </c>
      <c r="B20" s="420" t="s">
        <v>958</v>
      </c>
      <c r="C20" s="419" t="s">
        <v>1662</v>
      </c>
      <c r="D20" s="419" t="s">
        <v>959</v>
      </c>
      <c r="E20" s="417">
        <v>1.58</v>
      </c>
      <c r="F20" s="417">
        <v>0</v>
      </c>
      <c r="G20" s="417">
        <v>31</v>
      </c>
      <c r="H20" s="419" t="s">
        <v>1665</v>
      </c>
      <c r="I20" s="55"/>
      <c r="J20" s="55"/>
      <c r="K20" s="45" t="s">
        <v>3330</v>
      </c>
    </row>
    <row r="21" spans="1:11" x14ac:dyDescent="0.3">
      <c r="A21" s="417">
        <v>12</v>
      </c>
      <c r="B21" s="420" t="s">
        <v>962</v>
      </c>
      <c r="C21" s="419" t="s">
        <v>1666</v>
      </c>
      <c r="D21" s="419" t="s">
        <v>963</v>
      </c>
      <c r="E21" s="417">
        <v>2</v>
      </c>
      <c r="F21" s="417">
        <v>0</v>
      </c>
      <c r="G21" s="417">
        <v>33</v>
      </c>
      <c r="H21" s="419" t="s">
        <v>615</v>
      </c>
      <c r="I21" s="55"/>
      <c r="J21" s="55"/>
      <c r="K21" s="45" t="s">
        <v>3330</v>
      </c>
    </row>
    <row r="22" spans="1:11" x14ac:dyDescent="0.3">
      <c r="A22" s="417">
        <v>13</v>
      </c>
      <c r="B22" s="303" t="s">
        <v>1008</v>
      </c>
      <c r="C22" s="302" t="s">
        <v>1765</v>
      </c>
      <c r="D22" s="302" t="s">
        <v>1009</v>
      </c>
      <c r="E22" s="299">
        <v>1.8</v>
      </c>
      <c r="F22" s="299">
        <v>0</v>
      </c>
      <c r="G22" s="299">
        <v>70</v>
      </c>
      <c r="H22" s="301" t="s">
        <v>615</v>
      </c>
      <c r="I22" s="55"/>
      <c r="J22" s="55"/>
      <c r="K22" s="45" t="s">
        <v>3330</v>
      </c>
    </row>
    <row r="23" spans="1:11" ht="33" x14ac:dyDescent="0.3">
      <c r="A23" s="417">
        <v>14</v>
      </c>
      <c r="B23" s="303" t="s">
        <v>1766</v>
      </c>
      <c r="C23" s="302" t="s">
        <v>1767</v>
      </c>
      <c r="D23" s="302" t="s">
        <v>1768</v>
      </c>
      <c r="E23" s="299">
        <v>1.69</v>
      </c>
      <c r="F23" s="299">
        <v>0</v>
      </c>
      <c r="G23" s="299">
        <v>49</v>
      </c>
      <c r="H23" s="301" t="s">
        <v>1665</v>
      </c>
      <c r="I23" s="55"/>
      <c r="J23" s="55"/>
      <c r="K23" s="45" t="s">
        <v>3330</v>
      </c>
    </row>
    <row r="24" spans="1:11" ht="33" x14ac:dyDescent="0.3">
      <c r="A24" s="417">
        <v>15</v>
      </c>
      <c r="B24" s="303" t="s">
        <v>1002</v>
      </c>
      <c r="C24" s="302" t="s">
        <v>1769</v>
      </c>
      <c r="D24" s="302" t="s">
        <v>1003</v>
      </c>
      <c r="E24" s="421">
        <v>0</v>
      </c>
      <c r="F24" s="299">
        <v>0</v>
      </c>
      <c r="G24" s="421">
        <v>16</v>
      </c>
      <c r="H24" s="301" t="s">
        <v>1771</v>
      </c>
      <c r="I24" s="55"/>
      <c r="J24" s="55"/>
      <c r="K24" s="45" t="s">
        <v>3330</v>
      </c>
    </row>
    <row r="25" spans="1:11" x14ac:dyDescent="0.3">
      <c r="A25" s="417">
        <v>16</v>
      </c>
      <c r="B25" s="303" t="s">
        <v>1772</v>
      </c>
      <c r="C25" s="302" t="s">
        <v>1769</v>
      </c>
      <c r="D25" s="302" t="s">
        <v>1773</v>
      </c>
      <c r="E25" s="421" t="s">
        <v>1687</v>
      </c>
      <c r="F25" s="421">
        <v>0</v>
      </c>
      <c r="G25" s="421">
        <v>70</v>
      </c>
      <c r="H25" s="301" t="s">
        <v>615</v>
      </c>
      <c r="I25" s="55"/>
      <c r="J25" s="55"/>
      <c r="K25" s="45" t="s">
        <v>3330</v>
      </c>
    </row>
    <row r="26" spans="1:11" ht="33" x14ac:dyDescent="0.3">
      <c r="A26" s="417">
        <v>17</v>
      </c>
      <c r="B26" s="303" t="s">
        <v>1777</v>
      </c>
      <c r="C26" s="302" t="s">
        <v>1778</v>
      </c>
      <c r="D26" s="302" t="s">
        <v>1779</v>
      </c>
      <c r="E26" s="299" t="s">
        <v>1780</v>
      </c>
      <c r="F26" s="299" t="s">
        <v>1770</v>
      </c>
      <c r="G26" s="299">
        <v>57</v>
      </c>
      <c r="H26" s="301" t="s">
        <v>1613</v>
      </c>
      <c r="I26" s="55"/>
      <c r="J26" s="55"/>
      <c r="K26" s="45" t="s">
        <v>3330</v>
      </c>
    </row>
    <row r="27" spans="1:11" ht="23.25" customHeight="1" x14ac:dyDescent="0.3">
      <c r="A27" s="417">
        <v>18</v>
      </c>
      <c r="B27" s="303" t="s">
        <v>1889</v>
      </c>
      <c r="C27" s="302" t="s">
        <v>1886</v>
      </c>
      <c r="D27" s="302" t="s">
        <v>1890</v>
      </c>
      <c r="E27" s="299">
        <v>2.06</v>
      </c>
      <c r="F27" s="299">
        <v>0</v>
      </c>
      <c r="G27" s="299">
        <v>31</v>
      </c>
      <c r="H27" s="301" t="s">
        <v>615</v>
      </c>
      <c r="I27" s="55"/>
      <c r="J27" s="55"/>
      <c r="K27" s="45" t="s">
        <v>3330</v>
      </c>
    </row>
    <row r="28" spans="1:11" ht="23.25" customHeight="1" x14ac:dyDescent="0.3">
      <c r="A28" s="417">
        <v>19</v>
      </c>
      <c r="B28" s="303" t="s">
        <v>1897</v>
      </c>
      <c r="C28" s="302" t="s">
        <v>1898</v>
      </c>
      <c r="D28" s="302" t="s">
        <v>1899</v>
      </c>
      <c r="E28" s="299" t="s">
        <v>1900</v>
      </c>
      <c r="F28" s="299">
        <v>0</v>
      </c>
      <c r="G28" s="299">
        <v>64</v>
      </c>
      <c r="H28" s="301" t="s">
        <v>615</v>
      </c>
      <c r="I28" s="55"/>
      <c r="J28" s="55"/>
      <c r="K28" s="45" t="s">
        <v>3330</v>
      </c>
    </row>
    <row r="29" spans="1:11" ht="33" x14ac:dyDescent="0.3">
      <c r="A29" s="417">
        <v>20</v>
      </c>
      <c r="B29" s="303" t="s">
        <v>1901</v>
      </c>
      <c r="C29" s="302" t="s">
        <v>1898</v>
      </c>
      <c r="D29" s="302" t="s">
        <v>1902</v>
      </c>
      <c r="E29" s="299" t="s">
        <v>1643</v>
      </c>
      <c r="F29" s="299">
        <v>1.78</v>
      </c>
      <c r="G29" s="299">
        <v>6</v>
      </c>
      <c r="H29" s="301" t="s">
        <v>1613</v>
      </c>
      <c r="I29" s="55"/>
      <c r="J29" s="55"/>
      <c r="K29" s="45" t="s">
        <v>3330</v>
      </c>
    </row>
    <row r="30" spans="1:11" ht="33" x14ac:dyDescent="0.3">
      <c r="A30" s="417">
        <v>21</v>
      </c>
      <c r="B30" s="303">
        <v>205731010110011</v>
      </c>
      <c r="C30" s="302" t="s">
        <v>2004</v>
      </c>
      <c r="D30" s="302" t="s">
        <v>2008</v>
      </c>
      <c r="E30" s="299" t="s">
        <v>1656</v>
      </c>
      <c r="F30" s="299">
        <v>0</v>
      </c>
      <c r="G30" s="299">
        <v>28</v>
      </c>
      <c r="H30" s="301" t="s">
        <v>3331</v>
      </c>
      <c r="I30" s="55"/>
      <c r="J30" s="55"/>
      <c r="K30" s="45" t="s">
        <v>3330</v>
      </c>
    </row>
    <row r="31" spans="1:11" ht="33" x14ac:dyDescent="0.3">
      <c r="A31" s="417">
        <v>22</v>
      </c>
      <c r="B31" s="303">
        <v>205731010110008</v>
      </c>
      <c r="C31" s="302" t="s">
        <v>2004</v>
      </c>
      <c r="D31" s="302" t="s">
        <v>2011</v>
      </c>
      <c r="E31" s="299">
        <v>1.4</v>
      </c>
      <c r="F31" s="299">
        <v>0</v>
      </c>
      <c r="G31" s="299">
        <v>50</v>
      </c>
      <c r="H31" s="301" t="s">
        <v>3332</v>
      </c>
      <c r="I31" s="55"/>
      <c r="J31" s="55"/>
      <c r="K31" s="45" t="s">
        <v>3330</v>
      </c>
    </row>
    <row r="32" spans="1:11" ht="33" x14ac:dyDescent="0.3">
      <c r="A32" s="417">
        <v>23</v>
      </c>
      <c r="B32" s="303">
        <v>205731010110009</v>
      </c>
      <c r="C32" s="302" t="s">
        <v>2004</v>
      </c>
      <c r="D32" s="302" t="s">
        <v>991</v>
      </c>
      <c r="E32" s="299">
        <v>1.85</v>
      </c>
      <c r="F32" s="299">
        <v>0</v>
      </c>
      <c r="G32" s="299">
        <v>33</v>
      </c>
      <c r="H32" s="301" t="s">
        <v>1614</v>
      </c>
      <c r="I32" s="55"/>
      <c r="J32" s="55"/>
      <c r="K32" s="45" t="s">
        <v>3330</v>
      </c>
    </row>
    <row r="33" spans="1:11" ht="33" x14ac:dyDescent="0.3">
      <c r="A33" s="417">
        <v>24</v>
      </c>
      <c r="B33" s="303" t="s">
        <v>1023</v>
      </c>
      <c r="C33" s="302" t="s">
        <v>2004</v>
      </c>
      <c r="D33" s="302" t="s">
        <v>1024</v>
      </c>
      <c r="E33" s="299">
        <v>1.3</v>
      </c>
      <c r="F33" s="299">
        <v>0</v>
      </c>
      <c r="G33" s="299">
        <v>44</v>
      </c>
      <c r="H33" s="301" t="s">
        <v>3333</v>
      </c>
      <c r="I33" s="55"/>
      <c r="J33" s="55"/>
      <c r="K33" s="45" t="s">
        <v>3330</v>
      </c>
    </row>
    <row r="34" spans="1:11" ht="33" x14ac:dyDescent="0.3">
      <c r="A34" s="417">
        <v>25</v>
      </c>
      <c r="B34" s="303" t="s">
        <v>2012</v>
      </c>
      <c r="C34" s="302" t="s">
        <v>2013</v>
      </c>
      <c r="D34" s="302" t="s">
        <v>2014</v>
      </c>
      <c r="E34" s="299" t="s">
        <v>1882</v>
      </c>
      <c r="F34" s="299">
        <v>0</v>
      </c>
      <c r="G34" s="299">
        <v>16</v>
      </c>
      <c r="H34" s="301" t="s">
        <v>3334</v>
      </c>
      <c r="I34" s="55"/>
      <c r="J34" s="55"/>
      <c r="K34" s="45" t="s">
        <v>3330</v>
      </c>
    </row>
    <row r="35" spans="1:11" ht="33" x14ac:dyDescent="0.3">
      <c r="A35" s="422" t="s">
        <v>2055</v>
      </c>
      <c r="B35" s="423" t="s">
        <v>2056</v>
      </c>
      <c r="C35" s="424"/>
      <c r="D35" s="424"/>
      <c r="E35" s="424"/>
      <c r="F35" s="424"/>
      <c r="G35" s="424"/>
      <c r="H35" s="425"/>
      <c r="I35" s="55"/>
      <c r="J35" s="55"/>
    </row>
    <row r="36" spans="1:11" ht="89.25" customHeight="1" x14ac:dyDescent="0.3">
      <c r="A36" s="426">
        <v>1</v>
      </c>
      <c r="B36" s="50">
        <v>205738010150087</v>
      </c>
      <c r="C36" s="52" t="s">
        <v>2063</v>
      </c>
      <c r="D36" s="51" t="s">
        <v>1503</v>
      </c>
      <c r="E36" s="49">
        <v>0</v>
      </c>
      <c r="F36" s="49" t="s">
        <v>2855</v>
      </c>
      <c r="G36" s="49">
        <v>70</v>
      </c>
      <c r="H36" s="51" t="s">
        <v>3335</v>
      </c>
      <c r="I36" s="427"/>
      <c r="J36" s="55"/>
    </row>
    <row r="37" spans="1:11" ht="129" customHeight="1" x14ac:dyDescent="0.3">
      <c r="A37" s="426">
        <v>2</v>
      </c>
      <c r="B37" s="428" t="s">
        <v>3336</v>
      </c>
      <c r="C37" s="310" t="s">
        <v>3337</v>
      </c>
      <c r="D37" s="428" t="s">
        <v>3338</v>
      </c>
      <c r="E37" s="49">
        <v>1.08</v>
      </c>
      <c r="F37" s="49">
        <v>1.76</v>
      </c>
      <c r="G37" s="49">
        <v>37</v>
      </c>
      <c r="H37" s="51" t="s">
        <v>3339</v>
      </c>
      <c r="I37" s="429"/>
      <c r="J37" s="55"/>
    </row>
    <row r="38" spans="1:11" ht="75" x14ac:dyDescent="0.3">
      <c r="A38" s="426">
        <v>3</v>
      </c>
      <c r="B38" s="428" t="s">
        <v>3340</v>
      </c>
      <c r="C38" s="310" t="s">
        <v>3341</v>
      </c>
      <c r="D38" s="428" t="s">
        <v>3342</v>
      </c>
      <c r="E38" s="49">
        <v>0.94</v>
      </c>
      <c r="F38" s="49">
        <v>2.23</v>
      </c>
      <c r="G38" s="49">
        <v>54</v>
      </c>
      <c r="H38" s="51" t="s">
        <v>3343</v>
      </c>
      <c r="I38" s="429"/>
      <c r="J38" s="55"/>
      <c r="K38" s="383" t="s">
        <v>3344</v>
      </c>
    </row>
    <row r="39" spans="1:11" ht="93.75" x14ac:dyDescent="0.3">
      <c r="A39" s="426">
        <v>4</v>
      </c>
      <c r="B39" s="50" t="s">
        <v>1505</v>
      </c>
      <c r="C39" s="52" t="s">
        <v>2063</v>
      </c>
      <c r="D39" s="51" t="s">
        <v>1506</v>
      </c>
      <c r="E39" s="49">
        <v>0</v>
      </c>
      <c r="F39" s="49">
        <v>1.49</v>
      </c>
      <c r="G39" s="49">
        <v>59</v>
      </c>
      <c r="H39" s="51" t="s">
        <v>3335</v>
      </c>
      <c r="I39" s="427"/>
      <c r="J39" s="55"/>
      <c r="K39" s="45" t="s">
        <v>3330</v>
      </c>
    </row>
    <row r="40" spans="1:11" ht="31.5" x14ac:dyDescent="0.3">
      <c r="A40" s="426">
        <v>5</v>
      </c>
      <c r="B40" s="430" t="s">
        <v>3345</v>
      </c>
      <c r="C40" s="431" t="s">
        <v>3346</v>
      </c>
      <c r="D40" s="497" t="s">
        <v>3347</v>
      </c>
      <c r="E40" s="432">
        <v>1.93</v>
      </c>
      <c r="F40" s="432"/>
      <c r="G40" s="426">
        <v>38</v>
      </c>
      <c r="H40" s="383" t="s">
        <v>3348</v>
      </c>
      <c r="I40" s="431"/>
      <c r="J40" s="55"/>
      <c r="K40" s="45" t="s">
        <v>3330</v>
      </c>
    </row>
    <row r="41" spans="1:11" ht="31.5" x14ac:dyDescent="0.3">
      <c r="A41" s="426">
        <v>6</v>
      </c>
      <c r="B41" s="433" t="s">
        <v>605</v>
      </c>
      <c r="C41" s="433" t="s">
        <v>3349</v>
      </c>
      <c r="D41" s="433" t="s">
        <v>3315</v>
      </c>
      <c r="E41" s="434">
        <v>1.43</v>
      </c>
      <c r="F41" s="434">
        <v>1.91</v>
      </c>
      <c r="G41" s="434">
        <v>30</v>
      </c>
      <c r="H41" s="433" t="s">
        <v>3350</v>
      </c>
      <c r="I41" s="431"/>
      <c r="J41" s="55"/>
      <c r="K41" s="383" t="s">
        <v>3344</v>
      </c>
    </row>
    <row r="42" spans="1:11" ht="63" x14ac:dyDescent="0.3">
      <c r="A42" s="426">
        <v>7</v>
      </c>
      <c r="B42" s="433" t="s">
        <v>608</v>
      </c>
      <c r="C42" s="433" t="s">
        <v>3351</v>
      </c>
      <c r="D42" s="433" t="s">
        <v>3316</v>
      </c>
      <c r="E42" s="434"/>
      <c r="F42" s="434">
        <v>2.0099999999999998</v>
      </c>
      <c r="G42" s="434">
        <v>28</v>
      </c>
      <c r="H42" s="433" t="s">
        <v>3352</v>
      </c>
      <c r="I42" s="431"/>
      <c r="J42" s="55"/>
      <c r="K42" s="45" t="s">
        <v>3330</v>
      </c>
    </row>
    <row r="43" spans="1:11" ht="30" x14ac:dyDescent="0.3">
      <c r="A43" s="426">
        <v>8</v>
      </c>
      <c r="B43" s="435" t="s">
        <v>1507</v>
      </c>
      <c r="C43" s="436" t="s">
        <v>3319</v>
      </c>
      <c r="D43" s="437" t="s">
        <v>1508</v>
      </c>
      <c r="E43" s="438">
        <v>1.63</v>
      </c>
      <c r="F43" s="438"/>
      <c r="G43" s="439">
        <v>48</v>
      </c>
      <c r="H43" s="440" t="s">
        <v>3353</v>
      </c>
      <c r="I43" s="383"/>
      <c r="J43" s="55"/>
      <c r="K43" s="431" t="s">
        <v>3354</v>
      </c>
    </row>
    <row r="44" spans="1:11" ht="45" x14ac:dyDescent="0.3">
      <c r="A44" s="426">
        <v>9</v>
      </c>
      <c r="B44" s="441" t="s">
        <v>610</v>
      </c>
      <c r="C44" s="437" t="s">
        <v>611</v>
      </c>
      <c r="D44" s="442" t="s">
        <v>3321</v>
      </c>
      <c r="E44" s="443">
        <v>0.95</v>
      </c>
      <c r="F44" s="443"/>
      <c r="G44" s="444">
        <v>31</v>
      </c>
      <c r="H44" s="440" t="s">
        <v>3355</v>
      </c>
      <c r="I44" s="383"/>
      <c r="J44" s="55"/>
      <c r="K44" s="383" t="s">
        <v>3354</v>
      </c>
    </row>
    <row r="45" spans="1:11" x14ac:dyDescent="0.3">
      <c r="A45" s="305"/>
      <c r="B45" s="384"/>
      <c r="C45" s="310"/>
      <c r="D45" s="385"/>
      <c r="E45" s="424"/>
      <c r="F45" s="424"/>
      <c r="G45" s="445"/>
      <c r="H45" s="306"/>
      <c r="I45" s="55"/>
      <c r="J45" s="55"/>
      <c r="K45" s="383" t="s">
        <v>3354</v>
      </c>
    </row>
    <row r="46" spans="1:11" x14ac:dyDescent="0.3">
      <c r="A46" s="422" t="s">
        <v>2179</v>
      </c>
      <c r="B46" s="423" t="s">
        <v>6</v>
      </c>
      <c r="C46" s="424"/>
      <c r="D46" s="424"/>
      <c r="E46" s="424"/>
      <c r="F46" s="424"/>
      <c r="G46" s="424"/>
      <c r="H46" s="425"/>
      <c r="I46" s="55"/>
      <c r="J46" s="55"/>
    </row>
    <row r="47" spans="1:11" ht="28.5" customHeight="1" x14ac:dyDescent="0.3">
      <c r="A47" s="390">
        <v>35</v>
      </c>
      <c r="B47" s="391" t="s">
        <v>2196</v>
      </c>
      <c r="C47" s="392" t="s">
        <v>2197</v>
      </c>
      <c r="D47" s="392" t="s">
        <v>2198</v>
      </c>
      <c r="E47" s="390" t="s">
        <v>1806</v>
      </c>
      <c r="F47" s="390">
        <v>0</v>
      </c>
      <c r="G47" s="390">
        <v>73</v>
      </c>
      <c r="H47" s="393" t="s">
        <v>615</v>
      </c>
      <c r="I47" s="55"/>
      <c r="J47" s="55"/>
      <c r="K47" s="45" t="s">
        <v>3330</v>
      </c>
    </row>
    <row r="48" spans="1:11" ht="28.5" customHeight="1" x14ac:dyDescent="0.3">
      <c r="A48" s="390">
        <v>36</v>
      </c>
      <c r="B48" s="394" t="s">
        <v>613</v>
      </c>
      <c r="C48" s="392" t="s">
        <v>614</v>
      </c>
      <c r="D48" s="392" t="s">
        <v>78</v>
      </c>
      <c r="E48" s="390">
        <v>2.15</v>
      </c>
      <c r="F48" s="390">
        <v>0</v>
      </c>
      <c r="G48" s="390">
        <v>59</v>
      </c>
      <c r="H48" s="393" t="s">
        <v>615</v>
      </c>
      <c r="I48" s="55"/>
      <c r="J48" s="55"/>
      <c r="K48" s="45" t="s">
        <v>3354</v>
      </c>
    </row>
    <row r="49" spans="1:11" ht="28.5" customHeight="1" x14ac:dyDescent="0.3">
      <c r="A49" s="390">
        <v>37</v>
      </c>
      <c r="B49" s="395" t="s">
        <v>616</v>
      </c>
      <c r="C49" s="392" t="s">
        <v>617</v>
      </c>
      <c r="D49" s="392" t="s">
        <v>618</v>
      </c>
      <c r="E49" s="390">
        <v>1.99</v>
      </c>
      <c r="F49" s="390">
        <v>0</v>
      </c>
      <c r="G49" s="392">
        <v>46</v>
      </c>
      <c r="H49" s="392" t="s">
        <v>615</v>
      </c>
      <c r="I49" s="55"/>
      <c r="J49" s="55"/>
      <c r="K49" s="45" t="s">
        <v>3354</v>
      </c>
    </row>
    <row r="50" spans="1:11" ht="28.5" customHeight="1" x14ac:dyDescent="0.3">
      <c r="A50" s="390">
        <v>38</v>
      </c>
      <c r="B50" s="395" t="s">
        <v>619</v>
      </c>
      <c r="C50" s="392" t="s">
        <v>617</v>
      </c>
      <c r="D50" s="392" t="s">
        <v>620</v>
      </c>
      <c r="E50" s="390">
        <v>2.46</v>
      </c>
      <c r="F50" s="390">
        <v>0</v>
      </c>
      <c r="G50" s="392">
        <v>70</v>
      </c>
      <c r="H50" s="392" t="s">
        <v>615</v>
      </c>
      <c r="I50" s="55"/>
      <c r="J50" s="55"/>
      <c r="K50" s="45" t="s">
        <v>3354</v>
      </c>
    </row>
    <row r="51" spans="1:11" ht="33" x14ac:dyDescent="0.3">
      <c r="A51" s="422" t="s">
        <v>2331</v>
      </c>
      <c r="B51" s="423" t="s">
        <v>758</v>
      </c>
      <c r="C51" s="424"/>
      <c r="D51" s="424"/>
      <c r="E51" s="424"/>
      <c r="F51" s="424"/>
      <c r="G51" s="424"/>
      <c r="H51" s="425"/>
      <c r="I51" s="55"/>
      <c r="J51" s="55"/>
    </row>
    <row r="52" spans="1:11" ht="21" customHeight="1" x14ac:dyDescent="0.3">
      <c r="A52" s="390">
        <v>39</v>
      </c>
      <c r="B52" s="391" t="s">
        <v>2338</v>
      </c>
      <c r="C52" s="392" t="s">
        <v>2339</v>
      </c>
      <c r="D52" s="392" t="s">
        <v>2340</v>
      </c>
      <c r="E52" s="390">
        <v>2.4900000000000002</v>
      </c>
      <c r="F52" s="390">
        <v>1.85</v>
      </c>
      <c r="G52" s="392">
        <v>30</v>
      </c>
      <c r="H52" s="392" t="s">
        <v>607</v>
      </c>
      <c r="I52" s="55"/>
      <c r="J52" s="55"/>
      <c r="K52" s="45" t="s">
        <v>3356</v>
      </c>
    </row>
    <row r="53" spans="1:11" ht="21" customHeight="1" x14ac:dyDescent="0.3">
      <c r="A53" s="390">
        <v>40</v>
      </c>
      <c r="B53" s="391" t="s">
        <v>2344</v>
      </c>
      <c r="C53" s="392" t="s">
        <v>2345</v>
      </c>
      <c r="D53" s="392" t="s">
        <v>2346</v>
      </c>
      <c r="E53" s="390">
        <v>1.54</v>
      </c>
      <c r="F53" s="390">
        <v>0.93</v>
      </c>
      <c r="G53" s="392">
        <v>30</v>
      </c>
      <c r="H53" s="392" t="s">
        <v>607</v>
      </c>
      <c r="I53" s="55"/>
      <c r="J53" s="55"/>
      <c r="K53" s="45" t="s">
        <v>3356</v>
      </c>
    </row>
    <row r="54" spans="1:11" ht="21" customHeight="1" x14ac:dyDescent="0.3">
      <c r="A54" s="390">
        <v>41</v>
      </c>
      <c r="B54" s="391" t="s">
        <v>2350</v>
      </c>
      <c r="C54" s="392" t="s">
        <v>2351</v>
      </c>
      <c r="D54" s="392" t="s">
        <v>2352</v>
      </c>
      <c r="E54" s="390">
        <v>2.88</v>
      </c>
      <c r="F54" s="390">
        <v>0</v>
      </c>
      <c r="G54" s="392">
        <v>80</v>
      </c>
      <c r="H54" s="392" t="s">
        <v>607</v>
      </c>
      <c r="I54" s="55"/>
      <c r="J54" s="55"/>
      <c r="K54" s="45" t="s">
        <v>3356</v>
      </c>
    </row>
    <row r="55" spans="1:11" ht="21" customHeight="1" x14ac:dyDescent="0.3">
      <c r="A55" s="390">
        <v>42</v>
      </c>
      <c r="B55" s="391" t="s">
        <v>2355</v>
      </c>
      <c r="C55" s="392" t="s">
        <v>2356</v>
      </c>
      <c r="D55" s="392" t="s">
        <v>2357</v>
      </c>
      <c r="E55" s="390">
        <v>1.35</v>
      </c>
      <c r="F55" s="390">
        <v>0</v>
      </c>
      <c r="G55" s="392">
        <v>43</v>
      </c>
      <c r="H55" s="392" t="s">
        <v>607</v>
      </c>
      <c r="I55" s="55"/>
      <c r="J55" s="55"/>
      <c r="K55" s="45" t="s">
        <v>3356</v>
      </c>
    </row>
    <row r="56" spans="1:11" x14ac:dyDescent="0.3">
      <c r="A56" s="422" t="s">
        <v>2504</v>
      </c>
      <c r="B56" s="423" t="s">
        <v>621</v>
      </c>
      <c r="C56" s="424"/>
      <c r="D56" s="424"/>
      <c r="E56" s="424"/>
      <c r="F56" s="424"/>
      <c r="G56" s="424"/>
      <c r="H56" s="425"/>
      <c r="I56" s="55"/>
      <c r="J56" s="55"/>
    </row>
    <row r="57" spans="1:11" x14ac:dyDescent="0.3">
      <c r="A57" s="390">
        <v>43</v>
      </c>
      <c r="B57" s="392" t="s">
        <v>622</v>
      </c>
      <c r="C57" s="392" t="s">
        <v>2518</v>
      </c>
      <c r="D57" s="392" t="s">
        <v>2522</v>
      </c>
      <c r="E57" s="390">
        <v>1.69</v>
      </c>
      <c r="F57" s="390">
        <v>1.08</v>
      </c>
      <c r="G57" s="392">
        <v>44</v>
      </c>
      <c r="H57" s="392" t="s">
        <v>607</v>
      </c>
      <c r="I57" s="55"/>
      <c r="J57" s="55"/>
    </row>
    <row r="58" spans="1:11" x14ac:dyDescent="0.3">
      <c r="A58" s="390">
        <v>44</v>
      </c>
      <c r="B58" s="392" t="s">
        <v>623</v>
      </c>
      <c r="C58" s="392" t="s">
        <v>624</v>
      </c>
      <c r="D58" s="392" t="s">
        <v>2526</v>
      </c>
      <c r="E58" s="390">
        <v>0</v>
      </c>
      <c r="F58" s="390">
        <v>0</v>
      </c>
      <c r="G58" s="392">
        <v>0</v>
      </c>
      <c r="H58" s="392" t="s">
        <v>625</v>
      </c>
      <c r="I58" s="55"/>
      <c r="J58" s="55"/>
    </row>
    <row r="59" spans="1:11" x14ac:dyDescent="0.3">
      <c r="A59" s="390">
        <v>45</v>
      </c>
      <c r="B59" s="391" t="s">
        <v>626</v>
      </c>
      <c r="C59" s="392" t="s">
        <v>627</v>
      </c>
      <c r="D59" s="392" t="s">
        <v>628</v>
      </c>
      <c r="E59" s="390" t="s">
        <v>629</v>
      </c>
      <c r="F59" s="390">
        <v>0</v>
      </c>
      <c r="G59" s="390">
        <v>51</v>
      </c>
      <c r="H59" s="393" t="s">
        <v>615</v>
      </c>
      <c r="I59" s="55"/>
      <c r="J59" s="55"/>
    </row>
    <row r="60" spans="1:11" ht="33" x14ac:dyDescent="0.3">
      <c r="A60" s="390">
        <v>46</v>
      </c>
      <c r="B60" s="391" t="s">
        <v>630</v>
      </c>
      <c r="C60" s="392" t="s">
        <v>627</v>
      </c>
      <c r="D60" s="392" t="s">
        <v>631</v>
      </c>
      <c r="E60" s="390">
        <v>1</v>
      </c>
      <c r="F60" s="390">
        <v>0</v>
      </c>
      <c r="G60" s="390">
        <v>3</v>
      </c>
      <c r="H60" s="393" t="s">
        <v>632</v>
      </c>
      <c r="I60" s="55"/>
      <c r="J60" s="55"/>
    </row>
    <row r="61" spans="1:11" ht="33" x14ac:dyDescent="0.3">
      <c r="A61" s="390">
        <v>47</v>
      </c>
      <c r="B61" s="391" t="s">
        <v>633</v>
      </c>
      <c r="C61" s="392" t="s">
        <v>627</v>
      </c>
      <c r="D61" s="392" t="s">
        <v>634</v>
      </c>
      <c r="E61" s="390">
        <v>1.55</v>
      </c>
      <c r="F61" s="390">
        <v>0</v>
      </c>
      <c r="G61" s="390">
        <v>25</v>
      </c>
      <c r="H61" s="393" t="s">
        <v>635</v>
      </c>
      <c r="I61" s="55"/>
      <c r="J61" s="55"/>
    </row>
    <row r="62" spans="1:11" ht="33" x14ac:dyDescent="0.3">
      <c r="A62" s="390">
        <v>48</v>
      </c>
      <c r="B62" s="391" t="s">
        <v>636</v>
      </c>
      <c r="C62" s="392" t="s">
        <v>627</v>
      </c>
      <c r="D62" s="392" t="s">
        <v>637</v>
      </c>
      <c r="E62" s="390">
        <v>1</v>
      </c>
      <c r="F62" s="390">
        <v>0</v>
      </c>
      <c r="G62" s="390">
        <v>11</v>
      </c>
      <c r="H62" s="393" t="s">
        <v>632</v>
      </c>
      <c r="I62" s="55"/>
      <c r="J62" s="55"/>
    </row>
    <row r="63" spans="1:11" x14ac:dyDescent="0.3">
      <c r="A63" s="390">
        <v>49</v>
      </c>
      <c r="B63" s="394" t="s">
        <v>638</v>
      </c>
      <c r="C63" s="392" t="s">
        <v>639</v>
      </c>
      <c r="D63" s="392" t="s">
        <v>640</v>
      </c>
      <c r="E63" s="390">
        <v>3</v>
      </c>
      <c r="F63" s="390">
        <v>0</v>
      </c>
      <c r="G63" s="390">
        <v>36</v>
      </c>
      <c r="H63" s="393" t="s">
        <v>615</v>
      </c>
      <c r="I63" s="55"/>
      <c r="J63" s="55"/>
    </row>
    <row r="64" spans="1:11" ht="33" x14ac:dyDescent="0.3">
      <c r="A64" s="422" t="s">
        <v>2572</v>
      </c>
      <c r="B64" s="423" t="s">
        <v>641</v>
      </c>
      <c r="C64" s="424"/>
      <c r="D64" s="424"/>
      <c r="E64" s="424"/>
      <c r="F64" s="424"/>
      <c r="G64" s="424"/>
      <c r="H64" s="425"/>
      <c r="I64" s="55"/>
      <c r="J64" s="55"/>
    </row>
    <row r="65" spans="1:10" x14ac:dyDescent="0.3">
      <c r="A65" s="390">
        <v>50</v>
      </c>
      <c r="B65" s="391" t="s">
        <v>642</v>
      </c>
      <c r="C65" s="392" t="s">
        <v>643</v>
      </c>
      <c r="D65" s="392" t="s">
        <v>644</v>
      </c>
      <c r="E65" s="390">
        <v>1.87</v>
      </c>
      <c r="F65" s="390">
        <v>0</v>
      </c>
      <c r="G65" s="390">
        <v>64</v>
      </c>
      <c r="H65" s="393" t="s">
        <v>615</v>
      </c>
      <c r="I65" s="55"/>
      <c r="J65" s="55"/>
    </row>
    <row r="66" spans="1:10" ht="33" x14ac:dyDescent="0.3">
      <c r="A66" s="390">
        <v>51</v>
      </c>
      <c r="B66" s="391" t="s">
        <v>2699</v>
      </c>
      <c r="C66" s="392" t="s">
        <v>2695</v>
      </c>
      <c r="D66" s="392" t="s">
        <v>2700</v>
      </c>
      <c r="E66" s="390">
        <v>1.66</v>
      </c>
      <c r="F66" s="390">
        <v>0</v>
      </c>
      <c r="G66" s="390">
        <v>97</v>
      </c>
      <c r="H66" s="393" t="s">
        <v>1624</v>
      </c>
      <c r="I66" s="55"/>
      <c r="J66" s="55"/>
    </row>
    <row r="67" spans="1:10" x14ac:dyDescent="0.3">
      <c r="A67" s="390">
        <v>52</v>
      </c>
      <c r="B67" s="391" t="s">
        <v>2701</v>
      </c>
      <c r="C67" s="392" t="s">
        <v>2702</v>
      </c>
      <c r="D67" s="392" t="s">
        <v>2703</v>
      </c>
      <c r="E67" s="390" t="s">
        <v>2704</v>
      </c>
      <c r="F67" s="390">
        <v>1</v>
      </c>
      <c r="G67" s="390">
        <v>90</v>
      </c>
      <c r="H67" s="446" t="s">
        <v>615</v>
      </c>
      <c r="I67" s="55"/>
      <c r="J67" s="55"/>
    </row>
    <row r="68" spans="1:10" x14ac:dyDescent="0.3">
      <c r="A68" s="390">
        <v>53</v>
      </c>
      <c r="B68" s="391" t="s">
        <v>2707</v>
      </c>
      <c r="C68" s="392" t="s">
        <v>647</v>
      </c>
      <c r="D68" s="392" t="s">
        <v>1316</v>
      </c>
      <c r="E68" s="390">
        <v>2.69</v>
      </c>
      <c r="F68" s="390">
        <v>0</v>
      </c>
      <c r="G68" s="390">
        <v>41</v>
      </c>
      <c r="H68" s="446" t="s">
        <v>615</v>
      </c>
      <c r="I68" s="55"/>
      <c r="J68" s="55"/>
    </row>
    <row r="69" spans="1:10" ht="33" x14ac:dyDescent="0.3">
      <c r="A69" s="390">
        <v>54</v>
      </c>
      <c r="B69" s="391" t="s">
        <v>2708</v>
      </c>
      <c r="C69" s="392" t="s">
        <v>647</v>
      </c>
      <c r="D69" s="392" t="s">
        <v>2709</v>
      </c>
      <c r="E69" s="390" t="s">
        <v>1643</v>
      </c>
      <c r="F69" s="390">
        <v>0</v>
      </c>
      <c r="G69" s="390">
        <v>96</v>
      </c>
      <c r="H69" s="393" t="s">
        <v>1613</v>
      </c>
      <c r="I69" s="55"/>
      <c r="J69" s="55"/>
    </row>
    <row r="70" spans="1:10" ht="24" customHeight="1" x14ac:dyDescent="0.3">
      <c r="A70" s="390">
        <v>55</v>
      </c>
      <c r="B70" s="391" t="s">
        <v>2711</v>
      </c>
      <c r="C70" s="392" t="s">
        <v>647</v>
      </c>
      <c r="D70" s="392" t="s">
        <v>389</v>
      </c>
      <c r="E70" s="390">
        <v>2.0099999999999998</v>
      </c>
      <c r="F70" s="390">
        <v>0</v>
      </c>
      <c r="G70" s="390">
        <v>52</v>
      </c>
      <c r="H70" s="446" t="s">
        <v>615</v>
      </c>
      <c r="I70" s="55"/>
      <c r="J70" s="55"/>
    </row>
    <row r="71" spans="1:10" ht="24" customHeight="1" x14ac:dyDescent="0.3">
      <c r="A71" s="390">
        <v>56</v>
      </c>
      <c r="B71" s="391" t="s">
        <v>2712</v>
      </c>
      <c r="C71" s="392" t="s">
        <v>647</v>
      </c>
      <c r="D71" s="392" t="s">
        <v>1315</v>
      </c>
      <c r="E71" s="390">
        <v>1.81</v>
      </c>
      <c r="F71" s="390">
        <v>0</v>
      </c>
      <c r="G71" s="390">
        <v>31</v>
      </c>
      <c r="H71" s="446" t="s">
        <v>615</v>
      </c>
      <c r="I71" s="55"/>
      <c r="J71" s="55"/>
    </row>
    <row r="72" spans="1:10" ht="24" customHeight="1" x14ac:dyDescent="0.3">
      <c r="A72" s="390">
        <v>57</v>
      </c>
      <c r="B72" s="391" t="s">
        <v>2713</v>
      </c>
      <c r="C72" s="392" t="s">
        <v>647</v>
      </c>
      <c r="D72" s="392" t="s">
        <v>396</v>
      </c>
      <c r="E72" s="390">
        <v>2.0499999999999998</v>
      </c>
      <c r="F72" s="390">
        <v>0</v>
      </c>
      <c r="G72" s="390">
        <v>49</v>
      </c>
      <c r="H72" s="446" t="s">
        <v>615</v>
      </c>
      <c r="I72" s="55"/>
      <c r="J72" s="55"/>
    </row>
    <row r="73" spans="1:10" ht="24" customHeight="1" x14ac:dyDescent="0.3">
      <c r="A73" s="390">
        <v>58</v>
      </c>
      <c r="B73" s="391" t="s">
        <v>2714</v>
      </c>
      <c r="C73" s="392" t="s">
        <v>647</v>
      </c>
      <c r="D73" s="392" t="s">
        <v>2715</v>
      </c>
      <c r="E73" s="390" t="s">
        <v>1790</v>
      </c>
      <c r="F73" s="390">
        <v>0</v>
      </c>
      <c r="G73" s="390">
        <v>82</v>
      </c>
      <c r="H73" s="393" t="s">
        <v>615</v>
      </c>
      <c r="I73" s="55"/>
      <c r="J73" s="55"/>
    </row>
    <row r="74" spans="1:10" ht="33" x14ac:dyDescent="0.3">
      <c r="A74" s="390">
        <v>59</v>
      </c>
      <c r="B74" s="391" t="s">
        <v>2716</v>
      </c>
      <c r="C74" s="392" t="s">
        <v>2717</v>
      </c>
      <c r="D74" s="392" t="s">
        <v>2718</v>
      </c>
      <c r="E74" s="390" t="s">
        <v>1812</v>
      </c>
      <c r="F74" s="390">
        <v>0</v>
      </c>
      <c r="G74" s="390">
        <v>55</v>
      </c>
      <c r="H74" s="393" t="s">
        <v>1613</v>
      </c>
      <c r="I74" s="55"/>
      <c r="J74" s="55"/>
    </row>
    <row r="75" spans="1:10" ht="33" x14ac:dyDescent="0.3">
      <c r="A75" s="390">
        <v>60</v>
      </c>
      <c r="B75" s="391" t="s">
        <v>2723</v>
      </c>
      <c r="C75" s="392" t="s">
        <v>2717</v>
      </c>
      <c r="D75" s="392" t="s">
        <v>2724</v>
      </c>
      <c r="E75" s="390">
        <v>1.72</v>
      </c>
      <c r="F75" s="390">
        <v>0</v>
      </c>
      <c r="G75" s="390">
        <v>27</v>
      </c>
      <c r="H75" s="393" t="s">
        <v>1614</v>
      </c>
      <c r="I75" s="55"/>
      <c r="J75" s="55"/>
    </row>
    <row r="76" spans="1:10" x14ac:dyDescent="0.3">
      <c r="A76" s="390">
        <v>61</v>
      </c>
      <c r="B76" s="391" t="s">
        <v>2727</v>
      </c>
      <c r="C76" s="392" t="s">
        <v>2717</v>
      </c>
      <c r="D76" s="392" t="s">
        <v>2728</v>
      </c>
      <c r="E76" s="390">
        <v>2.04</v>
      </c>
      <c r="F76" s="390">
        <v>0</v>
      </c>
      <c r="G76" s="390">
        <v>76</v>
      </c>
      <c r="H76" s="393" t="s">
        <v>615</v>
      </c>
      <c r="I76" s="55"/>
      <c r="J76" s="55"/>
    </row>
    <row r="77" spans="1:10" ht="33" x14ac:dyDescent="0.3">
      <c r="A77" s="390">
        <v>62</v>
      </c>
      <c r="B77" s="391" t="s">
        <v>2729</v>
      </c>
      <c r="C77" s="392" t="s">
        <v>2730</v>
      </c>
      <c r="D77" s="392" t="s">
        <v>2731</v>
      </c>
      <c r="E77" s="390" t="s">
        <v>2291</v>
      </c>
      <c r="F77" s="390">
        <v>0</v>
      </c>
      <c r="G77" s="390">
        <v>83</v>
      </c>
      <c r="H77" s="393" t="s">
        <v>1613</v>
      </c>
      <c r="I77" s="55"/>
      <c r="J77" s="55"/>
    </row>
    <row r="78" spans="1:10" ht="33" x14ac:dyDescent="0.3">
      <c r="A78" s="390">
        <v>63</v>
      </c>
      <c r="B78" s="391" t="s">
        <v>2745</v>
      </c>
      <c r="C78" s="392" t="s">
        <v>2730</v>
      </c>
      <c r="D78" s="392" t="s">
        <v>841</v>
      </c>
      <c r="E78" s="390">
        <v>1.59</v>
      </c>
      <c r="F78" s="390">
        <v>0</v>
      </c>
      <c r="G78" s="390">
        <v>68</v>
      </c>
      <c r="H78" s="393" t="s">
        <v>1624</v>
      </c>
      <c r="I78" s="55"/>
      <c r="J78" s="55"/>
    </row>
    <row r="79" spans="1:10" ht="33" x14ac:dyDescent="0.3">
      <c r="A79" s="390">
        <v>64</v>
      </c>
      <c r="B79" s="391" t="s">
        <v>2748</v>
      </c>
      <c r="C79" s="392" t="s">
        <v>2749</v>
      </c>
      <c r="D79" s="392" t="s">
        <v>2750</v>
      </c>
      <c r="E79" s="390">
        <v>1.44</v>
      </c>
      <c r="F79" s="390">
        <v>0</v>
      </c>
      <c r="G79" s="390">
        <v>49</v>
      </c>
      <c r="H79" s="393" t="s">
        <v>1624</v>
      </c>
      <c r="I79" s="55"/>
      <c r="J79" s="55"/>
    </row>
    <row r="80" spans="1:10" ht="33" x14ac:dyDescent="0.3">
      <c r="A80" s="390">
        <v>65</v>
      </c>
      <c r="B80" s="391" t="s">
        <v>2751</v>
      </c>
      <c r="C80" s="392" t="s">
        <v>2749</v>
      </c>
      <c r="D80" s="392" t="s">
        <v>2752</v>
      </c>
      <c r="E80" s="390" t="s">
        <v>1797</v>
      </c>
      <c r="F80" s="390" t="s">
        <v>1819</v>
      </c>
      <c r="G80" s="390">
        <v>74</v>
      </c>
      <c r="H80" s="393" t="s">
        <v>1613</v>
      </c>
      <c r="I80" s="55"/>
      <c r="J80" s="55"/>
    </row>
    <row r="81" spans="1:10" ht="33" x14ac:dyDescent="0.3">
      <c r="A81" s="390">
        <v>66</v>
      </c>
      <c r="B81" s="391" t="s">
        <v>2757</v>
      </c>
      <c r="C81" s="392" t="s">
        <v>2749</v>
      </c>
      <c r="D81" s="392" t="s">
        <v>2758</v>
      </c>
      <c r="E81" s="390">
        <v>1.35</v>
      </c>
      <c r="F81" s="390">
        <v>0</v>
      </c>
      <c r="G81" s="390">
        <v>45</v>
      </c>
      <c r="H81" s="393" t="s">
        <v>1614</v>
      </c>
      <c r="I81" s="55"/>
      <c r="J81" s="55"/>
    </row>
    <row r="82" spans="1:10" ht="33" x14ac:dyDescent="0.3">
      <c r="A82" s="390">
        <v>67</v>
      </c>
      <c r="B82" s="391" t="s">
        <v>2759</v>
      </c>
      <c r="C82" s="392" t="s">
        <v>2749</v>
      </c>
      <c r="D82" s="392" t="s">
        <v>1205</v>
      </c>
      <c r="E82" s="390">
        <v>1.79</v>
      </c>
      <c r="F82" s="390">
        <v>0</v>
      </c>
      <c r="G82" s="390">
        <v>58</v>
      </c>
      <c r="H82" s="393" t="s">
        <v>1624</v>
      </c>
      <c r="I82" s="55"/>
      <c r="J82" s="55"/>
    </row>
    <row r="83" spans="1:10" x14ac:dyDescent="0.3">
      <c r="A83" s="390">
        <v>68</v>
      </c>
      <c r="B83" s="391" t="s">
        <v>2760</v>
      </c>
      <c r="C83" s="392" t="s">
        <v>2749</v>
      </c>
      <c r="D83" s="392" t="s">
        <v>2761</v>
      </c>
      <c r="E83" s="390" t="s">
        <v>2090</v>
      </c>
      <c r="F83" s="390">
        <v>0</v>
      </c>
      <c r="G83" s="390">
        <v>68</v>
      </c>
      <c r="H83" s="393" t="s">
        <v>615</v>
      </c>
      <c r="I83" s="55"/>
      <c r="J83" s="55"/>
    </row>
    <row r="84" spans="1:10" ht="33" x14ac:dyDescent="0.3">
      <c r="A84" s="390">
        <v>69</v>
      </c>
      <c r="B84" s="391" t="s">
        <v>2769</v>
      </c>
      <c r="C84" s="392" t="s">
        <v>2770</v>
      </c>
      <c r="D84" s="392" t="s">
        <v>2771</v>
      </c>
      <c r="E84" s="390">
        <v>1.33</v>
      </c>
      <c r="F84" s="390">
        <v>0</v>
      </c>
      <c r="G84" s="390">
        <v>38</v>
      </c>
      <c r="H84" s="393" t="s">
        <v>1614</v>
      </c>
      <c r="I84" s="55"/>
      <c r="J84" s="55"/>
    </row>
    <row r="85" spans="1:10" ht="33" x14ac:dyDescent="0.3">
      <c r="A85" s="390">
        <v>70</v>
      </c>
      <c r="B85" s="391" t="s">
        <v>2775</v>
      </c>
      <c r="C85" s="392" t="s">
        <v>2770</v>
      </c>
      <c r="D85" s="392" t="s">
        <v>2776</v>
      </c>
      <c r="E85" s="390">
        <v>1.69</v>
      </c>
      <c r="F85" s="390">
        <v>0</v>
      </c>
      <c r="G85" s="390">
        <v>30</v>
      </c>
      <c r="H85" s="393" t="s">
        <v>1665</v>
      </c>
      <c r="I85" s="55"/>
      <c r="J85" s="55"/>
    </row>
    <row r="86" spans="1:10" ht="33" x14ac:dyDescent="0.3">
      <c r="A86" s="390">
        <v>71</v>
      </c>
      <c r="B86" s="391" t="s">
        <v>2781</v>
      </c>
      <c r="C86" s="392" t="s">
        <v>2770</v>
      </c>
      <c r="D86" s="392" t="s">
        <v>2782</v>
      </c>
      <c r="E86" s="390">
        <v>1.79</v>
      </c>
      <c r="F86" s="390">
        <v>0</v>
      </c>
      <c r="G86" s="390">
        <v>65</v>
      </c>
      <c r="H86" s="393" t="s">
        <v>1665</v>
      </c>
      <c r="I86" s="55"/>
      <c r="J86" s="55"/>
    </row>
    <row r="87" spans="1:10" ht="24" customHeight="1" x14ac:dyDescent="0.3">
      <c r="A87" s="390">
        <v>72</v>
      </c>
      <c r="B87" s="394" t="s">
        <v>2807</v>
      </c>
      <c r="C87" s="392" t="s">
        <v>2802</v>
      </c>
      <c r="D87" s="392" t="s">
        <v>2808</v>
      </c>
      <c r="E87" s="390" t="s">
        <v>2265</v>
      </c>
      <c r="F87" s="390">
        <v>0</v>
      </c>
      <c r="G87" s="390">
        <v>68</v>
      </c>
      <c r="H87" s="393" t="s">
        <v>615</v>
      </c>
      <c r="I87" s="55"/>
      <c r="J87" s="55"/>
    </row>
    <row r="88" spans="1:10" ht="24" customHeight="1" x14ac:dyDescent="0.3">
      <c r="A88" s="390">
        <v>73</v>
      </c>
      <c r="B88" s="394" t="s">
        <v>2814</v>
      </c>
      <c r="C88" s="392" t="s">
        <v>2810</v>
      </c>
      <c r="D88" s="392" t="s">
        <v>2815</v>
      </c>
      <c r="E88" s="390" t="s">
        <v>2265</v>
      </c>
      <c r="F88" s="390" t="s">
        <v>2295</v>
      </c>
      <c r="G88" s="390">
        <v>40</v>
      </c>
      <c r="H88" s="393" t="s">
        <v>615</v>
      </c>
      <c r="I88" s="55"/>
      <c r="J88" s="55"/>
    </row>
    <row r="89" spans="1:10" ht="24" customHeight="1" x14ac:dyDescent="0.3">
      <c r="A89" s="390">
        <v>74</v>
      </c>
      <c r="B89" s="394" t="s">
        <v>645</v>
      </c>
      <c r="C89" s="392" t="s">
        <v>646</v>
      </c>
      <c r="D89" s="392" t="s">
        <v>2819</v>
      </c>
      <c r="E89" s="390">
        <v>1.7</v>
      </c>
      <c r="F89" s="390">
        <v>0</v>
      </c>
      <c r="G89" s="390">
        <v>30</v>
      </c>
      <c r="H89" s="393" t="s">
        <v>615</v>
      </c>
      <c r="I89" s="55"/>
      <c r="J89" s="55"/>
    </row>
    <row r="90" spans="1:10" ht="24" customHeight="1" x14ac:dyDescent="0.3">
      <c r="A90" s="390">
        <v>75</v>
      </c>
      <c r="B90" s="394" t="s">
        <v>2820</v>
      </c>
      <c r="C90" s="392" t="s">
        <v>649</v>
      </c>
      <c r="D90" s="392" t="s">
        <v>2821</v>
      </c>
      <c r="E90" s="390">
        <v>2</v>
      </c>
      <c r="F90" s="390">
        <v>0</v>
      </c>
      <c r="G90" s="390">
        <v>58</v>
      </c>
      <c r="H90" s="393" t="s">
        <v>615</v>
      </c>
      <c r="I90" s="55"/>
      <c r="J90" s="55"/>
    </row>
    <row r="91" spans="1:10" ht="24" customHeight="1" x14ac:dyDescent="0.3">
      <c r="A91" s="390">
        <v>76</v>
      </c>
      <c r="B91" s="394" t="s">
        <v>2830</v>
      </c>
      <c r="C91" s="392" t="s">
        <v>649</v>
      </c>
      <c r="D91" s="392" t="s">
        <v>2831</v>
      </c>
      <c r="E91" s="390" t="s">
        <v>1955</v>
      </c>
      <c r="F91" s="390" t="s">
        <v>2832</v>
      </c>
      <c r="G91" s="390">
        <v>56</v>
      </c>
      <c r="H91" s="393" t="s">
        <v>615</v>
      </c>
      <c r="I91" s="55"/>
      <c r="J91" s="55"/>
    </row>
    <row r="92" spans="1:10" ht="24" customHeight="1" x14ac:dyDescent="0.3">
      <c r="A92" s="390">
        <v>77</v>
      </c>
      <c r="B92" s="394" t="s">
        <v>2833</v>
      </c>
      <c r="C92" s="392" t="s">
        <v>649</v>
      </c>
      <c r="D92" s="392" t="s">
        <v>2834</v>
      </c>
      <c r="E92" s="390">
        <v>1.61</v>
      </c>
      <c r="F92" s="390">
        <v>0</v>
      </c>
      <c r="G92" s="390">
        <v>28</v>
      </c>
      <c r="H92" s="393" t="s">
        <v>615</v>
      </c>
      <c r="I92" s="55"/>
      <c r="J92" s="55"/>
    </row>
    <row r="93" spans="1:10" ht="24" customHeight="1" x14ac:dyDescent="0.3">
      <c r="A93" s="390">
        <v>78</v>
      </c>
      <c r="B93" s="394" t="s">
        <v>2850</v>
      </c>
      <c r="C93" s="392" t="s">
        <v>653</v>
      </c>
      <c r="D93" s="392" t="s">
        <v>2851</v>
      </c>
      <c r="E93" s="390" t="s">
        <v>2852</v>
      </c>
      <c r="F93" s="390">
        <v>0</v>
      </c>
      <c r="G93" s="390">
        <v>71</v>
      </c>
      <c r="H93" s="393" t="s">
        <v>615</v>
      </c>
      <c r="I93" s="55"/>
      <c r="J93" s="55"/>
    </row>
    <row r="94" spans="1:10" ht="24" customHeight="1" x14ac:dyDescent="0.3">
      <c r="A94" s="390">
        <v>79</v>
      </c>
      <c r="B94" s="394" t="s">
        <v>2857</v>
      </c>
      <c r="C94" s="392" t="s">
        <v>653</v>
      </c>
      <c r="D94" s="392" t="s">
        <v>2858</v>
      </c>
      <c r="E94" s="390" t="s">
        <v>2210</v>
      </c>
      <c r="F94" s="390">
        <v>0</v>
      </c>
      <c r="G94" s="390">
        <v>86</v>
      </c>
      <c r="H94" s="393" t="s">
        <v>615</v>
      </c>
      <c r="I94" s="55"/>
      <c r="J94" s="55"/>
    </row>
    <row r="95" spans="1:10" ht="33" x14ac:dyDescent="0.3">
      <c r="A95" s="390">
        <v>80</v>
      </c>
      <c r="B95" s="394" t="s">
        <v>2859</v>
      </c>
      <c r="C95" s="392" t="s">
        <v>653</v>
      </c>
      <c r="D95" s="392" t="s">
        <v>2860</v>
      </c>
      <c r="E95" s="390">
        <v>1.32</v>
      </c>
      <c r="F95" s="390">
        <v>0</v>
      </c>
      <c r="G95" s="390">
        <v>22</v>
      </c>
      <c r="H95" s="393" t="s">
        <v>2861</v>
      </c>
      <c r="I95" s="55"/>
      <c r="J95" s="55"/>
    </row>
    <row r="96" spans="1:10" ht="35.25" customHeight="1" x14ac:dyDescent="0.3">
      <c r="A96" s="390">
        <v>81</v>
      </c>
      <c r="B96" s="394" t="s">
        <v>2863</v>
      </c>
      <c r="C96" s="392" t="s">
        <v>653</v>
      </c>
      <c r="D96" s="392" t="s">
        <v>2864</v>
      </c>
      <c r="E96" s="390" t="s">
        <v>2865</v>
      </c>
      <c r="F96" s="390">
        <v>0</v>
      </c>
      <c r="G96" s="390">
        <v>57</v>
      </c>
      <c r="H96" s="393" t="s">
        <v>1613</v>
      </c>
      <c r="I96" s="55"/>
      <c r="J96" s="55"/>
    </row>
    <row r="97" spans="1:13" ht="23.25" customHeight="1" x14ac:dyDescent="0.3">
      <c r="A97" s="390">
        <v>82</v>
      </c>
      <c r="B97" s="394" t="s">
        <v>2868</v>
      </c>
      <c r="C97" s="392" t="s">
        <v>2869</v>
      </c>
      <c r="D97" s="392" t="s">
        <v>2870</v>
      </c>
      <c r="E97" s="390" t="s">
        <v>1783</v>
      </c>
      <c r="F97" s="390" t="s">
        <v>2871</v>
      </c>
      <c r="G97" s="390">
        <v>47</v>
      </c>
      <c r="H97" s="393" t="s">
        <v>615</v>
      </c>
      <c r="I97" s="55"/>
      <c r="J97" s="55"/>
    </row>
    <row r="98" spans="1:13" ht="23.25" customHeight="1" x14ac:dyDescent="0.3">
      <c r="A98" s="390">
        <v>83</v>
      </c>
      <c r="B98" s="394" t="s">
        <v>2882</v>
      </c>
      <c r="C98" s="392" t="s">
        <v>2869</v>
      </c>
      <c r="D98" s="392" t="s">
        <v>2883</v>
      </c>
      <c r="E98" s="390" t="s">
        <v>1618</v>
      </c>
      <c r="F98" s="390" t="s">
        <v>1813</v>
      </c>
      <c r="G98" s="390">
        <v>67</v>
      </c>
      <c r="H98" s="393" t="s">
        <v>615</v>
      </c>
      <c r="I98" s="55"/>
      <c r="J98" s="55"/>
    </row>
    <row r="99" spans="1:13" ht="23.25" customHeight="1" x14ac:dyDescent="0.3">
      <c r="A99" s="390">
        <v>84</v>
      </c>
      <c r="B99" s="394" t="s">
        <v>2888</v>
      </c>
      <c r="C99" s="392" t="s">
        <v>657</v>
      </c>
      <c r="D99" s="392" t="s">
        <v>2889</v>
      </c>
      <c r="E99" s="390" t="s">
        <v>1783</v>
      </c>
      <c r="F99" s="390" t="s">
        <v>1944</v>
      </c>
      <c r="G99" s="390">
        <v>48</v>
      </c>
      <c r="H99" s="393" t="s">
        <v>615</v>
      </c>
      <c r="I99" s="55"/>
      <c r="J99" s="55"/>
    </row>
    <row r="100" spans="1:13" ht="33" x14ac:dyDescent="0.3">
      <c r="A100" s="390">
        <v>85</v>
      </c>
      <c r="B100" s="394" t="s">
        <v>2890</v>
      </c>
      <c r="C100" s="392" t="s">
        <v>657</v>
      </c>
      <c r="D100" s="392" t="s">
        <v>2891</v>
      </c>
      <c r="E100" s="390" t="s">
        <v>2071</v>
      </c>
      <c r="F100" s="390">
        <v>0</v>
      </c>
      <c r="G100" s="390">
        <v>40</v>
      </c>
      <c r="H100" s="393" t="s">
        <v>1613</v>
      </c>
      <c r="I100" s="55"/>
      <c r="J100" s="55"/>
    </row>
    <row r="101" spans="1:13" ht="21" customHeight="1" x14ac:dyDescent="0.3">
      <c r="A101" s="390">
        <v>86</v>
      </c>
      <c r="B101" s="394" t="s">
        <v>2892</v>
      </c>
      <c r="C101" s="392" t="s">
        <v>657</v>
      </c>
      <c r="D101" s="392" t="s">
        <v>2893</v>
      </c>
      <c r="E101" s="390" t="s">
        <v>1673</v>
      </c>
      <c r="F101" s="390">
        <v>0</v>
      </c>
      <c r="G101" s="390">
        <v>65</v>
      </c>
      <c r="H101" s="393" t="s">
        <v>615</v>
      </c>
      <c r="I101" s="55"/>
      <c r="J101" s="55"/>
    </row>
    <row r="102" spans="1:13" ht="21" customHeight="1" x14ac:dyDescent="0.3">
      <c r="A102" s="390">
        <v>87</v>
      </c>
      <c r="B102" s="394" t="s">
        <v>2895</v>
      </c>
      <c r="C102" s="392" t="s">
        <v>657</v>
      </c>
      <c r="D102" s="392" t="s">
        <v>1320</v>
      </c>
      <c r="E102" s="390">
        <v>1.58</v>
      </c>
      <c r="F102" s="390">
        <v>0</v>
      </c>
      <c r="G102" s="390">
        <v>35</v>
      </c>
      <c r="H102" s="393" t="s">
        <v>615</v>
      </c>
      <c r="I102" s="55"/>
      <c r="J102" s="55"/>
    </row>
    <row r="103" spans="1:13" ht="21" customHeight="1" x14ac:dyDescent="0.3">
      <c r="A103" s="390">
        <v>88</v>
      </c>
      <c r="B103" s="394" t="s">
        <v>2912</v>
      </c>
      <c r="C103" s="392" t="s">
        <v>2903</v>
      </c>
      <c r="D103" s="392" t="s">
        <v>2913</v>
      </c>
      <c r="E103" s="390" t="s">
        <v>1729</v>
      </c>
      <c r="F103" s="390">
        <v>0</v>
      </c>
      <c r="G103" s="390">
        <v>55</v>
      </c>
      <c r="H103" s="393" t="s">
        <v>615</v>
      </c>
      <c r="I103" s="55"/>
      <c r="J103" s="55"/>
    </row>
    <row r="104" spans="1:13" ht="33" x14ac:dyDescent="0.3">
      <c r="A104" s="390">
        <v>89</v>
      </c>
      <c r="B104" s="394" t="s">
        <v>2919</v>
      </c>
      <c r="C104" s="392" t="s">
        <v>2915</v>
      </c>
      <c r="D104" s="392" t="s">
        <v>2920</v>
      </c>
      <c r="E104" s="390" t="s">
        <v>659</v>
      </c>
      <c r="F104" s="390" t="s">
        <v>1978</v>
      </c>
      <c r="G104" s="390">
        <v>43</v>
      </c>
      <c r="H104" s="393" t="s">
        <v>1613</v>
      </c>
      <c r="I104" s="55"/>
      <c r="J104" s="55"/>
    </row>
    <row r="105" spans="1:13" ht="33" x14ac:dyDescent="0.3">
      <c r="A105" s="390">
        <v>90</v>
      </c>
      <c r="B105" s="394" t="s">
        <v>2921</v>
      </c>
      <c r="C105" s="392" t="s">
        <v>2915</v>
      </c>
      <c r="D105" s="392" t="s">
        <v>2922</v>
      </c>
      <c r="E105" s="390" t="s">
        <v>1797</v>
      </c>
      <c r="F105" s="390" t="s">
        <v>2451</v>
      </c>
      <c r="G105" s="390">
        <v>40</v>
      </c>
      <c r="H105" s="393" t="s">
        <v>1613</v>
      </c>
      <c r="I105" s="55"/>
      <c r="J105" s="55"/>
    </row>
    <row r="106" spans="1:13" x14ac:dyDescent="0.3">
      <c r="A106" s="390">
        <v>91</v>
      </c>
      <c r="B106" s="394" t="s">
        <v>2930</v>
      </c>
      <c r="C106" s="392" t="s">
        <v>660</v>
      </c>
      <c r="D106" s="392" t="s">
        <v>471</v>
      </c>
      <c r="E106" s="390">
        <v>1</v>
      </c>
      <c r="F106" s="390">
        <v>0</v>
      </c>
      <c r="G106" s="390">
        <v>57</v>
      </c>
      <c r="H106" s="393" t="s">
        <v>615</v>
      </c>
      <c r="I106" s="55"/>
      <c r="J106" s="55"/>
    </row>
    <row r="107" spans="1:13" ht="33" x14ac:dyDescent="0.3">
      <c r="A107" s="390">
        <v>92</v>
      </c>
      <c r="B107" s="394" t="s">
        <v>2952</v>
      </c>
      <c r="C107" s="393" t="s">
        <v>2950</v>
      </c>
      <c r="D107" s="392" t="s">
        <v>2953</v>
      </c>
      <c r="E107" s="390" t="s">
        <v>1627</v>
      </c>
      <c r="F107" s="390">
        <v>0</v>
      </c>
      <c r="G107" s="390">
        <v>71</v>
      </c>
      <c r="H107" s="393" t="s">
        <v>615</v>
      </c>
      <c r="I107" s="55"/>
      <c r="J107" s="55"/>
    </row>
    <row r="108" spans="1:13" x14ac:dyDescent="0.3">
      <c r="A108" s="537" t="s">
        <v>3357</v>
      </c>
      <c r="B108" s="537"/>
      <c r="C108" s="537"/>
      <c r="D108" s="537"/>
      <c r="E108" s="537"/>
      <c r="F108" s="537"/>
      <c r="G108" s="537"/>
      <c r="H108" s="537"/>
      <c r="I108" s="55"/>
      <c r="J108" s="55"/>
    </row>
    <row r="109" spans="1:13" s="20" customFormat="1" ht="20.25" customHeight="1" x14ac:dyDescent="0.3">
      <c r="B109" s="534" t="s">
        <v>3382</v>
      </c>
      <c r="C109" s="534"/>
      <c r="H109" s="17" t="s">
        <v>30</v>
      </c>
      <c r="K109" s="534"/>
      <c r="L109" s="534"/>
      <c r="M109" s="534"/>
    </row>
    <row r="110" spans="1:13" s="19" customFormat="1" x14ac:dyDescent="0.3">
      <c r="C110" s="260"/>
      <c r="E110" s="18"/>
      <c r="I110" s="26"/>
      <c r="K110" s="18"/>
      <c r="L110" s="18"/>
    </row>
    <row r="111" spans="1:13" s="19" customFormat="1" x14ac:dyDescent="0.3">
      <c r="C111" s="260"/>
      <c r="E111" s="18"/>
      <c r="I111" s="26"/>
      <c r="K111" s="18"/>
      <c r="L111" s="18"/>
    </row>
    <row r="112" spans="1:13" s="19" customFormat="1" x14ac:dyDescent="0.3">
      <c r="C112" s="260"/>
      <c r="E112" s="18"/>
      <c r="I112" s="26"/>
      <c r="K112" s="18"/>
      <c r="L112" s="18"/>
    </row>
    <row r="113" spans="1:12" s="19" customFormat="1" x14ac:dyDescent="0.3">
      <c r="C113" s="260"/>
      <c r="E113" s="18"/>
      <c r="I113" s="26"/>
      <c r="K113" s="18"/>
      <c r="L113" s="18"/>
    </row>
    <row r="114" spans="1:12" s="19" customFormat="1" x14ac:dyDescent="0.3">
      <c r="C114" s="261"/>
      <c r="E114" s="18"/>
      <c r="I114"/>
      <c r="J114"/>
      <c r="K114" s="18"/>
      <c r="L114" s="18"/>
    </row>
    <row r="115" spans="1:12" s="19" customFormat="1" x14ac:dyDescent="0.3">
      <c r="C115" s="261"/>
      <c r="E115" s="18"/>
      <c r="H115" s="230"/>
      <c r="I115"/>
      <c r="J115"/>
      <c r="K115" s="262"/>
      <c r="L115" s="18"/>
    </row>
    <row r="116" spans="1:12" s="19" customFormat="1" x14ac:dyDescent="0.3">
      <c r="A116" s="20"/>
      <c r="B116" s="534" t="s">
        <v>3383</v>
      </c>
      <c r="C116" s="534"/>
      <c r="D116" s="20"/>
      <c r="E116" s="20"/>
      <c r="F116" s="20"/>
      <c r="G116" s="20"/>
      <c r="H116" s="17" t="s">
        <v>3281</v>
      </c>
      <c r="I116"/>
      <c r="J116"/>
      <c r="K116" s="262"/>
      <c r="L116" s="18"/>
    </row>
  </sheetData>
  <mergeCells count="10">
    <mergeCell ref="A108:H108"/>
    <mergeCell ref="B109:C109"/>
    <mergeCell ref="K109:M109"/>
    <mergeCell ref="B116:C116"/>
    <mergeCell ref="A2:C2"/>
    <mergeCell ref="E2:H2"/>
    <mergeCell ref="A3:C3"/>
    <mergeCell ref="E3:H3"/>
    <mergeCell ref="A5:H5"/>
    <mergeCell ref="A6:J6"/>
  </mergeCells>
  <conditionalFormatting sqref="B1 B4">
    <cfRule type="duplicateValues" dxfId="208" priority="22"/>
    <cfRule type="duplicateValues" dxfId="207" priority="23"/>
    <cfRule type="duplicateValues" dxfId="206" priority="24"/>
  </conditionalFormatting>
  <conditionalFormatting sqref="B4">
    <cfRule type="duplicateValues" dxfId="205" priority="21"/>
  </conditionalFormatting>
  <conditionalFormatting sqref="B8:B9 B35 B46:B107">
    <cfRule type="duplicateValues" dxfId="204" priority="45" stopIfTrue="1"/>
  </conditionalFormatting>
  <conditionalFormatting sqref="B10:B21">
    <cfRule type="duplicateValues" dxfId="203" priority="41" stopIfTrue="1"/>
    <cfRule type="duplicateValues" dxfId="202" priority="42" stopIfTrue="1"/>
  </conditionalFormatting>
  <conditionalFormatting sqref="B36 B39">
    <cfRule type="expression" dxfId="201" priority="33" stopIfTrue="1">
      <formula>AND(COUNTIF($B$10:$B$10, B36)+COUNTIF($B$13:$B$13, B36)&gt;1,NOT(ISBLANK(B36)))</formula>
    </cfRule>
  </conditionalFormatting>
  <conditionalFormatting sqref="B41:B42">
    <cfRule type="duplicateValues" dxfId="200" priority="28" stopIfTrue="1"/>
    <cfRule type="duplicateValues" dxfId="199" priority="30" stopIfTrue="1"/>
  </conditionalFormatting>
  <conditionalFormatting sqref="B45:B108 B7:B35 B117:B1048576">
    <cfRule type="duplicateValues" dxfId="198" priority="37"/>
    <cfRule type="duplicateValues" dxfId="197" priority="46"/>
  </conditionalFormatting>
  <conditionalFormatting sqref="B46:B108 B7:B9 B35 B117:B64971">
    <cfRule type="duplicateValues" dxfId="196" priority="48" stopIfTrue="1"/>
  </conditionalFormatting>
  <conditionalFormatting sqref="B109:B116">
    <cfRule type="duplicateValues" dxfId="195" priority="7"/>
    <cfRule type="duplicateValues" dxfId="194" priority="8"/>
    <cfRule type="duplicateValues" dxfId="193" priority="9"/>
    <cfRule type="duplicateValues" dxfId="192" priority="10"/>
    <cfRule type="duplicateValues" dxfId="191" priority="1"/>
    <cfRule type="duplicateValues" dxfId="190" priority="2"/>
    <cfRule type="duplicateValues" dxfId="189" priority="3"/>
    <cfRule type="duplicateValues" dxfId="188" priority="4"/>
    <cfRule type="duplicateValues" dxfId="187" priority="5"/>
    <cfRule type="duplicateValues" dxfId="186" priority="6"/>
  </conditionalFormatting>
  <conditionalFormatting sqref="B117:B1048576">
    <cfRule type="duplicateValues" dxfId="185" priority="47"/>
  </conditionalFormatting>
  <conditionalFormatting sqref="D8:D9 D35 D46:D107">
    <cfRule type="duplicateValues" dxfId="184" priority="44" stopIfTrue="1"/>
  </conditionalFormatting>
  <conditionalFormatting sqref="D10:D21">
    <cfRule type="duplicateValues" dxfId="183" priority="40" stopIfTrue="1"/>
    <cfRule type="duplicateValues" dxfId="182" priority="43" stopIfTrue="1"/>
  </conditionalFormatting>
  <conditionalFormatting sqref="D36 D39">
    <cfRule type="expression" dxfId="181" priority="35" stopIfTrue="1">
      <formula>AND(COUNTIF($D$10:$D$10, D36)+COUNTIF($D$13:$D$13, D36)&gt;1,NOT(ISBLANK(D36)))</formula>
    </cfRule>
  </conditionalFormatting>
  <conditionalFormatting sqref="D41:D42">
    <cfRule type="duplicateValues" dxfId="180" priority="29" stopIfTrue="1"/>
    <cfRule type="duplicateValues" dxfId="179" priority="27" stopIfTrue="1"/>
  </conditionalFormatting>
  <conditionalFormatting sqref="D44:D45">
    <cfRule type="expression" dxfId="178" priority="25" stopIfTrue="1">
      <formula>AND(COUNTIF(#REF!, D44)+COUNTIF(#REF!, D44)+COUNTIF(#REF!, D44)&gt;1,NOT(ISBLANK(D44)))</formula>
    </cfRule>
  </conditionalFormatting>
  <conditionalFormatting sqref="D46:D108 D7:D9 D35 D117:D64971">
    <cfRule type="duplicateValues" dxfId="177" priority="49" stopIfTrue="1"/>
  </conditionalFormatting>
  <conditionalFormatting sqref="E40:G40 E43:G44">
    <cfRule type="cellIs" priority="32" stopIfTrue="1" operator="lessThan">
      <formula>0</formula>
    </cfRule>
  </conditionalFormatting>
  <conditionalFormatting sqref="G45:H45">
    <cfRule type="cellIs" priority="38" stopIfTrue="1" operator="lessThan">
      <formula>0</formula>
    </cfRule>
  </conditionalFormatting>
  <conditionalFormatting sqref="H41:H44">
    <cfRule type="cellIs" priority="26" stopIfTrue="1" operator="lessThan">
      <formula>0</formula>
    </cfRule>
  </conditionalFormatting>
  <pageMargins left="0.47" right="0.46" top="0.5" bottom="0.37" header="0.31496062992126" footer="7.8740157480315001E-2"/>
  <pageSetup paperSize="9" scale="51" firstPageNumber="22" orientation="portrait" useFirstPageNumber="1" r:id="rId1"/>
  <headerFooter>
    <oddHeader>Page &amp;P</oddHeader>
  </headerFooter>
  <colBreaks count="1" manualBreakCount="1">
    <brk id="8" max="11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zoomScale="85" zoomScaleNormal="85" zoomScaleSheetLayoutView="85" workbookViewId="0">
      <selection activeCell="G31" sqref="G31"/>
    </sheetView>
  </sheetViews>
  <sheetFormatPr defaultColWidth="10.28515625" defaultRowHeight="18.75" x14ac:dyDescent="0.3"/>
  <cols>
    <col min="1" max="1" width="5.85546875" style="448" customWidth="1"/>
    <col min="2" max="2" width="28.7109375" style="449" customWidth="1"/>
    <col min="3" max="3" width="5" style="449" customWidth="1"/>
    <col min="4" max="8" width="6.7109375" style="449" customWidth="1"/>
    <col min="9" max="9" width="6.7109375" style="448" customWidth="1"/>
    <col min="10" max="10" width="8" style="448" customWidth="1"/>
    <col min="11" max="11" width="6.7109375" style="448" customWidth="1"/>
    <col min="12" max="12" width="7.85546875" style="448" customWidth="1"/>
    <col min="13" max="13" width="6.7109375" style="448" customWidth="1"/>
    <col min="14" max="14" width="7.7109375" style="448" customWidth="1"/>
    <col min="15" max="15" width="6.7109375" style="448" customWidth="1"/>
    <col min="16" max="16" width="8.5703125" style="448" customWidth="1"/>
    <col min="17" max="17" width="6.7109375" style="493" customWidth="1"/>
    <col min="18" max="18" width="8.85546875" style="493" customWidth="1"/>
    <col min="19" max="19" width="7.7109375" style="494" customWidth="1"/>
    <col min="20" max="21" width="10.28515625" style="448"/>
    <col min="22" max="22" width="13.28515625" style="448" customWidth="1"/>
    <col min="23" max="256" width="10.28515625" style="448"/>
    <col min="257" max="257" width="5.85546875" style="448" customWidth="1"/>
    <col min="258" max="258" width="28.7109375" style="448" customWidth="1"/>
    <col min="259" max="267" width="6.7109375" style="448" customWidth="1"/>
    <col min="268" max="268" width="7.85546875" style="448" customWidth="1"/>
    <col min="269" max="269" width="6.7109375" style="448" customWidth="1"/>
    <col min="270" max="270" width="7.7109375" style="448" customWidth="1"/>
    <col min="271" max="273" width="6.7109375" style="448" customWidth="1"/>
    <col min="274" max="274" width="8.85546875" style="448" customWidth="1"/>
    <col min="275" max="275" width="7.7109375" style="448" customWidth="1"/>
    <col min="276" max="277" width="10.28515625" style="448"/>
    <col min="278" max="278" width="13.28515625" style="448" customWidth="1"/>
    <col min="279" max="512" width="10.28515625" style="448"/>
    <col min="513" max="513" width="5.85546875" style="448" customWidth="1"/>
    <col min="514" max="514" width="28.7109375" style="448" customWidth="1"/>
    <col min="515" max="523" width="6.7109375" style="448" customWidth="1"/>
    <col min="524" max="524" width="7.85546875" style="448" customWidth="1"/>
    <col min="525" max="525" width="6.7109375" style="448" customWidth="1"/>
    <col min="526" max="526" width="7.7109375" style="448" customWidth="1"/>
    <col min="527" max="529" width="6.7109375" style="448" customWidth="1"/>
    <col min="530" max="530" width="8.85546875" style="448" customWidth="1"/>
    <col min="531" max="531" width="7.7109375" style="448" customWidth="1"/>
    <col min="532" max="533" width="10.28515625" style="448"/>
    <col min="534" max="534" width="13.28515625" style="448" customWidth="1"/>
    <col min="535" max="768" width="10.28515625" style="448"/>
    <col min="769" max="769" width="5.85546875" style="448" customWidth="1"/>
    <col min="770" max="770" width="28.7109375" style="448" customWidth="1"/>
    <col min="771" max="779" width="6.7109375" style="448" customWidth="1"/>
    <col min="780" max="780" width="7.85546875" style="448" customWidth="1"/>
    <col min="781" max="781" width="6.7109375" style="448" customWidth="1"/>
    <col min="782" max="782" width="7.7109375" style="448" customWidth="1"/>
    <col min="783" max="785" width="6.7109375" style="448" customWidth="1"/>
    <col min="786" max="786" width="8.85546875" style="448" customWidth="1"/>
    <col min="787" max="787" width="7.7109375" style="448" customWidth="1"/>
    <col min="788" max="789" width="10.28515625" style="448"/>
    <col min="790" max="790" width="13.28515625" style="448" customWidth="1"/>
    <col min="791" max="1024" width="10.28515625" style="448"/>
    <col min="1025" max="1025" width="5.85546875" style="448" customWidth="1"/>
    <col min="1026" max="1026" width="28.7109375" style="448" customWidth="1"/>
    <col min="1027" max="1035" width="6.7109375" style="448" customWidth="1"/>
    <col min="1036" max="1036" width="7.85546875" style="448" customWidth="1"/>
    <col min="1037" max="1037" width="6.7109375" style="448" customWidth="1"/>
    <col min="1038" max="1038" width="7.7109375" style="448" customWidth="1"/>
    <col min="1039" max="1041" width="6.7109375" style="448" customWidth="1"/>
    <col min="1042" max="1042" width="8.85546875" style="448" customWidth="1"/>
    <col min="1043" max="1043" width="7.7109375" style="448" customWidth="1"/>
    <col min="1044" max="1045" width="10.28515625" style="448"/>
    <col min="1046" max="1046" width="13.28515625" style="448" customWidth="1"/>
    <col min="1047" max="1280" width="10.28515625" style="448"/>
    <col min="1281" max="1281" width="5.85546875" style="448" customWidth="1"/>
    <col min="1282" max="1282" width="28.7109375" style="448" customWidth="1"/>
    <col min="1283" max="1291" width="6.7109375" style="448" customWidth="1"/>
    <col min="1292" max="1292" width="7.85546875" style="448" customWidth="1"/>
    <col min="1293" max="1293" width="6.7109375" style="448" customWidth="1"/>
    <col min="1294" max="1294" width="7.7109375" style="448" customWidth="1"/>
    <col min="1295" max="1297" width="6.7109375" style="448" customWidth="1"/>
    <col min="1298" max="1298" width="8.85546875" style="448" customWidth="1"/>
    <col min="1299" max="1299" width="7.7109375" style="448" customWidth="1"/>
    <col min="1300" max="1301" width="10.28515625" style="448"/>
    <col min="1302" max="1302" width="13.28515625" style="448" customWidth="1"/>
    <col min="1303" max="1536" width="10.28515625" style="448"/>
    <col min="1537" max="1537" width="5.85546875" style="448" customWidth="1"/>
    <col min="1538" max="1538" width="28.7109375" style="448" customWidth="1"/>
    <col min="1539" max="1547" width="6.7109375" style="448" customWidth="1"/>
    <col min="1548" max="1548" width="7.85546875" style="448" customWidth="1"/>
    <col min="1549" max="1549" width="6.7109375" style="448" customWidth="1"/>
    <col min="1550" max="1550" width="7.7109375" style="448" customWidth="1"/>
    <col min="1551" max="1553" width="6.7109375" style="448" customWidth="1"/>
    <col min="1554" max="1554" width="8.85546875" style="448" customWidth="1"/>
    <col min="1555" max="1555" width="7.7109375" style="448" customWidth="1"/>
    <col min="1556" max="1557" width="10.28515625" style="448"/>
    <col min="1558" max="1558" width="13.28515625" style="448" customWidth="1"/>
    <col min="1559" max="1792" width="10.28515625" style="448"/>
    <col min="1793" max="1793" width="5.85546875" style="448" customWidth="1"/>
    <col min="1794" max="1794" width="28.7109375" style="448" customWidth="1"/>
    <col min="1795" max="1803" width="6.7109375" style="448" customWidth="1"/>
    <col min="1804" max="1804" width="7.85546875" style="448" customWidth="1"/>
    <col min="1805" max="1805" width="6.7109375" style="448" customWidth="1"/>
    <col min="1806" max="1806" width="7.7109375" style="448" customWidth="1"/>
    <col min="1807" max="1809" width="6.7109375" style="448" customWidth="1"/>
    <col min="1810" max="1810" width="8.85546875" style="448" customWidth="1"/>
    <col min="1811" max="1811" width="7.7109375" style="448" customWidth="1"/>
    <col min="1812" max="1813" width="10.28515625" style="448"/>
    <col min="1814" max="1814" width="13.28515625" style="448" customWidth="1"/>
    <col min="1815" max="2048" width="10.28515625" style="448"/>
    <col min="2049" max="2049" width="5.85546875" style="448" customWidth="1"/>
    <col min="2050" max="2050" width="28.7109375" style="448" customWidth="1"/>
    <col min="2051" max="2059" width="6.7109375" style="448" customWidth="1"/>
    <col min="2060" max="2060" width="7.85546875" style="448" customWidth="1"/>
    <col min="2061" max="2061" width="6.7109375" style="448" customWidth="1"/>
    <col min="2062" max="2062" width="7.7109375" style="448" customWidth="1"/>
    <col min="2063" max="2065" width="6.7109375" style="448" customWidth="1"/>
    <col min="2066" max="2066" width="8.85546875" style="448" customWidth="1"/>
    <col min="2067" max="2067" width="7.7109375" style="448" customWidth="1"/>
    <col min="2068" max="2069" width="10.28515625" style="448"/>
    <col min="2070" max="2070" width="13.28515625" style="448" customWidth="1"/>
    <col min="2071" max="2304" width="10.28515625" style="448"/>
    <col min="2305" max="2305" width="5.85546875" style="448" customWidth="1"/>
    <col min="2306" max="2306" width="28.7109375" style="448" customWidth="1"/>
    <col min="2307" max="2315" width="6.7109375" style="448" customWidth="1"/>
    <col min="2316" max="2316" width="7.85546875" style="448" customWidth="1"/>
    <col min="2317" max="2317" width="6.7109375" style="448" customWidth="1"/>
    <col min="2318" max="2318" width="7.7109375" style="448" customWidth="1"/>
    <col min="2319" max="2321" width="6.7109375" style="448" customWidth="1"/>
    <col min="2322" max="2322" width="8.85546875" style="448" customWidth="1"/>
    <col min="2323" max="2323" width="7.7109375" style="448" customWidth="1"/>
    <col min="2324" max="2325" width="10.28515625" style="448"/>
    <col min="2326" max="2326" width="13.28515625" style="448" customWidth="1"/>
    <col min="2327" max="2560" width="10.28515625" style="448"/>
    <col min="2561" max="2561" width="5.85546875" style="448" customWidth="1"/>
    <col min="2562" max="2562" width="28.7109375" style="448" customWidth="1"/>
    <col min="2563" max="2571" width="6.7109375" style="448" customWidth="1"/>
    <col min="2572" max="2572" width="7.85546875" style="448" customWidth="1"/>
    <col min="2573" max="2573" width="6.7109375" style="448" customWidth="1"/>
    <col min="2574" max="2574" width="7.7109375" style="448" customWidth="1"/>
    <col min="2575" max="2577" width="6.7109375" style="448" customWidth="1"/>
    <col min="2578" max="2578" width="8.85546875" style="448" customWidth="1"/>
    <col min="2579" max="2579" width="7.7109375" style="448" customWidth="1"/>
    <col min="2580" max="2581" width="10.28515625" style="448"/>
    <col min="2582" max="2582" width="13.28515625" style="448" customWidth="1"/>
    <col min="2583" max="2816" width="10.28515625" style="448"/>
    <col min="2817" max="2817" width="5.85546875" style="448" customWidth="1"/>
    <col min="2818" max="2818" width="28.7109375" style="448" customWidth="1"/>
    <col min="2819" max="2827" width="6.7109375" style="448" customWidth="1"/>
    <col min="2828" max="2828" width="7.85546875" style="448" customWidth="1"/>
    <col min="2829" max="2829" width="6.7109375" style="448" customWidth="1"/>
    <col min="2830" max="2830" width="7.7109375" style="448" customWidth="1"/>
    <col min="2831" max="2833" width="6.7109375" style="448" customWidth="1"/>
    <col min="2834" max="2834" width="8.85546875" style="448" customWidth="1"/>
    <col min="2835" max="2835" width="7.7109375" style="448" customWidth="1"/>
    <col min="2836" max="2837" width="10.28515625" style="448"/>
    <col min="2838" max="2838" width="13.28515625" style="448" customWidth="1"/>
    <col min="2839" max="3072" width="10.28515625" style="448"/>
    <col min="3073" max="3073" width="5.85546875" style="448" customWidth="1"/>
    <col min="3074" max="3074" width="28.7109375" style="448" customWidth="1"/>
    <col min="3075" max="3083" width="6.7109375" style="448" customWidth="1"/>
    <col min="3084" max="3084" width="7.85546875" style="448" customWidth="1"/>
    <col min="3085" max="3085" width="6.7109375" style="448" customWidth="1"/>
    <col min="3086" max="3086" width="7.7109375" style="448" customWidth="1"/>
    <col min="3087" max="3089" width="6.7109375" style="448" customWidth="1"/>
    <col min="3090" max="3090" width="8.85546875" style="448" customWidth="1"/>
    <col min="3091" max="3091" width="7.7109375" style="448" customWidth="1"/>
    <col min="3092" max="3093" width="10.28515625" style="448"/>
    <col min="3094" max="3094" width="13.28515625" style="448" customWidth="1"/>
    <col min="3095" max="3328" width="10.28515625" style="448"/>
    <col min="3329" max="3329" width="5.85546875" style="448" customWidth="1"/>
    <col min="3330" max="3330" width="28.7109375" style="448" customWidth="1"/>
    <col min="3331" max="3339" width="6.7109375" style="448" customWidth="1"/>
    <col min="3340" max="3340" width="7.85546875" style="448" customWidth="1"/>
    <col min="3341" max="3341" width="6.7109375" style="448" customWidth="1"/>
    <col min="3342" max="3342" width="7.7109375" style="448" customWidth="1"/>
    <col min="3343" max="3345" width="6.7109375" style="448" customWidth="1"/>
    <col min="3346" max="3346" width="8.85546875" style="448" customWidth="1"/>
    <col min="3347" max="3347" width="7.7109375" style="448" customWidth="1"/>
    <col min="3348" max="3349" width="10.28515625" style="448"/>
    <col min="3350" max="3350" width="13.28515625" style="448" customWidth="1"/>
    <col min="3351" max="3584" width="10.28515625" style="448"/>
    <col min="3585" max="3585" width="5.85546875" style="448" customWidth="1"/>
    <col min="3586" max="3586" width="28.7109375" style="448" customWidth="1"/>
    <col min="3587" max="3595" width="6.7109375" style="448" customWidth="1"/>
    <col min="3596" max="3596" width="7.85546875" style="448" customWidth="1"/>
    <col min="3597" max="3597" width="6.7109375" style="448" customWidth="1"/>
    <col min="3598" max="3598" width="7.7109375" style="448" customWidth="1"/>
    <col min="3599" max="3601" width="6.7109375" style="448" customWidth="1"/>
    <col min="3602" max="3602" width="8.85546875" style="448" customWidth="1"/>
    <col min="3603" max="3603" width="7.7109375" style="448" customWidth="1"/>
    <col min="3604" max="3605" width="10.28515625" style="448"/>
    <col min="3606" max="3606" width="13.28515625" style="448" customWidth="1"/>
    <col min="3607" max="3840" width="10.28515625" style="448"/>
    <col min="3841" max="3841" width="5.85546875" style="448" customWidth="1"/>
    <col min="3842" max="3842" width="28.7109375" style="448" customWidth="1"/>
    <col min="3843" max="3851" width="6.7109375" style="448" customWidth="1"/>
    <col min="3852" max="3852" width="7.85546875" style="448" customWidth="1"/>
    <col min="3853" max="3853" width="6.7109375" style="448" customWidth="1"/>
    <col min="3854" max="3854" width="7.7109375" style="448" customWidth="1"/>
    <col min="3855" max="3857" width="6.7109375" style="448" customWidth="1"/>
    <col min="3858" max="3858" width="8.85546875" style="448" customWidth="1"/>
    <col min="3859" max="3859" width="7.7109375" style="448" customWidth="1"/>
    <col min="3860" max="3861" width="10.28515625" style="448"/>
    <col min="3862" max="3862" width="13.28515625" style="448" customWidth="1"/>
    <col min="3863" max="4096" width="10.28515625" style="448"/>
    <col min="4097" max="4097" width="5.85546875" style="448" customWidth="1"/>
    <col min="4098" max="4098" width="28.7109375" style="448" customWidth="1"/>
    <col min="4099" max="4107" width="6.7109375" style="448" customWidth="1"/>
    <col min="4108" max="4108" width="7.85546875" style="448" customWidth="1"/>
    <col min="4109" max="4109" width="6.7109375" style="448" customWidth="1"/>
    <col min="4110" max="4110" width="7.7109375" style="448" customWidth="1"/>
    <col min="4111" max="4113" width="6.7109375" style="448" customWidth="1"/>
    <col min="4114" max="4114" width="8.85546875" style="448" customWidth="1"/>
    <col min="4115" max="4115" width="7.7109375" style="448" customWidth="1"/>
    <col min="4116" max="4117" width="10.28515625" style="448"/>
    <col min="4118" max="4118" width="13.28515625" style="448" customWidth="1"/>
    <col min="4119" max="4352" width="10.28515625" style="448"/>
    <col min="4353" max="4353" width="5.85546875" style="448" customWidth="1"/>
    <col min="4354" max="4354" width="28.7109375" style="448" customWidth="1"/>
    <col min="4355" max="4363" width="6.7109375" style="448" customWidth="1"/>
    <col min="4364" max="4364" width="7.85546875" style="448" customWidth="1"/>
    <col min="4365" max="4365" width="6.7109375" style="448" customWidth="1"/>
    <col min="4366" max="4366" width="7.7109375" style="448" customWidth="1"/>
    <col min="4367" max="4369" width="6.7109375" style="448" customWidth="1"/>
    <col min="4370" max="4370" width="8.85546875" style="448" customWidth="1"/>
    <col min="4371" max="4371" width="7.7109375" style="448" customWidth="1"/>
    <col min="4372" max="4373" width="10.28515625" style="448"/>
    <col min="4374" max="4374" width="13.28515625" style="448" customWidth="1"/>
    <col min="4375" max="4608" width="10.28515625" style="448"/>
    <col min="4609" max="4609" width="5.85546875" style="448" customWidth="1"/>
    <col min="4610" max="4610" width="28.7109375" style="448" customWidth="1"/>
    <col min="4611" max="4619" width="6.7109375" style="448" customWidth="1"/>
    <col min="4620" max="4620" width="7.85546875" style="448" customWidth="1"/>
    <col min="4621" max="4621" width="6.7109375" style="448" customWidth="1"/>
    <col min="4622" max="4622" width="7.7109375" style="448" customWidth="1"/>
    <col min="4623" max="4625" width="6.7109375" style="448" customWidth="1"/>
    <col min="4626" max="4626" width="8.85546875" style="448" customWidth="1"/>
    <col min="4627" max="4627" width="7.7109375" style="448" customWidth="1"/>
    <col min="4628" max="4629" width="10.28515625" style="448"/>
    <col min="4630" max="4630" width="13.28515625" style="448" customWidth="1"/>
    <col min="4631" max="4864" width="10.28515625" style="448"/>
    <col min="4865" max="4865" width="5.85546875" style="448" customWidth="1"/>
    <col min="4866" max="4866" width="28.7109375" style="448" customWidth="1"/>
    <col min="4867" max="4875" width="6.7109375" style="448" customWidth="1"/>
    <col min="4876" max="4876" width="7.85546875" style="448" customWidth="1"/>
    <col min="4877" max="4877" width="6.7109375" style="448" customWidth="1"/>
    <col min="4878" max="4878" width="7.7109375" style="448" customWidth="1"/>
    <col min="4879" max="4881" width="6.7109375" style="448" customWidth="1"/>
    <col min="4882" max="4882" width="8.85546875" style="448" customWidth="1"/>
    <col min="4883" max="4883" width="7.7109375" style="448" customWidth="1"/>
    <col min="4884" max="4885" width="10.28515625" style="448"/>
    <col min="4886" max="4886" width="13.28515625" style="448" customWidth="1"/>
    <col min="4887" max="5120" width="10.28515625" style="448"/>
    <col min="5121" max="5121" width="5.85546875" style="448" customWidth="1"/>
    <col min="5122" max="5122" width="28.7109375" style="448" customWidth="1"/>
    <col min="5123" max="5131" width="6.7109375" style="448" customWidth="1"/>
    <col min="5132" max="5132" width="7.85546875" style="448" customWidth="1"/>
    <col min="5133" max="5133" width="6.7109375" style="448" customWidth="1"/>
    <col min="5134" max="5134" width="7.7109375" style="448" customWidth="1"/>
    <col min="5135" max="5137" width="6.7109375" style="448" customWidth="1"/>
    <col min="5138" max="5138" width="8.85546875" style="448" customWidth="1"/>
    <col min="5139" max="5139" width="7.7109375" style="448" customWidth="1"/>
    <col min="5140" max="5141" width="10.28515625" style="448"/>
    <col min="5142" max="5142" width="13.28515625" style="448" customWidth="1"/>
    <col min="5143" max="5376" width="10.28515625" style="448"/>
    <col min="5377" max="5377" width="5.85546875" style="448" customWidth="1"/>
    <col min="5378" max="5378" width="28.7109375" style="448" customWidth="1"/>
    <col min="5379" max="5387" width="6.7109375" style="448" customWidth="1"/>
    <col min="5388" max="5388" width="7.85546875" style="448" customWidth="1"/>
    <col min="5389" max="5389" width="6.7109375" style="448" customWidth="1"/>
    <col min="5390" max="5390" width="7.7109375" style="448" customWidth="1"/>
    <col min="5391" max="5393" width="6.7109375" style="448" customWidth="1"/>
    <col min="5394" max="5394" width="8.85546875" style="448" customWidth="1"/>
    <col min="5395" max="5395" width="7.7109375" style="448" customWidth="1"/>
    <col min="5396" max="5397" width="10.28515625" style="448"/>
    <col min="5398" max="5398" width="13.28515625" style="448" customWidth="1"/>
    <col min="5399" max="5632" width="10.28515625" style="448"/>
    <col min="5633" max="5633" width="5.85546875" style="448" customWidth="1"/>
    <col min="5634" max="5634" width="28.7109375" style="448" customWidth="1"/>
    <col min="5635" max="5643" width="6.7109375" style="448" customWidth="1"/>
    <col min="5644" max="5644" width="7.85546875" style="448" customWidth="1"/>
    <col min="5645" max="5645" width="6.7109375" style="448" customWidth="1"/>
    <col min="5646" max="5646" width="7.7109375" style="448" customWidth="1"/>
    <col min="5647" max="5649" width="6.7109375" style="448" customWidth="1"/>
    <col min="5650" max="5650" width="8.85546875" style="448" customWidth="1"/>
    <col min="5651" max="5651" width="7.7109375" style="448" customWidth="1"/>
    <col min="5652" max="5653" width="10.28515625" style="448"/>
    <col min="5654" max="5654" width="13.28515625" style="448" customWidth="1"/>
    <col min="5655" max="5888" width="10.28515625" style="448"/>
    <col min="5889" max="5889" width="5.85546875" style="448" customWidth="1"/>
    <col min="5890" max="5890" width="28.7109375" style="448" customWidth="1"/>
    <col min="5891" max="5899" width="6.7109375" style="448" customWidth="1"/>
    <col min="5900" max="5900" width="7.85546875" style="448" customWidth="1"/>
    <col min="5901" max="5901" width="6.7109375" style="448" customWidth="1"/>
    <col min="5902" max="5902" width="7.7109375" style="448" customWidth="1"/>
    <col min="5903" max="5905" width="6.7109375" style="448" customWidth="1"/>
    <col min="5906" max="5906" width="8.85546875" style="448" customWidth="1"/>
    <col min="5907" max="5907" width="7.7109375" style="448" customWidth="1"/>
    <col min="5908" max="5909" width="10.28515625" style="448"/>
    <col min="5910" max="5910" width="13.28515625" style="448" customWidth="1"/>
    <col min="5911" max="6144" width="10.28515625" style="448"/>
    <col min="6145" max="6145" width="5.85546875" style="448" customWidth="1"/>
    <col min="6146" max="6146" width="28.7109375" style="448" customWidth="1"/>
    <col min="6147" max="6155" width="6.7109375" style="448" customWidth="1"/>
    <col min="6156" max="6156" width="7.85546875" style="448" customWidth="1"/>
    <col min="6157" max="6157" width="6.7109375" style="448" customWidth="1"/>
    <col min="6158" max="6158" width="7.7109375" style="448" customWidth="1"/>
    <col min="6159" max="6161" width="6.7109375" style="448" customWidth="1"/>
    <col min="6162" max="6162" width="8.85546875" style="448" customWidth="1"/>
    <col min="6163" max="6163" width="7.7109375" style="448" customWidth="1"/>
    <col min="6164" max="6165" width="10.28515625" style="448"/>
    <col min="6166" max="6166" width="13.28515625" style="448" customWidth="1"/>
    <col min="6167" max="6400" width="10.28515625" style="448"/>
    <col min="6401" max="6401" width="5.85546875" style="448" customWidth="1"/>
    <col min="6402" max="6402" width="28.7109375" style="448" customWidth="1"/>
    <col min="6403" max="6411" width="6.7109375" style="448" customWidth="1"/>
    <col min="6412" max="6412" width="7.85546875" style="448" customWidth="1"/>
    <col min="6413" max="6413" width="6.7109375" style="448" customWidth="1"/>
    <col min="6414" max="6414" width="7.7109375" style="448" customWidth="1"/>
    <col min="6415" max="6417" width="6.7109375" style="448" customWidth="1"/>
    <col min="6418" max="6418" width="8.85546875" style="448" customWidth="1"/>
    <col min="6419" max="6419" width="7.7109375" style="448" customWidth="1"/>
    <col min="6420" max="6421" width="10.28515625" style="448"/>
    <col min="6422" max="6422" width="13.28515625" style="448" customWidth="1"/>
    <col min="6423" max="6656" width="10.28515625" style="448"/>
    <col min="6657" max="6657" width="5.85546875" style="448" customWidth="1"/>
    <col min="6658" max="6658" width="28.7109375" style="448" customWidth="1"/>
    <col min="6659" max="6667" width="6.7109375" style="448" customWidth="1"/>
    <col min="6668" max="6668" width="7.85546875" style="448" customWidth="1"/>
    <col min="6669" max="6669" width="6.7109375" style="448" customWidth="1"/>
    <col min="6670" max="6670" width="7.7109375" style="448" customWidth="1"/>
    <col min="6671" max="6673" width="6.7109375" style="448" customWidth="1"/>
    <col min="6674" max="6674" width="8.85546875" style="448" customWidth="1"/>
    <col min="6675" max="6675" width="7.7109375" style="448" customWidth="1"/>
    <col min="6676" max="6677" width="10.28515625" style="448"/>
    <col min="6678" max="6678" width="13.28515625" style="448" customWidth="1"/>
    <col min="6679" max="6912" width="10.28515625" style="448"/>
    <col min="6913" max="6913" width="5.85546875" style="448" customWidth="1"/>
    <col min="6914" max="6914" width="28.7109375" style="448" customWidth="1"/>
    <col min="6915" max="6923" width="6.7109375" style="448" customWidth="1"/>
    <col min="6924" max="6924" width="7.85546875" style="448" customWidth="1"/>
    <col min="6925" max="6925" width="6.7109375" style="448" customWidth="1"/>
    <col min="6926" max="6926" width="7.7109375" style="448" customWidth="1"/>
    <col min="6927" max="6929" width="6.7109375" style="448" customWidth="1"/>
    <col min="6930" max="6930" width="8.85546875" style="448" customWidth="1"/>
    <col min="6931" max="6931" width="7.7109375" style="448" customWidth="1"/>
    <col min="6932" max="6933" width="10.28515625" style="448"/>
    <col min="6934" max="6934" width="13.28515625" style="448" customWidth="1"/>
    <col min="6935" max="7168" width="10.28515625" style="448"/>
    <col min="7169" max="7169" width="5.85546875" style="448" customWidth="1"/>
    <col min="7170" max="7170" width="28.7109375" style="448" customWidth="1"/>
    <col min="7171" max="7179" width="6.7109375" style="448" customWidth="1"/>
    <col min="7180" max="7180" width="7.85546875" style="448" customWidth="1"/>
    <col min="7181" max="7181" width="6.7109375" style="448" customWidth="1"/>
    <col min="7182" max="7182" width="7.7109375" style="448" customWidth="1"/>
    <col min="7183" max="7185" width="6.7109375" style="448" customWidth="1"/>
    <col min="7186" max="7186" width="8.85546875" style="448" customWidth="1"/>
    <col min="7187" max="7187" width="7.7109375" style="448" customWidth="1"/>
    <col min="7188" max="7189" width="10.28515625" style="448"/>
    <col min="7190" max="7190" width="13.28515625" style="448" customWidth="1"/>
    <col min="7191" max="7424" width="10.28515625" style="448"/>
    <col min="7425" max="7425" width="5.85546875" style="448" customWidth="1"/>
    <col min="7426" max="7426" width="28.7109375" style="448" customWidth="1"/>
    <col min="7427" max="7435" width="6.7109375" style="448" customWidth="1"/>
    <col min="7436" max="7436" width="7.85546875" style="448" customWidth="1"/>
    <col min="7437" max="7437" width="6.7109375" style="448" customWidth="1"/>
    <col min="7438" max="7438" width="7.7109375" style="448" customWidth="1"/>
    <col min="7439" max="7441" width="6.7109375" style="448" customWidth="1"/>
    <col min="7442" max="7442" width="8.85546875" style="448" customWidth="1"/>
    <col min="7443" max="7443" width="7.7109375" style="448" customWidth="1"/>
    <col min="7444" max="7445" width="10.28515625" style="448"/>
    <col min="7446" max="7446" width="13.28515625" style="448" customWidth="1"/>
    <col min="7447" max="7680" width="10.28515625" style="448"/>
    <col min="7681" max="7681" width="5.85546875" style="448" customWidth="1"/>
    <col min="7682" max="7682" width="28.7109375" style="448" customWidth="1"/>
    <col min="7683" max="7691" width="6.7109375" style="448" customWidth="1"/>
    <col min="7692" max="7692" width="7.85546875" style="448" customWidth="1"/>
    <col min="7693" max="7693" width="6.7109375" style="448" customWidth="1"/>
    <col min="7694" max="7694" width="7.7109375" style="448" customWidth="1"/>
    <col min="7695" max="7697" width="6.7109375" style="448" customWidth="1"/>
    <col min="7698" max="7698" width="8.85546875" style="448" customWidth="1"/>
    <col min="7699" max="7699" width="7.7109375" style="448" customWidth="1"/>
    <col min="7700" max="7701" width="10.28515625" style="448"/>
    <col min="7702" max="7702" width="13.28515625" style="448" customWidth="1"/>
    <col min="7703" max="7936" width="10.28515625" style="448"/>
    <col min="7937" max="7937" width="5.85546875" style="448" customWidth="1"/>
    <col min="7938" max="7938" width="28.7109375" style="448" customWidth="1"/>
    <col min="7939" max="7947" width="6.7109375" style="448" customWidth="1"/>
    <col min="7948" max="7948" width="7.85546875" style="448" customWidth="1"/>
    <col min="7949" max="7949" width="6.7109375" style="448" customWidth="1"/>
    <col min="7950" max="7950" width="7.7109375" style="448" customWidth="1"/>
    <col min="7951" max="7953" width="6.7109375" style="448" customWidth="1"/>
    <col min="7954" max="7954" width="8.85546875" style="448" customWidth="1"/>
    <col min="7955" max="7955" width="7.7109375" style="448" customWidth="1"/>
    <col min="7956" max="7957" width="10.28515625" style="448"/>
    <col min="7958" max="7958" width="13.28515625" style="448" customWidth="1"/>
    <col min="7959" max="8192" width="10.28515625" style="448"/>
    <col min="8193" max="8193" width="5.85546875" style="448" customWidth="1"/>
    <col min="8194" max="8194" width="28.7109375" style="448" customWidth="1"/>
    <col min="8195" max="8203" width="6.7109375" style="448" customWidth="1"/>
    <col min="8204" max="8204" width="7.85546875" style="448" customWidth="1"/>
    <col min="8205" max="8205" width="6.7109375" style="448" customWidth="1"/>
    <col min="8206" max="8206" width="7.7109375" style="448" customWidth="1"/>
    <col min="8207" max="8209" width="6.7109375" style="448" customWidth="1"/>
    <col min="8210" max="8210" width="8.85546875" style="448" customWidth="1"/>
    <col min="8211" max="8211" width="7.7109375" style="448" customWidth="1"/>
    <col min="8212" max="8213" width="10.28515625" style="448"/>
    <col min="8214" max="8214" width="13.28515625" style="448" customWidth="1"/>
    <col min="8215" max="8448" width="10.28515625" style="448"/>
    <col min="8449" max="8449" width="5.85546875" style="448" customWidth="1"/>
    <col min="8450" max="8450" width="28.7109375" style="448" customWidth="1"/>
    <col min="8451" max="8459" width="6.7109375" style="448" customWidth="1"/>
    <col min="8460" max="8460" width="7.85546875" style="448" customWidth="1"/>
    <col min="8461" max="8461" width="6.7109375" style="448" customWidth="1"/>
    <col min="8462" max="8462" width="7.7109375" style="448" customWidth="1"/>
    <col min="8463" max="8465" width="6.7109375" style="448" customWidth="1"/>
    <col min="8466" max="8466" width="8.85546875" style="448" customWidth="1"/>
    <col min="8467" max="8467" width="7.7109375" style="448" customWidth="1"/>
    <col min="8468" max="8469" width="10.28515625" style="448"/>
    <col min="8470" max="8470" width="13.28515625" style="448" customWidth="1"/>
    <col min="8471" max="8704" width="10.28515625" style="448"/>
    <col min="8705" max="8705" width="5.85546875" style="448" customWidth="1"/>
    <col min="8706" max="8706" width="28.7109375" style="448" customWidth="1"/>
    <col min="8707" max="8715" width="6.7109375" style="448" customWidth="1"/>
    <col min="8716" max="8716" width="7.85546875" style="448" customWidth="1"/>
    <col min="8717" max="8717" width="6.7109375" style="448" customWidth="1"/>
    <col min="8718" max="8718" width="7.7109375" style="448" customWidth="1"/>
    <col min="8719" max="8721" width="6.7109375" style="448" customWidth="1"/>
    <col min="8722" max="8722" width="8.85546875" style="448" customWidth="1"/>
    <col min="8723" max="8723" width="7.7109375" style="448" customWidth="1"/>
    <col min="8724" max="8725" width="10.28515625" style="448"/>
    <col min="8726" max="8726" width="13.28515625" style="448" customWidth="1"/>
    <col min="8727" max="8960" width="10.28515625" style="448"/>
    <col min="8961" max="8961" width="5.85546875" style="448" customWidth="1"/>
    <col min="8962" max="8962" width="28.7109375" style="448" customWidth="1"/>
    <col min="8963" max="8971" width="6.7109375" style="448" customWidth="1"/>
    <col min="8972" max="8972" width="7.85546875" style="448" customWidth="1"/>
    <col min="8973" max="8973" width="6.7109375" style="448" customWidth="1"/>
    <col min="8974" max="8974" width="7.7109375" style="448" customWidth="1"/>
    <col min="8975" max="8977" width="6.7109375" style="448" customWidth="1"/>
    <col min="8978" max="8978" width="8.85546875" style="448" customWidth="1"/>
    <col min="8979" max="8979" width="7.7109375" style="448" customWidth="1"/>
    <col min="8980" max="8981" width="10.28515625" style="448"/>
    <col min="8982" max="8982" width="13.28515625" style="448" customWidth="1"/>
    <col min="8983" max="9216" width="10.28515625" style="448"/>
    <col min="9217" max="9217" width="5.85546875" style="448" customWidth="1"/>
    <col min="9218" max="9218" width="28.7109375" style="448" customWidth="1"/>
    <col min="9219" max="9227" width="6.7109375" style="448" customWidth="1"/>
    <col min="9228" max="9228" width="7.85546875" style="448" customWidth="1"/>
    <col min="9229" max="9229" width="6.7109375" style="448" customWidth="1"/>
    <col min="9230" max="9230" width="7.7109375" style="448" customWidth="1"/>
    <col min="9231" max="9233" width="6.7109375" style="448" customWidth="1"/>
    <col min="9234" max="9234" width="8.85546875" style="448" customWidth="1"/>
    <col min="9235" max="9235" width="7.7109375" style="448" customWidth="1"/>
    <col min="9236" max="9237" width="10.28515625" style="448"/>
    <col min="9238" max="9238" width="13.28515625" style="448" customWidth="1"/>
    <col min="9239" max="9472" width="10.28515625" style="448"/>
    <col min="9473" max="9473" width="5.85546875" style="448" customWidth="1"/>
    <col min="9474" max="9474" width="28.7109375" style="448" customWidth="1"/>
    <col min="9475" max="9483" width="6.7109375" style="448" customWidth="1"/>
    <col min="9484" max="9484" width="7.85546875" style="448" customWidth="1"/>
    <col min="9485" max="9485" width="6.7109375" style="448" customWidth="1"/>
    <col min="9486" max="9486" width="7.7109375" style="448" customWidth="1"/>
    <col min="9487" max="9489" width="6.7109375" style="448" customWidth="1"/>
    <col min="9490" max="9490" width="8.85546875" style="448" customWidth="1"/>
    <col min="9491" max="9491" width="7.7109375" style="448" customWidth="1"/>
    <col min="9492" max="9493" width="10.28515625" style="448"/>
    <col min="9494" max="9494" width="13.28515625" style="448" customWidth="1"/>
    <col min="9495" max="9728" width="10.28515625" style="448"/>
    <col min="9729" max="9729" width="5.85546875" style="448" customWidth="1"/>
    <col min="9730" max="9730" width="28.7109375" style="448" customWidth="1"/>
    <col min="9731" max="9739" width="6.7109375" style="448" customWidth="1"/>
    <col min="9740" max="9740" width="7.85546875" style="448" customWidth="1"/>
    <col min="9741" max="9741" width="6.7109375" style="448" customWidth="1"/>
    <col min="9742" max="9742" width="7.7109375" style="448" customWidth="1"/>
    <col min="9743" max="9745" width="6.7109375" style="448" customWidth="1"/>
    <col min="9746" max="9746" width="8.85546875" style="448" customWidth="1"/>
    <col min="9747" max="9747" width="7.7109375" style="448" customWidth="1"/>
    <col min="9748" max="9749" width="10.28515625" style="448"/>
    <col min="9750" max="9750" width="13.28515625" style="448" customWidth="1"/>
    <col min="9751" max="9984" width="10.28515625" style="448"/>
    <col min="9985" max="9985" width="5.85546875" style="448" customWidth="1"/>
    <col min="9986" max="9986" width="28.7109375" style="448" customWidth="1"/>
    <col min="9987" max="9995" width="6.7109375" style="448" customWidth="1"/>
    <col min="9996" max="9996" width="7.85546875" style="448" customWidth="1"/>
    <col min="9997" max="9997" width="6.7109375" style="448" customWidth="1"/>
    <col min="9998" max="9998" width="7.7109375" style="448" customWidth="1"/>
    <col min="9999" max="10001" width="6.7109375" style="448" customWidth="1"/>
    <col min="10002" max="10002" width="8.85546875" style="448" customWidth="1"/>
    <col min="10003" max="10003" width="7.7109375" style="448" customWidth="1"/>
    <col min="10004" max="10005" width="10.28515625" style="448"/>
    <col min="10006" max="10006" width="13.28515625" style="448" customWidth="1"/>
    <col min="10007" max="10240" width="10.28515625" style="448"/>
    <col min="10241" max="10241" width="5.85546875" style="448" customWidth="1"/>
    <col min="10242" max="10242" width="28.7109375" style="448" customWidth="1"/>
    <col min="10243" max="10251" width="6.7109375" style="448" customWidth="1"/>
    <col min="10252" max="10252" width="7.85546875" style="448" customWidth="1"/>
    <col min="10253" max="10253" width="6.7109375" style="448" customWidth="1"/>
    <col min="10254" max="10254" width="7.7109375" style="448" customWidth="1"/>
    <col min="10255" max="10257" width="6.7109375" style="448" customWidth="1"/>
    <col min="10258" max="10258" width="8.85546875" style="448" customWidth="1"/>
    <col min="10259" max="10259" width="7.7109375" style="448" customWidth="1"/>
    <col min="10260" max="10261" width="10.28515625" style="448"/>
    <col min="10262" max="10262" width="13.28515625" style="448" customWidth="1"/>
    <col min="10263" max="10496" width="10.28515625" style="448"/>
    <col min="10497" max="10497" width="5.85546875" style="448" customWidth="1"/>
    <col min="10498" max="10498" width="28.7109375" style="448" customWidth="1"/>
    <col min="10499" max="10507" width="6.7109375" style="448" customWidth="1"/>
    <col min="10508" max="10508" width="7.85546875" style="448" customWidth="1"/>
    <col min="10509" max="10509" width="6.7109375" style="448" customWidth="1"/>
    <col min="10510" max="10510" width="7.7109375" style="448" customWidth="1"/>
    <col min="10511" max="10513" width="6.7109375" style="448" customWidth="1"/>
    <col min="10514" max="10514" width="8.85546875" style="448" customWidth="1"/>
    <col min="10515" max="10515" width="7.7109375" style="448" customWidth="1"/>
    <col min="10516" max="10517" width="10.28515625" style="448"/>
    <col min="10518" max="10518" width="13.28515625" style="448" customWidth="1"/>
    <col min="10519" max="10752" width="10.28515625" style="448"/>
    <col min="10753" max="10753" width="5.85546875" style="448" customWidth="1"/>
    <col min="10754" max="10754" width="28.7109375" style="448" customWidth="1"/>
    <col min="10755" max="10763" width="6.7109375" style="448" customWidth="1"/>
    <col min="10764" max="10764" width="7.85546875" style="448" customWidth="1"/>
    <col min="10765" max="10765" width="6.7109375" style="448" customWidth="1"/>
    <col min="10766" max="10766" width="7.7109375" style="448" customWidth="1"/>
    <col min="10767" max="10769" width="6.7109375" style="448" customWidth="1"/>
    <col min="10770" max="10770" width="8.85546875" style="448" customWidth="1"/>
    <col min="10771" max="10771" width="7.7109375" style="448" customWidth="1"/>
    <col min="10772" max="10773" width="10.28515625" style="448"/>
    <col min="10774" max="10774" width="13.28515625" style="448" customWidth="1"/>
    <col min="10775" max="11008" width="10.28515625" style="448"/>
    <col min="11009" max="11009" width="5.85546875" style="448" customWidth="1"/>
    <col min="11010" max="11010" width="28.7109375" style="448" customWidth="1"/>
    <col min="11011" max="11019" width="6.7109375" style="448" customWidth="1"/>
    <col min="11020" max="11020" width="7.85546875" style="448" customWidth="1"/>
    <col min="11021" max="11021" width="6.7109375" style="448" customWidth="1"/>
    <col min="11022" max="11022" width="7.7109375" style="448" customWidth="1"/>
    <col min="11023" max="11025" width="6.7109375" style="448" customWidth="1"/>
    <col min="11026" max="11026" width="8.85546875" style="448" customWidth="1"/>
    <col min="11027" max="11027" width="7.7109375" style="448" customWidth="1"/>
    <col min="11028" max="11029" width="10.28515625" style="448"/>
    <col min="11030" max="11030" width="13.28515625" style="448" customWidth="1"/>
    <col min="11031" max="11264" width="10.28515625" style="448"/>
    <col min="11265" max="11265" width="5.85546875" style="448" customWidth="1"/>
    <col min="11266" max="11266" width="28.7109375" style="448" customWidth="1"/>
    <col min="11267" max="11275" width="6.7109375" style="448" customWidth="1"/>
    <col min="11276" max="11276" width="7.85546875" style="448" customWidth="1"/>
    <col min="11277" max="11277" width="6.7109375" style="448" customWidth="1"/>
    <col min="11278" max="11278" width="7.7109375" style="448" customWidth="1"/>
    <col min="11279" max="11281" width="6.7109375" style="448" customWidth="1"/>
    <col min="11282" max="11282" width="8.85546875" style="448" customWidth="1"/>
    <col min="11283" max="11283" width="7.7109375" style="448" customWidth="1"/>
    <col min="11284" max="11285" width="10.28515625" style="448"/>
    <col min="11286" max="11286" width="13.28515625" style="448" customWidth="1"/>
    <col min="11287" max="11520" width="10.28515625" style="448"/>
    <col min="11521" max="11521" width="5.85546875" style="448" customWidth="1"/>
    <col min="11522" max="11522" width="28.7109375" style="448" customWidth="1"/>
    <col min="11523" max="11531" width="6.7109375" style="448" customWidth="1"/>
    <col min="11532" max="11532" width="7.85546875" style="448" customWidth="1"/>
    <col min="11533" max="11533" width="6.7109375" style="448" customWidth="1"/>
    <col min="11534" max="11534" width="7.7109375" style="448" customWidth="1"/>
    <col min="11535" max="11537" width="6.7109375" style="448" customWidth="1"/>
    <col min="11538" max="11538" width="8.85546875" style="448" customWidth="1"/>
    <col min="11539" max="11539" width="7.7109375" style="448" customWidth="1"/>
    <col min="11540" max="11541" width="10.28515625" style="448"/>
    <col min="11542" max="11542" width="13.28515625" style="448" customWidth="1"/>
    <col min="11543" max="11776" width="10.28515625" style="448"/>
    <col min="11777" max="11777" width="5.85546875" style="448" customWidth="1"/>
    <col min="11778" max="11778" width="28.7109375" style="448" customWidth="1"/>
    <col min="11779" max="11787" width="6.7109375" style="448" customWidth="1"/>
    <col min="11788" max="11788" width="7.85546875" style="448" customWidth="1"/>
    <col min="11789" max="11789" width="6.7109375" style="448" customWidth="1"/>
    <col min="11790" max="11790" width="7.7109375" style="448" customWidth="1"/>
    <col min="11791" max="11793" width="6.7109375" style="448" customWidth="1"/>
    <col min="11794" max="11794" width="8.85546875" style="448" customWidth="1"/>
    <col min="11795" max="11795" width="7.7109375" style="448" customWidth="1"/>
    <col min="11796" max="11797" width="10.28515625" style="448"/>
    <col min="11798" max="11798" width="13.28515625" style="448" customWidth="1"/>
    <col min="11799" max="12032" width="10.28515625" style="448"/>
    <col min="12033" max="12033" width="5.85546875" style="448" customWidth="1"/>
    <col min="12034" max="12034" width="28.7109375" style="448" customWidth="1"/>
    <col min="12035" max="12043" width="6.7109375" style="448" customWidth="1"/>
    <col min="12044" max="12044" width="7.85546875" style="448" customWidth="1"/>
    <col min="12045" max="12045" width="6.7109375" style="448" customWidth="1"/>
    <col min="12046" max="12046" width="7.7109375" style="448" customWidth="1"/>
    <col min="12047" max="12049" width="6.7109375" style="448" customWidth="1"/>
    <col min="12050" max="12050" width="8.85546875" style="448" customWidth="1"/>
    <col min="12051" max="12051" width="7.7109375" style="448" customWidth="1"/>
    <col min="12052" max="12053" width="10.28515625" style="448"/>
    <col min="12054" max="12054" width="13.28515625" style="448" customWidth="1"/>
    <col min="12055" max="12288" width="10.28515625" style="448"/>
    <col min="12289" max="12289" width="5.85546875" style="448" customWidth="1"/>
    <col min="12290" max="12290" width="28.7109375" style="448" customWidth="1"/>
    <col min="12291" max="12299" width="6.7109375" style="448" customWidth="1"/>
    <col min="12300" max="12300" width="7.85546875" style="448" customWidth="1"/>
    <col min="12301" max="12301" width="6.7109375" style="448" customWidth="1"/>
    <col min="12302" max="12302" width="7.7109375" style="448" customWidth="1"/>
    <col min="12303" max="12305" width="6.7109375" style="448" customWidth="1"/>
    <col min="12306" max="12306" width="8.85546875" style="448" customWidth="1"/>
    <col min="12307" max="12307" width="7.7109375" style="448" customWidth="1"/>
    <col min="12308" max="12309" width="10.28515625" style="448"/>
    <col min="12310" max="12310" width="13.28515625" style="448" customWidth="1"/>
    <col min="12311" max="12544" width="10.28515625" style="448"/>
    <col min="12545" max="12545" width="5.85546875" style="448" customWidth="1"/>
    <col min="12546" max="12546" width="28.7109375" style="448" customWidth="1"/>
    <col min="12547" max="12555" width="6.7109375" style="448" customWidth="1"/>
    <col min="12556" max="12556" width="7.85546875" style="448" customWidth="1"/>
    <col min="12557" max="12557" width="6.7109375" style="448" customWidth="1"/>
    <col min="12558" max="12558" width="7.7109375" style="448" customWidth="1"/>
    <col min="12559" max="12561" width="6.7109375" style="448" customWidth="1"/>
    <col min="12562" max="12562" width="8.85546875" style="448" customWidth="1"/>
    <col min="12563" max="12563" width="7.7109375" style="448" customWidth="1"/>
    <col min="12564" max="12565" width="10.28515625" style="448"/>
    <col min="12566" max="12566" width="13.28515625" style="448" customWidth="1"/>
    <col min="12567" max="12800" width="10.28515625" style="448"/>
    <col min="12801" max="12801" width="5.85546875" style="448" customWidth="1"/>
    <col min="12802" max="12802" width="28.7109375" style="448" customWidth="1"/>
    <col min="12803" max="12811" width="6.7109375" style="448" customWidth="1"/>
    <col min="12812" max="12812" width="7.85546875" style="448" customWidth="1"/>
    <col min="12813" max="12813" width="6.7109375" style="448" customWidth="1"/>
    <col min="12814" max="12814" width="7.7109375" style="448" customWidth="1"/>
    <col min="12815" max="12817" width="6.7109375" style="448" customWidth="1"/>
    <col min="12818" max="12818" width="8.85546875" style="448" customWidth="1"/>
    <col min="12819" max="12819" width="7.7109375" style="448" customWidth="1"/>
    <col min="12820" max="12821" width="10.28515625" style="448"/>
    <col min="12822" max="12822" width="13.28515625" style="448" customWidth="1"/>
    <col min="12823" max="13056" width="10.28515625" style="448"/>
    <col min="13057" max="13057" width="5.85546875" style="448" customWidth="1"/>
    <col min="13058" max="13058" width="28.7109375" style="448" customWidth="1"/>
    <col min="13059" max="13067" width="6.7109375" style="448" customWidth="1"/>
    <col min="13068" max="13068" width="7.85546875" style="448" customWidth="1"/>
    <col min="13069" max="13069" width="6.7109375" style="448" customWidth="1"/>
    <col min="13070" max="13070" width="7.7109375" style="448" customWidth="1"/>
    <col min="13071" max="13073" width="6.7109375" style="448" customWidth="1"/>
    <col min="13074" max="13074" width="8.85546875" style="448" customWidth="1"/>
    <col min="13075" max="13075" width="7.7109375" style="448" customWidth="1"/>
    <col min="13076" max="13077" width="10.28515625" style="448"/>
    <col min="13078" max="13078" width="13.28515625" style="448" customWidth="1"/>
    <col min="13079" max="13312" width="10.28515625" style="448"/>
    <col min="13313" max="13313" width="5.85546875" style="448" customWidth="1"/>
    <col min="13314" max="13314" width="28.7109375" style="448" customWidth="1"/>
    <col min="13315" max="13323" width="6.7109375" style="448" customWidth="1"/>
    <col min="13324" max="13324" width="7.85546875" style="448" customWidth="1"/>
    <col min="13325" max="13325" width="6.7109375" style="448" customWidth="1"/>
    <col min="13326" max="13326" width="7.7109375" style="448" customWidth="1"/>
    <col min="13327" max="13329" width="6.7109375" style="448" customWidth="1"/>
    <col min="13330" max="13330" width="8.85546875" style="448" customWidth="1"/>
    <col min="13331" max="13331" width="7.7109375" style="448" customWidth="1"/>
    <col min="13332" max="13333" width="10.28515625" style="448"/>
    <col min="13334" max="13334" width="13.28515625" style="448" customWidth="1"/>
    <col min="13335" max="13568" width="10.28515625" style="448"/>
    <col min="13569" max="13569" width="5.85546875" style="448" customWidth="1"/>
    <col min="13570" max="13570" width="28.7109375" style="448" customWidth="1"/>
    <col min="13571" max="13579" width="6.7109375" style="448" customWidth="1"/>
    <col min="13580" max="13580" width="7.85546875" style="448" customWidth="1"/>
    <col min="13581" max="13581" width="6.7109375" style="448" customWidth="1"/>
    <col min="13582" max="13582" width="7.7109375" style="448" customWidth="1"/>
    <col min="13583" max="13585" width="6.7109375" style="448" customWidth="1"/>
    <col min="13586" max="13586" width="8.85546875" style="448" customWidth="1"/>
    <col min="13587" max="13587" width="7.7109375" style="448" customWidth="1"/>
    <col min="13588" max="13589" width="10.28515625" style="448"/>
    <col min="13590" max="13590" width="13.28515625" style="448" customWidth="1"/>
    <col min="13591" max="13824" width="10.28515625" style="448"/>
    <col min="13825" max="13825" width="5.85546875" style="448" customWidth="1"/>
    <col min="13826" max="13826" width="28.7109375" style="448" customWidth="1"/>
    <col min="13827" max="13835" width="6.7109375" style="448" customWidth="1"/>
    <col min="13836" max="13836" width="7.85546875" style="448" customWidth="1"/>
    <col min="13837" max="13837" width="6.7109375" style="448" customWidth="1"/>
    <col min="13838" max="13838" width="7.7109375" style="448" customWidth="1"/>
    <col min="13839" max="13841" width="6.7109375" style="448" customWidth="1"/>
    <col min="13842" max="13842" width="8.85546875" style="448" customWidth="1"/>
    <col min="13843" max="13843" width="7.7109375" style="448" customWidth="1"/>
    <col min="13844" max="13845" width="10.28515625" style="448"/>
    <col min="13846" max="13846" width="13.28515625" style="448" customWidth="1"/>
    <col min="13847" max="14080" width="10.28515625" style="448"/>
    <col min="14081" max="14081" width="5.85546875" style="448" customWidth="1"/>
    <col min="14082" max="14082" width="28.7109375" style="448" customWidth="1"/>
    <col min="14083" max="14091" width="6.7109375" style="448" customWidth="1"/>
    <col min="14092" max="14092" width="7.85546875" style="448" customWidth="1"/>
    <col min="14093" max="14093" width="6.7109375" style="448" customWidth="1"/>
    <col min="14094" max="14094" width="7.7109375" style="448" customWidth="1"/>
    <col min="14095" max="14097" width="6.7109375" style="448" customWidth="1"/>
    <col min="14098" max="14098" width="8.85546875" style="448" customWidth="1"/>
    <col min="14099" max="14099" width="7.7109375" style="448" customWidth="1"/>
    <col min="14100" max="14101" width="10.28515625" style="448"/>
    <col min="14102" max="14102" width="13.28515625" style="448" customWidth="1"/>
    <col min="14103" max="14336" width="10.28515625" style="448"/>
    <col min="14337" max="14337" width="5.85546875" style="448" customWidth="1"/>
    <col min="14338" max="14338" width="28.7109375" style="448" customWidth="1"/>
    <col min="14339" max="14347" width="6.7109375" style="448" customWidth="1"/>
    <col min="14348" max="14348" width="7.85546875" style="448" customWidth="1"/>
    <col min="14349" max="14349" width="6.7109375" style="448" customWidth="1"/>
    <col min="14350" max="14350" width="7.7109375" style="448" customWidth="1"/>
    <col min="14351" max="14353" width="6.7109375" style="448" customWidth="1"/>
    <col min="14354" max="14354" width="8.85546875" style="448" customWidth="1"/>
    <col min="14355" max="14355" width="7.7109375" style="448" customWidth="1"/>
    <col min="14356" max="14357" width="10.28515625" style="448"/>
    <col min="14358" max="14358" width="13.28515625" style="448" customWidth="1"/>
    <col min="14359" max="14592" width="10.28515625" style="448"/>
    <col min="14593" max="14593" width="5.85546875" style="448" customWidth="1"/>
    <col min="14594" max="14594" width="28.7109375" style="448" customWidth="1"/>
    <col min="14595" max="14603" width="6.7109375" style="448" customWidth="1"/>
    <col min="14604" max="14604" width="7.85546875" style="448" customWidth="1"/>
    <col min="14605" max="14605" width="6.7109375" style="448" customWidth="1"/>
    <col min="14606" max="14606" width="7.7109375" style="448" customWidth="1"/>
    <col min="14607" max="14609" width="6.7109375" style="448" customWidth="1"/>
    <col min="14610" max="14610" width="8.85546875" style="448" customWidth="1"/>
    <col min="14611" max="14611" width="7.7109375" style="448" customWidth="1"/>
    <col min="14612" max="14613" width="10.28515625" style="448"/>
    <col min="14614" max="14614" width="13.28515625" style="448" customWidth="1"/>
    <col min="14615" max="14848" width="10.28515625" style="448"/>
    <col min="14849" max="14849" width="5.85546875" style="448" customWidth="1"/>
    <col min="14850" max="14850" width="28.7109375" style="448" customWidth="1"/>
    <col min="14851" max="14859" width="6.7109375" style="448" customWidth="1"/>
    <col min="14860" max="14860" width="7.85546875" style="448" customWidth="1"/>
    <col min="14861" max="14861" width="6.7109375" style="448" customWidth="1"/>
    <col min="14862" max="14862" width="7.7109375" style="448" customWidth="1"/>
    <col min="14863" max="14865" width="6.7109375" style="448" customWidth="1"/>
    <col min="14866" max="14866" width="8.85546875" style="448" customWidth="1"/>
    <col min="14867" max="14867" width="7.7109375" style="448" customWidth="1"/>
    <col min="14868" max="14869" width="10.28515625" style="448"/>
    <col min="14870" max="14870" width="13.28515625" style="448" customWidth="1"/>
    <col min="14871" max="15104" width="10.28515625" style="448"/>
    <col min="15105" max="15105" width="5.85546875" style="448" customWidth="1"/>
    <col min="15106" max="15106" width="28.7109375" style="448" customWidth="1"/>
    <col min="15107" max="15115" width="6.7109375" style="448" customWidth="1"/>
    <col min="15116" max="15116" width="7.85546875" style="448" customWidth="1"/>
    <col min="15117" max="15117" width="6.7109375" style="448" customWidth="1"/>
    <col min="15118" max="15118" width="7.7109375" style="448" customWidth="1"/>
    <col min="15119" max="15121" width="6.7109375" style="448" customWidth="1"/>
    <col min="15122" max="15122" width="8.85546875" style="448" customWidth="1"/>
    <col min="15123" max="15123" width="7.7109375" style="448" customWidth="1"/>
    <col min="15124" max="15125" width="10.28515625" style="448"/>
    <col min="15126" max="15126" width="13.28515625" style="448" customWidth="1"/>
    <col min="15127" max="15360" width="10.28515625" style="448"/>
    <col min="15361" max="15361" width="5.85546875" style="448" customWidth="1"/>
    <col min="15362" max="15362" width="28.7109375" style="448" customWidth="1"/>
    <col min="15363" max="15371" width="6.7109375" style="448" customWidth="1"/>
    <col min="15372" max="15372" width="7.85546875" style="448" customWidth="1"/>
    <col min="15373" max="15373" width="6.7109375" style="448" customWidth="1"/>
    <col min="15374" max="15374" width="7.7109375" style="448" customWidth="1"/>
    <col min="15375" max="15377" width="6.7109375" style="448" customWidth="1"/>
    <col min="15378" max="15378" width="8.85546875" style="448" customWidth="1"/>
    <col min="15379" max="15379" width="7.7109375" style="448" customWidth="1"/>
    <col min="15380" max="15381" width="10.28515625" style="448"/>
    <col min="15382" max="15382" width="13.28515625" style="448" customWidth="1"/>
    <col min="15383" max="15616" width="10.28515625" style="448"/>
    <col min="15617" max="15617" width="5.85546875" style="448" customWidth="1"/>
    <col min="15618" max="15618" width="28.7109375" style="448" customWidth="1"/>
    <col min="15619" max="15627" width="6.7109375" style="448" customWidth="1"/>
    <col min="15628" max="15628" width="7.85546875" style="448" customWidth="1"/>
    <col min="15629" max="15629" width="6.7109375" style="448" customWidth="1"/>
    <col min="15630" max="15630" width="7.7109375" style="448" customWidth="1"/>
    <col min="15631" max="15633" width="6.7109375" style="448" customWidth="1"/>
    <col min="15634" max="15634" width="8.85546875" style="448" customWidth="1"/>
    <col min="15635" max="15635" width="7.7109375" style="448" customWidth="1"/>
    <col min="15636" max="15637" width="10.28515625" style="448"/>
    <col min="15638" max="15638" width="13.28515625" style="448" customWidth="1"/>
    <col min="15639" max="15872" width="10.28515625" style="448"/>
    <col min="15873" max="15873" width="5.85546875" style="448" customWidth="1"/>
    <col min="15874" max="15874" width="28.7109375" style="448" customWidth="1"/>
    <col min="15875" max="15883" width="6.7109375" style="448" customWidth="1"/>
    <col min="15884" max="15884" width="7.85546875" style="448" customWidth="1"/>
    <col min="15885" max="15885" width="6.7109375" style="448" customWidth="1"/>
    <col min="15886" max="15886" width="7.7109375" style="448" customWidth="1"/>
    <col min="15887" max="15889" width="6.7109375" style="448" customWidth="1"/>
    <col min="15890" max="15890" width="8.85546875" style="448" customWidth="1"/>
    <col min="15891" max="15891" width="7.7109375" style="448" customWidth="1"/>
    <col min="15892" max="15893" width="10.28515625" style="448"/>
    <col min="15894" max="15894" width="13.28515625" style="448" customWidth="1"/>
    <col min="15895" max="16128" width="10.28515625" style="448"/>
    <col min="16129" max="16129" width="5.85546875" style="448" customWidth="1"/>
    <col min="16130" max="16130" width="28.7109375" style="448" customWidth="1"/>
    <col min="16131" max="16139" width="6.7109375" style="448" customWidth="1"/>
    <col min="16140" max="16140" width="7.85546875" style="448" customWidth="1"/>
    <col min="16141" max="16141" width="6.7109375" style="448" customWidth="1"/>
    <col min="16142" max="16142" width="7.7109375" style="448" customWidth="1"/>
    <col min="16143" max="16145" width="6.7109375" style="448" customWidth="1"/>
    <col min="16146" max="16146" width="8.85546875" style="448" customWidth="1"/>
    <col min="16147" max="16147" width="7.7109375" style="448" customWidth="1"/>
    <col min="16148" max="16149" width="10.28515625" style="448"/>
    <col min="16150" max="16150" width="13.28515625" style="448" customWidth="1"/>
    <col min="16151" max="16384" width="10.28515625" style="448"/>
  </cols>
  <sheetData>
    <row r="1" spans="1:19" ht="23.25" customHeight="1" x14ac:dyDescent="0.3">
      <c r="Q1" s="547" t="s">
        <v>3385</v>
      </c>
      <c r="R1" s="547"/>
      <c r="S1" s="547"/>
    </row>
    <row r="2" spans="1:19" s="19" customFormat="1" ht="22.5" customHeight="1" x14ac:dyDescent="0.3">
      <c r="A2" s="528" t="s">
        <v>22</v>
      </c>
      <c r="B2" s="528"/>
      <c r="C2" s="528"/>
      <c r="D2" s="23"/>
      <c r="E2" s="23"/>
      <c r="L2" s="529" t="s">
        <v>16</v>
      </c>
      <c r="M2" s="529"/>
      <c r="N2" s="529"/>
      <c r="O2" s="529"/>
      <c r="P2" s="529"/>
      <c r="Q2" s="529"/>
      <c r="R2" s="529"/>
      <c r="S2" s="529"/>
    </row>
    <row r="3" spans="1:19" s="19" customFormat="1" ht="22.5" customHeight="1" x14ac:dyDescent="0.3">
      <c r="A3" s="529" t="s">
        <v>0</v>
      </c>
      <c r="B3" s="529"/>
      <c r="C3" s="529"/>
      <c r="D3" s="23"/>
      <c r="E3" s="23"/>
      <c r="L3" s="529" t="s">
        <v>40</v>
      </c>
      <c r="M3" s="529"/>
      <c r="N3" s="529"/>
      <c r="O3" s="529"/>
      <c r="P3" s="529"/>
      <c r="Q3" s="529"/>
      <c r="R3" s="529"/>
      <c r="S3" s="529"/>
    </row>
    <row r="4" spans="1:19" ht="9.75" customHeight="1" x14ac:dyDescent="0.3"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1"/>
    </row>
    <row r="5" spans="1:19" ht="22.5" customHeight="1" x14ac:dyDescent="0.3">
      <c r="A5" s="540" t="s">
        <v>3384</v>
      </c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40"/>
      <c r="Q5" s="540"/>
      <c r="R5" s="540"/>
      <c r="S5" s="540"/>
    </row>
    <row r="6" spans="1:19" ht="23.25" customHeight="1" x14ac:dyDescent="0.3">
      <c r="A6" s="541" t="s">
        <v>3363</v>
      </c>
      <c r="B6" s="541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41"/>
    </row>
    <row r="7" spans="1:19" ht="15" customHeight="1" x14ac:dyDescent="0.3">
      <c r="A7" s="498"/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</row>
    <row r="8" spans="1:19" ht="18.75" customHeight="1" x14ac:dyDescent="0.3">
      <c r="A8" s="542" t="s">
        <v>1</v>
      </c>
      <c r="B8" s="542" t="s">
        <v>3364</v>
      </c>
      <c r="C8" s="543" t="s">
        <v>3365</v>
      </c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544"/>
      <c r="O8" s="544"/>
      <c r="P8" s="544"/>
      <c r="Q8" s="544"/>
      <c r="R8" s="544"/>
      <c r="S8" s="545"/>
    </row>
    <row r="9" spans="1:19" ht="15.75" customHeight="1" x14ac:dyDescent="0.3">
      <c r="A9" s="542"/>
      <c r="B9" s="542"/>
      <c r="C9" s="542">
        <v>58</v>
      </c>
      <c r="D9" s="542"/>
      <c r="E9" s="542">
        <v>59</v>
      </c>
      <c r="F9" s="542"/>
      <c r="G9" s="542" t="s">
        <v>1440</v>
      </c>
      <c r="H9" s="542"/>
      <c r="I9" s="542" t="s">
        <v>3366</v>
      </c>
      <c r="J9" s="542"/>
      <c r="K9" s="542" t="s">
        <v>3367</v>
      </c>
      <c r="L9" s="542"/>
      <c r="M9" s="542" t="s">
        <v>3368</v>
      </c>
      <c r="N9" s="542"/>
      <c r="O9" s="542" t="s">
        <v>3369</v>
      </c>
      <c r="P9" s="542"/>
      <c r="Q9" s="546" t="s">
        <v>3370</v>
      </c>
      <c r="R9" s="546"/>
      <c r="S9" s="546"/>
    </row>
    <row r="10" spans="1:19" x14ac:dyDescent="0.3">
      <c r="A10" s="542"/>
      <c r="B10" s="542"/>
      <c r="C10" s="456" t="s">
        <v>3371</v>
      </c>
      <c r="D10" s="457" t="s">
        <v>3372</v>
      </c>
      <c r="E10" s="456" t="s">
        <v>3371</v>
      </c>
      <c r="F10" s="457" t="s">
        <v>3372</v>
      </c>
      <c r="G10" s="456" t="s">
        <v>3371</v>
      </c>
      <c r="H10" s="457" t="s">
        <v>3372</v>
      </c>
      <c r="I10" s="456" t="s">
        <v>3371</v>
      </c>
      <c r="J10" s="457" t="s">
        <v>3372</v>
      </c>
      <c r="K10" s="456" t="s">
        <v>3371</v>
      </c>
      <c r="L10" s="457" t="s">
        <v>3372</v>
      </c>
      <c r="M10" s="456" t="s">
        <v>3371</v>
      </c>
      <c r="N10" s="457" t="s">
        <v>3372</v>
      </c>
      <c r="O10" s="456" t="s">
        <v>3371</v>
      </c>
      <c r="P10" s="457" t="s">
        <v>3372</v>
      </c>
      <c r="Q10" s="456" t="s">
        <v>3371</v>
      </c>
      <c r="R10" s="457" t="s">
        <v>3372</v>
      </c>
      <c r="S10" s="458" t="s">
        <v>3373</v>
      </c>
    </row>
    <row r="11" spans="1:19" x14ac:dyDescent="0.3">
      <c r="A11" s="459">
        <v>1</v>
      </c>
      <c r="B11" s="460" t="s">
        <v>3374</v>
      </c>
      <c r="C11" s="461">
        <v>2</v>
      </c>
      <c r="D11" s="462">
        <v>56</v>
      </c>
      <c r="E11" s="461">
        <v>7</v>
      </c>
      <c r="F11" s="462">
        <v>83</v>
      </c>
      <c r="G11" s="461">
        <v>21</v>
      </c>
      <c r="H11" s="463">
        <v>129</v>
      </c>
      <c r="I11" s="464">
        <v>31</v>
      </c>
      <c r="J11" s="463">
        <v>875</v>
      </c>
      <c r="K11" s="464">
        <v>37</v>
      </c>
      <c r="L11" s="465">
        <v>1108</v>
      </c>
      <c r="M11" s="466">
        <v>55</v>
      </c>
      <c r="N11" s="465">
        <v>1042</v>
      </c>
      <c r="O11" s="466">
        <v>21</v>
      </c>
      <c r="P11" s="465">
        <v>841</v>
      </c>
      <c r="Q11" s="464">
        <f>C11+E11+G11+I11+K11+M11+O11</f>
        <v>174</v>
      </c>
      <c r="R11" s="463">
        <f>D11+F11+H11+J11+L11+N11+P11</f>
        <v>4134</v>
      </c>
      <c r="S11" s="467">
        <f>100*Q11/R11</f>
        <v>4.2089985486211905</v>
      </c>
    </row>
    <row r="12" spans="1:19" x14ac:dyDescent="0.3">
      <c r="A12" s="468">
        <v>2</v>
      </c>
      <c r="B12" s="469" t="s">
        <v>140</v>
      </c>
      <c r="C12" s="470">
        <v>7</v>
      </c>
      <c r="D12" s="471">
        <v>57</v>
      </c>
      <c r="E12" s="470">
        <v>8</v>
      </c>
      <c r="F12" s="471">
        <v>46</v>
      </c>
      <c r="G12" s="470">
        <v>5</v>
      </c>
      <c r="H12" s="471">
        <v>25</v>
      </c>
      <c r="I12" s="472">
        <v>7</v>
      </c>
      <c r="J12" s="473">
        <v>176</v>
      </c>
      <c r="K12" s="472">
        <v>6</v>
      </c>
      <c r="L12" s="474">
        <v>254</v>
      </c>
      <c r="M12" s="475">
        <v>25</v>
      </c>
      <c r="N12" s="474">
        <v>281</v>
      </c>
      <c r="O12" s="475">
        <v>16</v>
      </c>
      <c r="P12" s="474">
        <v>379</v>
      </c>
      <c r="Q12" s="464">
        <f t="shared" ref="Q12:R20" si="0">C12+E12+G12+I12+K12+M12+O12</f>
        <v>74</v>
      </c>
      <c r="R12" s="463">
        <f t="shared" si="0"/>
        <v>1218</v>
      </c>
      <c r="S12" s="467">
        <f t="shared" ref="S12:S19" si="1">100*Q12/R12</f>
        <v>6.0755336617405584</v>
      </c>
    </row>
    <row r="13" spans="1:19" x14ac:dyDescent="0.3">
      <c r="A13" s="468">
        <v>3</v>
      </c>
      <c r="B13" s="469" t="s">
        <v>6</v>
      </c>
      <c r="C13" s="470">
        <v>3</v>
      </c>
      <c r="D13" s="471">
        <v>32</v>
      </c>
      <c r="E13" s="470">
        <v>1</v>
      </c>
      <c r="F13" s="473">
        <v>31</v>
      </c>
      <c r="G13" s="470">
        <v>3</v>
      </c>
      <c r="H13" s="471">
        <v>57</v>
      </c>
      <c r="I13" s="470">
        <v>10</v>
      </c>
      <c r="J13" s="473">
        <v>935</v>
      </c>
      <c r="K13" s="470">
        <v>11</v>
      </c>
      <c r="L13" s="474">
        <v>1537</v>
      </c>
      <c r="M13" s="470">
        <v>19</v>
      </c>
      <c r="N13" s="474">
        <v>1135</v>
      </c>
      <c r="O13" s="470">
        <v>6</v>
      </c>
      <c r="P13" s="474">
        <v>991</v>
      </c>
      <c r="Q13" s="464">
        <f t="shared" si="0"/>
        <v>53</v>
      </c>
      <c r="R13" s="463">
        <f t="shared" si="0"/>
        <v>4718</v>
      </c>
      <c r="S13" s="467">
        <f t="shared" si="1"/>
        <v>1.1233573548113607</v>
      </c>
    </row>
    <row r="14" spans="1:19" x14ac:dyDescent="0.3">
      <c r="A14" s="468">
        <v>4</v>
      </c>
      <c r="B14" s="469" t="s">
        <v>3375</v>
      </c>
      <c r="C14" s="470">
        <v>0</v>
      </c>
      <c r="D14" s="471">
        <v>0</v>
      </c>
      <c r="E14" s="470">
        <v>0</v>
      </c>
      <c r="F14" s="473">
        <v>0</v>
      </c>
      <c r="G14" s="470">
        <v>0</v>
      </c>
      <c r="H14" s="471">
        <v>1</v>
      </c>
      <c r="I14" s="472">
        <v>0</v>
      </c>
      <c r="J14" s="473">
        <v>5</v>
      </c>
      <c r="K14" s="472">
        <v>0</v>
      </c>
      <c r="L14" s="474">
        <v>25</v>
      </c>
      <c r="M14" s="475">
        <v>0</v>
      </c>
      <c r="N14" s="474">
        <v>25</v>
      </c>
      <c r="O14" s="475">
        <v>0</v>
      </c>
      <c r="P14" s="474">
        <v>12</v>
      </c>
      <c r="Q14" s="464">
        <f t="shared" si="0"/>
        <v>0</v>
      </c>
      <c r="R14" s="463">
        <f t="shared" si="0"/>
        <v>68</v>
      </c>
      <c r="S14" s="467">
        <f t="shared" si="1"/>
        <v>0</v>
      </c>
    </row>
    <row r="15" spans="1:19" x14ac:dyDescent="0.3">
      <c r="A15" s="468">
        <v>5</v>
      </c>
      <c r="B15" s="469" t="s">
        <v>758</v>
      </c>
      <c r="C15" s="470">
        <v>3</v>
      </c>
      <c r="D15" s="471">
        <v>26</v>
      </c>
      <c r="E15" s="470">
        <v>4</v>
      </c>
      <c r="F15" s="473">
        <v>47</v>
      </c>
      <c r="G15" s="470">
        <v>11</v>
      </c>
      <c r="H15" s="471">
        <v>86</v>
      </c>
      <c r="I15" s="472">
        <v>15</v>
      </c>
      <c r="J15" s="473">
        <v>424</v>
      </c>
      <c r="K15" s="472">
        <v>12</v>
      </c>
      <c r="L15" s="474">
        <v>740</v>
      </c>
      <c r="M15" s="475">
        <v>13</v>
      </c>
      <c r="N15" s="474">
        <v>416</v>
      </c>
      <c r="O15" s="475">
        <v>3</v>
      </c>
      <c r="P15" s="474">
        <v>401</v>
      </c>
      <c r="Q15" s="464">
        <f t="shared" si="0"/>
        <v>61</v>
      </c>
      <c r="R15" s="463">
        <f t="shared" si="0"/>
        <v>2140</v>
      </c>
      <c r="S15" s="467">
        <f t="shared" si="1"/>
        <v>2.8504672897196262</v>
      </c>
    </row>
    <row r="16" spans="1:19" x14ac:dyDescent="0.3">
      <c r="A16" s="468">
        <v>6</v>
      </c>
      <c r="B16" s="469" t="s">
        <v>621</v>
      </c>
      <c r="C16" s="470">
        <v>5</v>
      </c>
      <c r="D16" s="471">
        <v>23</v>
      </c>
      <c r="E16" s="470">
        <v>5</v>
      </c>
      <c r="F16" s="473">
        <v>11</v>
      </c>
      <c r="G16" s="470">
        <v>3</v>
      </c>
      <c r="H16" s="471">
        <v>16</v>
      </c>
      <c r="I16" s="472">
        <v>6</v>
      </c>
      <c r="J16" s="473">
        <v>45</v>
      </c>
      <c r="K16" s="472">
        <v>8</v>
      </c>
      <c r="L16" s="474">
        <v>85</v>
      </c>
      <c r="M16" s="475">
        <v>6</v>
      </c>
      <c r="N16" s="474">
        <v>62</v>
      </c>
      <c r="O16" s="475">
        <v>0</v>
      </c>
      <c r="P16" s="474">
        <v>74</v>
      </c>
      <c r="Q16" s="464">
        <v>33</v>
      </c>
      <c r="R16" s="463">
        <f t="shared" si="0"/>
        <v>316</v>
      </c>
      <c r="S16" s="467">
        <f t="shared" si="1"/>
        <v>10.443037974683545</v>
      </c>
    </row>
    <row r="17" spans="1:19" x14ac:dyDescent="0.3">
      <c r="A17" s="468">
        <v>7</v>
      </c>
      <c r="B17" s="469" t="s">
        <v>2584</v>
      </c>
      <c r="C17" s="470">
        <v>0</v>
      </c>
      <c r="D17" s="471">
        <v>6</v>
      </c>
      <c r="E17" s="470">
        <v>2</v>
      </c>
      <c r="F17" s="471">
        <v>13</v>
      </c>
      <c r="G17" s="470">
        <v>1</v>
      </c>
      <c r="H17" s="471">
        <v>12</v>
      </c>
      <c r="I17" s="472">
        <v>2</v>
      </c>
      <c r="J17" s="473">
        <v>66</v>
      </c>
      <c r="K17" s="472">
        <v>0</v>
      </c>
      <c r="L17" s="474">
        <v>112</v>
      </c>
      <c r="M17" s="475">
        <v>4</v>
      </c>
      <c r="N17" s="474">
        <v>84</v>
      </c>
      <c r="O17" s="475">
        <v>1</v>
      </c>
      <c r="P17" s="474">
        <v>117</v>
      </c>
      <c r="Q17" s="464">
        <f t="shared" si="0"/>
        <v>10</v>
      </c>
      <c r="R17" s="463">
        <f t="shared" si="0"/>
        <v>410</v>
      </c>
      <c r="S17" s="467">
        <f t="shared" si="1"/>
        <v>2.4390243902439024</v>
      </c>
    </row>
    <row r="18" spans="1:19" ht="33" x14ac:dyDescent="0.3">
      <c r="A18" s="468">
        <v>8</v>
      </c>
      <c r="B18" s="469" t="s">
        <v>789</v>
      </c>
      <c r="C18" s="470">
        <v>0</v>
      </c>
      <c r="D18" s="471">
        <v>2</v>
      </c>
      <c r="E18" s="470">
        <v>0</v>
      </c>
      <c r="F18" s="471">
        <v>8</v>
      </c>
      <c r="G18" s="470">
        <v>0</v>
      </c>
      <c r="H18" s="471">
        <v>4</v>
      </c>
      <c r="I18" s="472">
        <v>1</v>
      </c>
      <c r="J18" s="473">
        <v>42</v>
      </c>
      <c r="K18" s="472">
        <v>3</v>
      </c>
      <c r="L18" s="474">
        <v>76</v>
      </c>
      <c r="M18" s="475">
        <v>1</v>
      </c>
      <c r="N18" s="474">
        <v>62</v>
      </c>
      <c r="O18" s="475">
        <v>0</v>
      </c>
      <c r="P18" s="474">
        <v>49</v>
      </c>
      <c r="Q18" s="464">
        <f t="shared" si="0"/>
        <v>5</v>
      </c>
      <c r="R18" s="463">
        <f t="shared" si="0"/>
        <v>243</v>
      </c>
      <c r="S18" s="467">
        <f t="shared" si="1"/>
        <v>2.0576131687242798</v>
      </c>
    </row>
    <row r="19" spans="1:19" x14ac:dyDescent="0.3">
      <c r="A19" s="468">
        <v>9</v>
      </c>
      <c r="B19" s="476" t="s">
        <v>641</v>
      </c>
      <c r="C19" s="477">
        <v>5</v>
      </c>
      <c r="D19" s="478">
        <v>46</v>
      </c>
      <c r="E19" s="477">
        <v>9</v>
      </c>
      <c r="F19" s="478">
        <v>76</v>
      </c>
      <c r="G19" s="477">
        <v>19</v>
      </c>
      <c r="H19" s="478">
        <v>126</v>
      </c>
      <c r="I19" s="479">
        <v>47</v>
      </c>
      <c r="J19" s="480">
        <v>371</v>
      </c>
      <c r="K19" s="479">
        <v>76</v>
      </c>
      <c r="L19" s="481">
        <v>757</v>
      </c>
      <c r="M19" s="482">
        <v>107</v>
      </c>
      <c r="N19" s="481">
        <v>665</v>
      </c>
      <c r="O19" s="482">
        <v>44</v>
      </c>
      <c r="P19" s="481">
        <v>610</v>
      </c>
      <c r="Q19" s="483">
        <f t="shared" si="0"/>
        <v>307</v>
      </c>
      <c r="R19" s="484">
        <f t="shared" si="0"/>
        <v>2651</v>
      </c>
      <c r="S19" s="467">
        <f t="shared" si="1"/>
        <v>11.580535646925689</v>
      </c>
    </row>
    <row r="20" spans="1:19" ht="24" customHeight="1" x14ac:dyDescent="0.3">
      <c r="A20" s="456"/>
      <c r="B20" s="485" t="s">
        <v>3376</v>
      </c>
      <c r="C20" s="486">
        <f>SUM(C11:C19)</f>
        <v>25</v>
      </c>
      <c r="D20" s="487">
        <f>SUM(D11:D19)</f>
        <v>248</v>
      </c>
      <c r="E20" s="486">
        <f>SUM(E11:E19)</f>
        <v>36</v>
      </c>
      <c r="F20" s="487">
        <f>SUM(F11:F19)</f>
        <v>315</v>
      </c>
      <c r="G20" s="486">
        <f t="shared" ref="G20:P20" si="2">SUM(G11:G19)</f>
        <v>63</v>
      </c>
      <c r="H20" s="487">
        <f t="shared" si="2"/>
        <v>456</v>
      </c>
      <c r="I20" s="488">
        <f t="shared" si="2"/>
        <v>119</v>
      </c>
      <c r="J20" s="489">
        <f t="shared" si="2"/>
        <v>2939</v>
      </c>
      <c r="K20" s="488">
        <f t="shared" si="2"/>
        <v>153</v>
      </c>
      <c r="L20" s="489">
        <f t="shared" si="2"/>
        <v>4694</v>
      </c>
      <c r="M20" s="488">
        <f>SUM(M11:M19)</f>
        <v>230</v>
      </c>
      <c r="N20" s="489">
        <f>SUM(N11:N19)</f>
        <v>3772</v>
      </c>
      <c r="O20" s="488">
        <f t="shared" si="2"/>
        <v>91</v>
      </c>
      <c r="P20" s="489">
        <f t="shared" si="2"/>
        <v>3474</v>
      </c>
      <c r="Q20" s="488">
        <f t="shared" si="0"/>
        <v>717</v>
      </c>
      <c r="R20" s="489">
        <f t="shared" si="0"/>
        <v>15898</v>
      </c>
      <c r="S20" s="490">
        <f>100*Q20/R20</f>
        <v>4.5100012580198765</v>
      </c>
    </row>
    <row r="21" spans="1:19" ht="12.75" customHeight="1" x14ac:dyDescent="0.3">
      <c r="A21" s="453"/>
      <c r="B21" s="452"/>
      <c r="C21" s="452"/>
      <c r="D21" s="452"/>
      <c r="E21" s="452"/>
      <c r="F21" s="452"/>
      <c r="G21" s="452"/>
      <c r="H21" s="452"/>
      <c r="I21" s="453"/>
      <c r="J21" s="453"/>
      <c r="K21" s="453"/>
      <c r="L21" s="453"/>
      <c r="M21" s="453"/>
      <c r="N21" s="453"/>
      <c r="O21" s="453"/>
      <c r="P21" s="453"/>
      <c r="Q21" s="454"/>
      <c r="R21" s="454"/>
      <c r="S21" s="455"/>
    </row>
    <row r="22" spans="1:19" x14ac:dyDescent="0.3">
      <c r="A22" s="491" t="s">
        <v>3377</v>
      </c>
      <c r="B22" s="452"/>
      <c r="C22" s="452"/>
      <c r="D22" s="452"/>
      <c r="E22" s="452"/>
      <c r="F22" s="452"/>
      <c r="G22" s="452"/>
      <c r="H22" s="452"/>
      <c r="I22" s="453"/>
      <c r="J22" s="453"/>
      <c r="K22" s="453"/>
      <c r="L22" s="453"/>
      <c r="M22" s="453"/>
      <c r="N22" s="453"/>
      <c r="O22" s="453"/>
      <c r="P22" s="453"/>
      <c r="Q22" s="454"/>
      <c r="R22" s="454"/>
      <c r="S22" s="455"/>
    </row>
    <row r="23" spans="1:19" x14ac:dyDescent="0.3">
      <c r="A23" s="453"/>
      <c r="B23" s="492" t="s">
        <v>3378</v>
      </c>
      <c r="C23" s="453" t="s">
        <v>3379</v>
      </c>
      <c r="D23" s="453"/>
      <c r="E23" s="453"/>
      <c r="F23" s="453"/>
      <c r="G23" s="452"/>
      <c r="H23" s="452"/>
      <c r="I23" s="453"/>
      <c r="J23" s="453"/>
      <c r="K23" s="453"/>
      <c r="L23" s="453"/>
      <c r="M23" s="453"/>
      <c r="N23" s="453"/>
      <c r="O23" s="453"/>
      <c r="P23" s="453"/>
      <c r="Q23" s="454"/>
      <c r="R23" s="454"/>
      <c r="S23" s="455"/>
    </row>
    <row r="24" spans="1:19" x14ac:dyDescent="0.3">
      <c r="A24" s="453"/>
      <c r="B24" s="492" t="s">
        <v>3380</v>
      </c>
      <c r="C24" s="453" t="s">
        <v>3381</v>
      </c>
      <c r="D24" s="453"/>
      <c r="E24" s="453"/>
      <c r="F24" s="453"/>
      <c r="G24" s="452"/>
      <c r="H24" s="452"/>
      <c r="I24" s="453"/>
      <c r="J24" s="453"/>
      <c r="K24" s="453"/>
      <c r="L24" s="453"/>
      <c r="M24" s="453"/>
      <c r="N24" s="453"/>
      <c r="O24" s="453"/>
      <c r="P24" s="453"/>
      <c r="Q24" s="454"/>
      <c r="R24" s="454"/>
      <c r="S24" s="455"/>
    </row>
    <row r="25" spans="1:19" ht="15" customHeight="1" x14ac:dyDescent="0.3">
      <c r="A25" s="453"/>
      <c r="B25" s="492"/>
      <c r="C25" s="453"/>
      <c r="D25" s="453"/>
      <c r="E25" s="453"/>
      <c r="F25" s="453"/>
      <c r="G25" s="452"/>
      <c r="H25" s="452"/>
      <c r="I25" s="453"/>
      <c r="J25" s="453"/>
      <c r="K25" s="453"/>
      <c r="L25" s="453"/>
      <c r="M25" s="453"/>
      <c r="N25" s="453"/>
      <c r="O25" s="453"/>
      <c r="P25" s="453"/>
      <c r="Q25" s="454"/>
      <c r="R25" s="454"/>
      <c r="S25" s="455"/>
    </row>
    <row r="26" spans="1:19" s="20" customFormat="1" ht="20.25" customHeight="1" x14ac:dyDescent="0.3">
      <c r="B26" s="534" t="s">
        <v>3382</v>
      </c>
      <c r="C26" s="534"/>
      <c r="D26" s="534"/>
      <c r="E26" s="534"/>
      <c r="K26" s="534"/>
      <c r="L26" s="534"/>
      <c r="M26" s="534"/>
      <c r="N26" s="534" t="s">
        <v>30</v>
      </c>
      <c r="O26" s="534"/>
      <c r="P26" s="534"/>
      <c r="Q26" s="534"/>
      <c r="R26" s="534"/>
    </row>
    <row r="27" spans="1:19" s="19" customFormat="1" x14ac:dyDescent="0.3">
      <c r="C27" s="260"/>
      <c r="E27" s="18"/>
      <c r="I27" s="26"/>
      <c r="K27" s="18"/>
      <c r="L27" s="18"/>
    </row>
    <row r="28" spans="1:19" s="19" customFormat="1" x14ac:dyDescent="0.3">
      <c r="C28" s="260"/>
      <c r="E28" s="18"/>
      <c r="I28" s="26"/>
      <c r="K28" s="18"/>
      <c r="L28" s="18"/>
    </row>
    <row r="29" spans="1:19" s="19" customFormat="1" x14ac:dyDescent="0.3">
      <c r="C29" s="260"/>
      <c r="E29" s="18"/>
      <c r="I29" s="26"/>
      <c r="K29" s="18"/>
      <c r="L29" s="18"/>
    </row>
    <row r="30" spans="1:19" s="19" customFormat="1" ht="12" customHeight="1" x14ac:dyDescent="0.3">
      <c r="C30" s="260"/>
      <c r="E30" s="18"/>
      <c r="I30" s="26"/>
      <c r="K30" s="18"/>
      <c r="L30" s="18"/>
    </row>
    <row r="31" spans="1:19" s="19" customFormat="1" x14ac:dyDescent="0.3">
      <c r="C31" s="261"/>
      <c r="E31" s="18"/>
      <c r="I31"/>
      <c r="J31"/>
      <c r="K31" s="262"/>
      <c r="L31" s="18"/>
      <c r="O31" s="230"/>
    </row>
    <row r="32" spans="1:19" s="19" customFormat="1" x14ac:dyDescent="0.3">
      <c r="A32" s="20"/>
      <c r="B32" s="534" t="s">
        <v>3383</v>
      </c>
      <c r="C32" s="534"/>
      <c r="D32" s="534"/>
      <c r="E32" s="534"/>
      <c r="F32" s="20"/>
      <c r="I32"/>
      <c r="J32"/>
      <c r="K32" s="262"/>
      <c r="L32" s="18"/>
      <c r="N32" s="534" t="s">
        <v>3281</v>
      </c>
      <c r="O32" s="534"/>
      <c r="P32" s="534"/>
      <c r="Q32" s="534"/>
      <c r="R32" s="534"/>
    </row>
  </sheetData>
  <mergeCells count="23">
    <mergeCell ref="K26:M26"/>
    <mergeCell ref="N26:R26"/>
    <mergeCell ref="N32:R32"/>
    <mergeCell ref="B26:E26"/>
    <mergeCell ref="B32:E32"/>
    <mergeCell ref="A2:C2"/>
    <mergeCell ref="A3:C3"/>
    <mergeCell ref="L2:S2"/>
    <mergeCell ref="L3:S3"/>
    <mergeCell ref="Q1:S1"/>
    <mergeCell ref="A5:S5"/>
    <mergeCell ref="A6:S6"/>
    <mergeCell ref="A8:A10"/>
    <mergeCell ref="B8:B10"/>
    <mergeCell ref="C8:S8"/>
    <mergeCell ref="C9:D9"/>
    <mergeCell ref="E9:F9"/>
    <mergeCell ref="G9:H9"/>
    <mergeCell ref="I9:J9"/>
    <mergeCell ref="K9:L9"/>
    <mergeCell ref="M9:N9"/>
    <mergeCell ref="O9:P9"/>
    <mergeCell ref="Q9:S9"/>
  </mergeCells>
  <conditionalFormatting sqref="B26:B32">
    <cfRule type="duplicateValues" dxfId="176" priority="927"/>
    <cfRule type="duplicateValues" dxfId="175" priority="928"/>
    <cfRule type="duplicateValues" dxfId="174" priority="929"/>
    <cfRule type="duplicateValues" dxfId="173" priority="930"/>
    <cfRule type="duplicateValues" dxfId="172" priority="931"/>
    <cfRule type="duplicateValues" dxfId="171" priority="932"/>
    <cfRule type="duplicateValues" dxfId="170" priority="933"/>
    <cfRule type="duplicateValues" dxfId="169" priority="934"/>
    <cfRule type="duplicateValues" dxfId="168" priority="935"/>
    <cfRule type="duplicateValues" dxfId="167" priority="936"/>
  </conditionalFormatting>
  <pageMargins left="0.25" right="0.2" top="0.42" bottom="0.27" header="0.3" footer="0.3"/>
  <pageSetup paperSize="9" scale="92" firstPageNumber="25" orientation="landscape" useFirstPageNumber="1" r:id="rId1"/>
  <headerFooter>
    <oddHeader>Page 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L27"/>
  <sheetViews>
    <sheetView zoomScale="70" zoomScaleNormal="70" workbookViewId="0">
      <selection activeCell="D18" sqref="D18:I18"/>
    </sheetView>
  </sheetViews>
  <sheetFormatPr defaultColWidth="9.140625" defaultRowHeight="15" x14ac:dyDescent="0.25"/>
  <cols>
    <col min="1" max="1" width="5.42578125" style="4" customWidth="1"/>
    <col min="2" max="2" width="44.28515625" style="4" customWidth="1"/>
    <col min="3" max="3" width="28.28515625" style="13" customWidth="1"/>
    <col min="4" max="4" width="13" style="10" customWidth="1"/>
    <col min="5" max="5" width="13.140625" style="10" customWidth="1"/>
    <col min="6" max="6" width="11.28515625" style="10" customWidth="1"/>
    <col min="7" max="7" width="15.42578125" style="10" customWidth="1"/>
    <col min="8" max="8" width="17.7109375" style="10" customWidth="1"/>
    <col min="9" max="9" width="13.28515625" style="10" customWidth="1"/>
    <col min="10" max="10" width="11.7109375" style="10" customWidth="1"/>
    <col min="11" max="11" width="14" style="4" customWidth="1"/>
    <col min="12" max="16384" width="9.140625" style="4"/>
  </cols>
  <sheetData>
    <row r="1" spans="1:12" s="1" customFormat="1" ht="20.25" x14ac:dyDescent="0.3">
      <c r="A1" s="2"/>
      <c r="B1" s="3"/>
      <c r="C1" s="2"/>
      <c r="D1" s="5"/>
      <c r="E1" s="5"/>
      <c r="F1" s="5"/>
      <c r="G1" s="5"/>
      <c r="H1" s="5"/>
      <c r="I1" s="5"/>
      <c r="J1" s="559" t="s">
        <v>3386</v>
      </c>
      <c r="K1" s="559"/>
    </row>
    <row r="2" spans="1:12" s="19" customFormat="1" ht="22.5" customHeight="1" x14ac:dyDescent="0.3">
      <c r="A2" s="528" t="s">
        <v>22</v>
      </c>
      <c r="B2" s="528"/>
      <c r="C2" s="18"/>
      <c r="D2" s="23"/>
      <c r="E2" s="23"/>
      <c r="F2" s="529" t="s">
        <v>16</v>
      </c>
      <c r="G2" s="529"/>
      <c r="H2" s="529"/>
      <c r="I2" s="529"/>
      <c r="J2" s="529"/>
      <c r="K2" s="529"/>
      <c r="L2" s="15"/>
    </row>
    <row r="3" spans="1:12" s="19" customFormat="1" ht="22.5" customHeight="1" x14ac:dyDescent="0.3">
      <c r="A3" s="529" t="s">
        <v>0</v>
      </c>
      <c r="B3" s="529"/>
      <c r="C3" s="25"/>
      <c r="D3" s="23"/>
      <c r="E3" s="23"/>
      <c r="F3" s="529" t="s">
        <v>40</v>
      </c>
      <c r="G3" s="529"/>
      <c r="H3" s="529"/>
      <c r="I3" s="529"/>
      <c r="J3" s="529"/>
      <c r="K3" s="529"/>
      <c r="L3" s="15"/>
    </row>
    <row r="4" spans="1:12" s="7" customFormat="1" ht="9" customHeight="1" x14ac:dyDescent="0.25">
      <c r="B4" s="6"/>
      <c r="C4" s="12"/>
    </row>
    <row r="5" spans="1:12" s="16" customFormat="1" ht="36.75" customHeight="1" x14ac:dyDescent="0.25">
      <c r="A5" s="548" t="s">
        <v>64</v>
      </c>
      <c r="B5" s="548"/>
      <c r="C5" s="548"/>
      <c r="D5" s="548"/>
      <c r="E5" s="548"/>
      <c r="F5" s="548"/>
      <c r="G5" s="548"/>
      <c r="H5" s="548"/>
      <c r="I5" s="548"/>
      <c r="J5" s="548"/>
      <c r="K5" s="548"/>
    </row>
    <row r="6" spans="1:12" s="16" customFormat="1" ht="26.25" customHeight="1" x14ac:dyDescent="0.25">
      <c r="A6" s="548" t="s">
        <v>1356</v>
      </c>
      <c r="B6" s="548"/>
      <c r="C6" s="548"/>
      <c r="D6" s="548"/>
      <c r="E6" s="548"/>
      <c r="F6" s="548"/>
      <c r="G6" s="548"/>
      <c r="H6" s="548"/>
      <c r="I6" s="548"/>
      <c r="J6" s="548"/>
      <c r="K6" s="548"/>
    </row>
    <row r="8" spans="1:12" s="19" customFormat="1" ht="54.75" customHeight="1" x14ac:dyDescent="0.3">
      <c r="A8" s="549" t="s">
        <v>1</v>
      </c>
      <c r="B8" s="549" t="s">
        <v>13</v>
      </c>
      <c r="C8" s="557" t="s">
        <v>1133</v>
      </c>
      <c r="D8" s="554" t="s">
        <v>1323</v>
      </c>
      <c r="E8" s="555"/>
      <c r="F8" s="556"/>
      <c r="G8" s="551" t="s">
        <v>1306</v>
      </c>
      <c r="H8" s="552"/>
      <c r="I8" s="553" t="s">
        <v>1512</v>
      </c>
      <c r="J8" s="549" t="s">
        <v>12</v>
      </c>
      <c r="K8" s="549" t="s">
        <v>20</v>
      </c>
    </row>
    <row r="9" spans="1:12" s="19" customFormat="1" ht="56.25" x14ac:dyDescent="0.3">
      <c r="A9" s="550"/>
      <c r="B9" s="550"/>
      <c r="C9" s="558"/>
      <c r="D9" s="137" t="s">
        <v>113</v>
      </c>
      <c r="E9" s="155" t="s">
        <v>1357</v>
      </c>
      <c r="F9" s="155" t="s">
        <v>952</v>
      </c>
      <c r="G9" s="228" t="s">
        <v>663</v>
      </c>
      <c r="H9" s="228" t="s">
        <v>1307</v>
      </c>
      <c r="I9" s="553"/>
      <c r="J9" s="550"/>
      <c r="K9" s="550"/>
    </row>
    <row r="10" spans="1:12" s="16" customFormat="1" ht="45.75" customHeight="1" x14ac:dyDescent="0.25">
      <c r="A10" s="38">
        <v>1</v>
      </c>
      <c r="B10" s="39" t="s">
        <v>24</v>
      </c>
      <c r="C10" s="30">
        <v>6113</v>
      </c>
      <c r="D10" s="138">
        <v>20</v>
      </c>
      <c r="E10" s="73"/>
      <c r="F10" s="73"/>
      <c r="G10" s="140">
        <v>22</v>
      </c>
      <c r="H10" s="140">
        <v>3</v>
      </c>
      <c r="I10" s="231"/>
      <c r="J10" s="40">
        <f>SUM(D10:I10)</f>
        <v>45</v>
      </c>
      <c r="K10" s="41">
        <f>(J10/C10)*100</f>
        <v>0.73613610338622604</v>
      </c>
    </row>
    <row r="11" spans="1:12" s="16" customFormat="1" ht="45.75" customHeight="1" x14ac:dyDescent="0.25">
      <c r="A11" s="38">
        <v>2</v>
      </c>
      <c r="B11" s="39" t="s">
        <v>25</v>
      </c>
      <c r="C11" s="30">
        <v>4913</v>
      </c>
      <c r="D11" s="138">
        <v>44</v>
      </c>
      <c r="E11" s="73">
        <v>1</v>
      </c>
      <c r="F11" s="73"/>
      <c r="G11" s="140">
        <v>7</v>
      </c>
      <c r="H11" s="140"/>
      <c r="I11" s="231">
        <v>1</v>
      </c>
      <c r="J11" s="40">
        <f t="shared" ref="J11:J17" si="0">SUM(D11:I11)</f>
        <v>53</v>
      </c>
      <c r="K11" s="41">
        <f t="shared" ref="K11:K17" si="1">(J11/C11)*100</f>
        <v>1.0787706085894566</v>
      </c>
    </row>
    <row r="12" spans="1:12" s="16" customFormat="1" ht="45.75" customHeight="1" x14ac:dyDescent="0.25">
      <c r="A12" s="38">
        <v>3</v>
      </c>
      <c r="B12" s="39" t="s">
        <v>36</v>
      </c>
      <c r="C12" s="30">
        <v>2147</v>
      </c>
      <c r="D12" s="138">
        <v>33</v>
      </c>
      <c r="E12" s="73"/>
      <c r="F12" s="73"/>
      <c r="G12" s="140">
        <v>20</v>
      </c>
      <c r="H12" s="140">
        <v>3</v>
      </c>
      <c r="I12" s="231">
        <v>3</v>
      </c>
      <c r="J12" s="40">
        <f t="shared" si="0"/>
        <v>59</v>
      </c>
      <c r="K12" s="41">
        <f t="shared" si="1"/>
        <v>2.7480204937121564</v>
      </c>
    </row>
    <row r="13" spans="1:12" s="16" customFormat="1" ht="45.75" customHeight="1" x14ac:dyDescent="0.25">
      <c r="A13" s="30">
        <v>4</v>
      </c>
      <c r="B13" s="43" t="s">
        <v>951</v>
      </c>
      <c r="C13" s="30">
        <v>3769</v>
      </c>
      <c r="D13" s="73">
        <v>91</v>
      </c>
      <c r="E13" s="73"/>
      <c r="F13" s="73"/>
      <c r="G13" s="75">
        <v>11</v>
      </c>
      <c r="H13" s="75">
        <v>11</v>
      </c>
      <c r="I13" s="231"/>
      <c r="J13" s="40">
        <f t="shared" si="0"/>
        <v>113</v>
      </c>
      <c r="K13" s="41">
        <f t="shared" si="1"/>
        <v>2.9981427434332715</v>
      </c>
    </row>
    <row r="14" spans="1:12" s="16" customFormat="1" ht="45.75" customHeight="1" x14ac:dyDescent="0.25">
      <c r="A14" s="38">
        <v>5</v>
      </c>
      <c r="B14" s="39" t="s">
        <v>37</v>
      </c>
      <c r="C14" s="30">
        <v>330</v>
      </c>
      <c r="D14" s="138">
        <v>5</v>
      </c>
      <c r="E14" s="73"/>
      <c r="F14" s="73">
        <v>1</v>
      </c>
      <c r="G14" s="140">
        <v>19</v>
      </c>
      <c r="H14" s="140"/>
      <c r="I14" s="231">
        <v>1</v>
      </c>
      <c r="J14" s="40">
        <f t="shared" si="0"/>
        <v>26</v>
      </c>
      <c r="K14" s="41">
        <f t="shared" si="1"/>
        <v>7.878787878787878</v>
      </c>
    </row>
    <row r="15" spans="1:12" s="16" customFormat="1" ht="45.75" customHeight="1" x14ac:dyDescent="0.25">
      <c r="A15" s="38">
        <v>6</v>
      </c>
      <c r="B15" s="43" t="s">
        <v>1355</v>
      </c>
      <c r="C15" s="30">
        <v>501</v>
      </c>
      <c r="D15" s="73"/>
      <c r="E15" s="73"/>
      <c r="F15" s="73"/>
      <c r="G15" s="75">
        <v>2</v>
      </c>
      <c r="H15" s="75"/>
      <c r="I15" s="231"/>
      <c r="J15" s="40">
        <f t="shared" si="0"/>
        <v>2</v>
      </c>
      <c r="K15" s="41">
        <f t="shared" si="1"/>
        <v>0.39920159680638717</v>
      </c>
    </row>
    <row r="16" spans="1:12" s="16" customFormat="1" ht="45.75" customHeight="1" x14ac:dyDescent="0.25">
      <c r="A16" s="30">
        <v>7</v>
      </c>
      <c r="B16" s="39" t="s">
        <v>29</v>
      </c>
      <c r="C16" s="30">
        <v>566</v>
      </c>
      <c r="D16" s="138">
        <v>4</v>
      </c>
      <c r="E16" s="73"/>
      <c r="F16" s="73"/>
      <c r="G16" s="140">
        <v>23</v>
      </c>
      <c r="H16" s="140">
        <v>6</v>
      </c>
      <c r="I16" s="231">
        <v>2</v>
      </c>
      <c r="J16" s="40">
        <f t="shared" si="0"/>
        <v>35</v>
      </c>
      <c r="K16" s="41">
        <f t="shared" si="1"/>
        <v>6.1837455830388697</v>
      </c>
    </row>
    <row r="17" spans="1:11" s="16" customFormat="1" ht="45.75" customHeight="1" x14ac:dyDescent="0.25">
      <c r="A17" s="38">
        <v>8</v>
      </c>
      <c r="B17" s="39" t="s">
        <v>1354</v>
      </c>
      <c r="C17" s="30">
        <v>2636</v>
      </c>
      <c r="D17" s="138"/>
      <c r="E17" s="73"/>
      <c r="F17" s="73"/>
      <c r="G17" s="140">
        <v>1</v>
      </c>
      <c r="H17" s="75"/>
      <c r="I17" s="231"/>
      <c r="J17" s="40">
        <f t="shared" si="0"/>
        <v>1</v>
      </c>
      <c r="K17" s="41">
        <f t="shared" si="1"/>
        <v>3.7936267071320182E-2</v>
      </c>
    </row>
    <row r="18" spans="1:11" s="11" customFormat="1" ht="27.75" customHeight="1" x14ac:dyDescent="0.25">
      <c r="A18" s="8"/>
      <c r="B18" s="8" t="s">
        <v>21</v>
      </c>
      <c r="C18" s="139">
        <f>SUM(C10:C17)</f>
        <v>20975</v>
      </c>
      <c r="D18" s="139">
        <f t="shared" ref="D18:H18" si="2">SUM(D10:D17)</f>
        <v>197</v>
      </c>
      <c r="E18" s="139">
        <f t="shared" si="2"/>
        <v>1</v>
      </c>
      <c r="F18" s="139">
        <f t="shared" si="2"/>
        <v>1</v>
      </c>
      <c r="G18" s="141">
        <f t="shared" si="2"/>
        <v>105</v>
      </c>
      <c r="H18" s="141">
        <f t="shared" si="2"/>
        <v>23</v>
      </c>
      <c r="I18" s="232">
        <f>SUM(I10:I17)</f>
        <v>7</v>
      </c>
      <c r="J18" s="8">
        <f>SUM(J10:J17)</f>
        <v>334</v>
      </c>
      <c r="K18" s="41">
        <f>(J18/C18)*100</f>
        <v>1.5923718712753276</v>
      </c>
    </row>
    <row r="19" spans="1:11" ht="23.25" customHeight="1" x14ac:dyDescent="0.25"/>
    <row r="20" spans="1:11" s="20" customFormat="1" ht="20.25" customHeight="1" x14ac:dyDescent="0.3">
      <c r="B20" s="534" t="s">
        <v>41</v>
      </c>
      <c r="C20" s="534"/>
      <c r="D20" s="17"/>
      <c r="E20" s="17"/>
      <c r="F20" s="17"/>
      <c r="G20" s="17"/>
      <c r="H20" s="534" t="s">
        <v>30</v>
      </c>
      <c r="I20" s="534"/>
      <c r="J20" s="534"/>
      <c r="K20" s="534"/>
    </row>
    <row r="21" spans="1:11" s="19" customFormat="1" ht="18.75" x14ac:dyDescent="0.3">
      <c r="C21" s="21"/>
      <c r="D21" s="18"/>
      <c r="E21" s="18"/>
      <c r="F21" s="18"/>
      <c r="G21" s="18"/>
      <c r="H21" s="18"/>
      <c r="I21" s="18"/>
      <c r="J21" s="18"/>
    </row>
    <row r="22" spans="1:11" s="19" customFormat="1" ht="18.75" x14ac:dyDescent="0.3">
      <c r="C22" s="22"/>
      <c r="D22" s="18"/>
      <c r="E22" s="18"/>
      <c r="F22" s="18"/>
      <c r="G22" s="18"/>
      <c r="H22" s="18"/>
      <c r="I22" s="18"/>
      <c r="J22" s="18"/>
    </row>
    <row r="23" spans="1:11" s="19" customFormat="1" ht="18.75" x14ac:dyDescent="0.3">
      <c r="C23" s="22"/>
      <c r="D23" s="18"/>
      <c r="E23" s="18"/>
      <c r="F23" s="18"/>
      <c r="G23" s="18"/>
      <c r="H23" s="18"/>
      <c r="I23" s="18"/>
      <c r="J23" s="18"/>
    </row>
    <row r="24" spans="1:11" s="19" customFormat="1" ht="18.75" x14ac:dyDescent="0.3">
      <c r="C24" s="22"/>
      <c r="D24" s="18"/>
      <c r="E24" s="18"/>
      <c r="F24" s="18"/>
      <c r="G24" s="18"/>
      <c r="H24" s="18"/>
      <c r="I24" s="18"/>
      <c r="J24" s="18"/>
    </row>
    <row r="25" spans="1:11" s="19" customFormat="1" ht="18.75" x14ac:dyDescent="0.3">
      <c r="C25" s="22"/>
      <c r="D25" s="18"/>
      <c r="E25" s="18"/>
      <c r="F25" s="18"/>
      <c r="G25" s="18"/>
      <c r="H25" s="18"/>
      <c r="I25" s="18"/>
      <c r="J25" s="18"/>
    </row>
    <row r="26" spans="1:11" s="20" customFormat="1" ht="18.75" x14ac:dyDescent="0.3">
      <c r="B26" s="534" t="s">
        <v>31</v>
      </c>
      <c r="C26" s="534"/>
      <c r="D26" s="17"/>
      <c r="E26" s="17"/>
      <c r="F26" s="17"/>
      <c r="G26" s="17"/>
      <c r="H26" s="534" t="s">
        <v>32</v>
      </c>
      <c r="I26" s="534"/>
      <c r="J26" s="534"/>
      <c r="K26" s="534"/>
    </row>
    <row r="27" spans="1:11" s="19" customFormat="1" ht="18.75" x14ac:dyDescent="0.3">
      <c r="C27" s="22"/>
      <c r="D27" s="18"/>
      <c r="E27" s="18"/>
      <c r="F27" s="18"/>
      <c r="G27" s="18"/>
      <c r="H27" s="18"/>
      <c r="I27" s="18"/>
      <c r="J27" s="18"/>
    </row>
  </sheetData>
  <mergeCells count="19">
    <mergeCell ref="J1:K1"/>
    <mergeCell ref="A2:B2"/>
    <mergeCell ref="A3:B3"/>
    <mergeCell ref="A5:K5"/>
    <mergeCell ref="F2:K2"/>
    <mergeCell ref="F3:K3"/>
    <mergeCell ref="B20:C20"/>
    <mergeCell ref="B26:C26"/>
    <mergeCell ref="A6:K6"/>
    <mergeCell ref="J8:J9"/>
    <mergeCell ref="K8:K9"/>
    <mergeCell ref="G8:H8"/>
    <mergeCell ref="H20:K20"/>
    <mergeCell ref="H26:K26"/>
    <mergeCell ref="I8:I9"/>
    <mergeCell ref="D8:F8"/>
    <mergeCell ref="A8:A9"/>
    <mergeCell ref="B8:B9"/>
    <mergeCell ref="C8:C9"/>
  </mergeCells>
  <pageMargins left="0.44" right="0.24" top="0.4" bottom="0.25" header="0.3" footer="0.2"/>
  <pageSetup scale="70" firstPageNumber="26" orientation="landscape" useFirstPageNumber="1" r:id="rId1"/>
  <headerFooter>
    <oddHeader>Page &amp;P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N43"/>
  <sheetViews>
    <sheetView view="pageBreakPreview" topLeftCell="A14" zoomScale="70" zoomScaleNormal="70" zoomScaleSheetLayoutView="70" workbookViewId="0">
      <selection activeCell="C35" sqref="C35"/>
    </sheetView>
  </sheetViews>
  <sheetFormatPr defaultRowHeight="18.75" x14ac:dyDescent="0.3"/>
  <cols>
    <col min="1" max="1" width="6.7109375" style="45" customWidth="1"/>
    <col min="2" max="2" width="19.7109375" style="54" customWidth="1"/>
    <col min="3" max="3" width="35.140625" style="45" customWidth="1"/>
    <col min="4" max="4" width="31.85546875" style="45" customWidth="1"/>
    <col min="5" max="5" width="31.7109375" style="46" customWidth="1"/>
    <col min="6" max="6" width="9.5703125" style="45" customWidth="1"/>
    <col min="7" max="7" width="11" style="45" customWidth="1"/>
    <col min="8" max="8" width="8.85546875" style="46" customWidth="1"/>
    <col min="9" max="9" width="36.85546875" style="46" customWidth="1"/>
    <col min="10" max="10" width="26.5703125" style="46" hidden="1" customWidth="1"/>
    <col min="11" max="11" width="32.28515625" style="45" hidden="1" customWidth="1"/>
    <col min="12" max="12" width="11" style="45" customWidth="1"/>
    <col min="13" max="252" width="9.140625" style="45"/>
    <col min="253" max="253" width="24" style="45" customWidth="1"/>
    <col min="254" max="254" width="35.28515625" style="45" customWidth="1"/>
    <col min="255" max="255" width="32.7109375" style="45" customWidth="1"/>
    <col min="256" max="256" width="8.7109375" style="45" customWidth="1"/>
    <col min="257" max="257" width="8.5703125" style="45" customWidth="1"/>
    <col min="258" max="258" width="11" style="45" customWidth="1"/>
    <col min="259" max="259" width="38.85546875" style="45" customWidth="1"/>
    <col min="260" max="261" width="0" style="45" hidden="1" customWidth="1"/>
    <col min="262" max="264" width="9.140625" style="45"/>
    <col min="265" max="265" width="11" style="45" customWidth="1"/>
    <col min="266" max="266" width="12.5703125" style="45" customWidth="1"/>
    <col min="267" max="267" width="11.140625" style="45" customWidth="1"/>
    <col min="268" max="508" width="9.140625" style="45"/>
    <col min="509" max="509" width="24" style="45" customWidth="1"/>
    <col min="510" max="510" width="35.28515625" style="45" customWidth="1"/>
    <col min="511" max="511" width="32.7109375" style="45" customWidth="1"/>
    <col min="512" max="512" width="8.7109375" style="45" customWidth="1"/>
    <col min="513" max="513" width="8.5703125" style="45" customWidth="1"/>
    <col min="514" max="514" width="11" style="45" customWidth="1"/>
    <col min="515" max="515" width="38.85546875" style="45" customWidth="1"/>
    <col min="516" max="517" width="0" style="45" hidden="1" customWidth="1"/>
    <col min="518" max="520" width="9.140625" style="45"/>
    <col min="521" max="521" width="11" style="45" customWidth="1"/>
    <col min="522" max="522" width="12.5703125" style="45" customWidth="1"/>
    <col min="523" max="523" width="11.140625" style="45" customWidth="1"/>
    <col min="524" max="764" width="9.140625" style="45"/>
    <col min="765" max="765" width="24" style="45" customWidth="1"/>
    <col min="766" max="766" width="35.28515625" style="45" customWidth="1"/>
    <col min="767" max="767" width="32.7109375" style="45" customWidth="1"/>
    <col min="768" max="768" width="8.7109375" style="45" customWidth="1"/>
    <col min="769" max="769" width="8.5703125" style="45" customWidth="1"/>
    <col min="770" max="770" width="11" style="45" customWidth="1"/>
    <col min="771" max="771" width="38.85546875" style="45" customWidth="1"/>
    <col min="772" max="773" width="0" style="45" hidden="1" customWidth="1"/>
    <col min="774" max="776" width="9.140625" style="45"/>
    <col min="777" max="777" width="11" style="45" customWidth="1"/>
    <col min="778" max="778" width="12.5703125" style="45" customWidth="1"/>
    <col min="779" max="779" width="11.140625" style="45" customWidth="1"/>
    <col min="780" max="1020" width="9.140625" style="45"/>
    <col min="1021" max="1021" width="24" style="45" customWidth="1"/>
    <col min="1022" max="1022" width="35.28515625" style="45" customWidth="1"/>
    <col min="1023" max="1023" width="32.7109375" style="45" customWidth="1"/>
    <col min="1024" max="1024" width="8.7109375" style="45" customWidth="1"/>
    <col min="1025" max="1025" width="8.5703125" style="45" customWidth="1"/>
    <col min="1026" max="1026" width="11" style="45" customWidth="1"/>
    <col min="1027" max="1027" width="38.85546875" style="45" customWidth="1"/>
    <col min="1028" max="1029" width="0" style="45" hidden="1" customWidth="1"/>
    <col min="1030" max="1032" width="9.140625" style="45"/>
    <col min="1033" max="1033" width="11" style="45" customWidth="1"/>
    <col min="1034" max="1034" width="12.5703125" style="45" customWidth="1"/>
    <col min="1035" max="1035" width="11.140625" style="45" customWidth="1"/>
    <col min="1036" max="1276" width="9.140625" style="45"/>
    <col min="1277" max="1277" width="24" style="45" customWidth="1"/>
    <col min="1278" max="1278" width="35.28515625" style="45" customWidth="1"/>
    <col min="1279" max="1279" width="32.7109375" style="45" customWidth="1"/>
    <col min="1280" max="1280" width="8.7109375" style="45" customWidth="1"/>
    <col min="1281" max="1281" width="8.5703125" style="45" customWidth="1"/>
    <col min="1282" max="1282" width="11" style="45" customWidth="1"/>
    <col min="1283" max="1283" width="38.85546875" style="45" customWidth="1"/>
    <col min="1284" max="1285" width="0" style="45" hidden="1" customWidth="1"/>
    <col min="1286" max="1288" width="9.140625" style="45"/>
    <col min="1289" max="1289" width="11" style="45" customWidth="1"/>
    <col min="1290" max="1290" width="12.5703125" style="45" customWidth="1"/>
    <col min="1291" max="1291" width="11.140625" style="45" customWidth="1"/>
    <col min="1292" max="1532" width="9.140625" style="45"/>
    <col min="1533" max="1533" width="24" style="45" customWidth="1"/>
    <col min="1534" max="1534" width="35.28515625" style="45" customWidth="1"/>
    <col min="1535" max="1535" width="32.7109375" style="45" customWidth="1"/>
    <col min="1536" max="1536" width="8.7109375" style="45" customWidth="1"/>
    <col min="1537" max="1537" width="8.5703125" style="45" customWidth="1"/>
    <col min="1538" max="1538" width="11" style="45" customWidth="1"/>
    <col min="1539" max="1539" width="38.85546875" style="45" customWidth="1"/>
    <col min="1540" max="1541" width="0" style="45" hidden="1" customWidth="1"/>
    <col min="1542" max="1544" width="9.140625" style="45"/>
    <col min="1545" max="1545" width="11" style="45" customWidth="1"/>
    <col min="1546" max="1546" width="12.5703125" style="45" customWidth="1"/>
    <col min="1547" max="1547" width="11.140625" style="45" customWidth="1"/>
    <col min="1548" max="1788" width="9.140625" style="45"/>
    <col min="1789" max="1789" width="24" style="45" customWidth="1"/>
    <col min="1790" max="1790" width="35.28515625" style="45" customWidth="1"/>
    <col min="1791" max="1791" width="32.7109375" style="45" customWidth="1"/>
    <col min="1792" max="1792" width="8.7109375" style="45" customWidth="1"/>
    <col min="1793" max="1793" width="8.5703125" style="45" customWidth="1"/>
    <col min="1794" max="1794" width="11" style="45" customWidth="1"/>
    <col min="1795" max="1795" width="38.85546875" style="45" customWidth="1"/>
    <col min="1796" max="1797" width="0" style="45" hidden="1" customWidth="1"/>
    <col min="1798" max="1800" width="9.140625" style="45"/>
    <col min="1801" max="1801" width="11" style="45" customWidth="1"/>
    <col min="1802" max="1802" width="12.5703125" style="45" customWidth="1"/>
    <col min="1803" max="1803" width="11.140625" style="45" customWidth="1"/>
    <col min="1804" max="2044" width="9.140625" style="45"/>
    <col min="2045" max="2045" width="24" style="45" customWidth="1"/>
    <col min="2046" max="2046" width="35.28515625" style="45" customWidth="1"/>
    <col min="2047" max="2047" width="32.7109375" style="45" customWidth="1"/>
    <col min="2048" max="2048" width="8.7109375" style="45" customWidth="1"/>
    <col min="2049" max="2049" width="8.5703125" style="45" customWidth="1"/>
    <col min="2050" max="2050" width="11" style="45" customWidth="1"/>
    <col min="2051" max="2051" width="38.85546875" style="45" customWidth="1"/>
    <col min="2052" max="2053" width="0" style="45" hidden="1" customWidth="1"/>
    <col min="2054" max="2056" width="9.140625" style="45"/>
    <col min="2057" max="2057" width="11" style="45" customWidth="1"/>
    <col min="2058" max="2058" width="12.5703125" style="45" customWidth="1"/>
    <col min="2059" max="2059" width="11.140625" style="45" customWidth="1"/>
    <col min="2060" max="2300" width="9.140625" style="45"/>
    <col min="2301" max="2301" width="24" style="45" customWidth="1"/>
    <col min="2302" max="2302" width="35.28515625" style="45" customWidth="1"/>
    <col min="2303" max="2303" width="32.7109375" style="45" customWidth="1"/>
    <col min="2304" max="2304" width="8.7109375" style="45" customWidth="1"/>
    <col min="2305" max="2305" width="8.5703125" style="45" customWidth="1"/>
    <col min="2306" max="2306" width="11" style="45" customWidth="1"/>
    <col min="2307" max="2307" width="38.85546875" style="45" customWidth="1"/>
    <col min="2308" max="2309" width="0" style="45" hidden="1" customWidth="1"/>
    <col min="2310" max="2312" width="9.140625" style="45"/>
    <col min="2313" max="2313" width="11" style="45" customWidth="1"/>
    <col min="2314" max="2314" width="12.5703125" style="45" customWidth="1"/>
    <col min="2315" max="2315" width="11.140625" style="45" customWidth="1"/>
    <col min="2316" max="2556" width="9.140625" style="45"/>
    <col min="2557" max="2557" width="24" style="45" customWidth="1"/>
    <col min="2558" max="2558" width="35.28515625" style="45" customWidth="1"/>
    <col min="2559" max="2559" width="32.7109375" style="45" customWidth="1"/>
    <col min="2560" max="2560" width="8.7109375" style="45" customWidth="1"/>
    <col min="2561" max="2561" width="8.5703125" style="45" customWidth="1"/>
    <col min="2562" max="2562" width="11" style="45" customWidth="1"/>
    <col min="2563" max="2563" width="38.85546875" style="45" customWidth="1"/>
    <col min="2564" max="2565" width="0" style="45" hidden="1" customWidth="1"/>
    <col min="2566" max="2568" width="9.140625" style="45"/>
    <col min="2569" max="2569" width="11" style="45" customWidth="1"/>
    <col min="2570" max="2570" width="12.5703125" style="45" customWidth="1"/>
    <col min="2571" max="2571" width="11.140625" style="45" customWidth="1"/>
    <col min="2572" max="2812" width="9.140625" style="45"/>
    <col min="2813" max="2813" width="24" style="45" customWidth="1"/>
    <col min="2814" max="2814" width="35.28515625" style="45" customWidth="1"/>
    <col min="2815" max="2815" width="32.7109375" style="45" customWidth="1"/>
    <col min="2816" max="2816" width="8.7109375" style="45" customWidth="1"/>
    <col min="2817" max="2817" width="8.5703125" style="45" customWidth="1"/>
    <col min="2818" max="2818" width="11" style="45" customWidth="1"/>
    <col min="2819" max="2819" width="38.85546875" style="45" customWidth="1"/>
    <col min="2820" max="2821" width="0" style="45" hidden="1" customWidth="1"/>
    <col min="2822" max="2824" width="9.140625" style="45"/>
    <col min="2825" max="2825" width="11" style="45" customWidth="1"/>
    <col min="2826" max="2826" width="12.5703125" style="45" customWidth="1"/>
    <col min="2827" max="2827" width="11.140625" style="45" customWidth="1"/>
    <col min="2828" max="3068" width="9.140625" style="45"/>
    <col min="3069" max="3069" width="24" style="45" customWidth="1"/>
    <col min="3070" max="3070" width="35.28515625" style="45" customWidth="1"/>
    <col min="3071" max="3071" width="32.7109375" style="45" customWidth="1"/>
    <col min="3072" max="3072" width="8.7109375" style="45" customWidth="1"/>
    <col min="3073" max="3073" width="8.5703125" style="45" customWidth="1"/>
    <col min="3074" max="3074" width="11" style="45" customWidth="1"/>
    <col min="3075" max="3075" width="38.85546875" style="45" customWidth="1"/>
    <col min="3076" max="3077" width="0" style="45" hidden="1" customWidth="1"/>
    <col min="3078" max="3080" width="9.140625" style="45"/>
    <col min="3081" max="3081" width="11" style="45" customWidth="1"/>
    <col min="3082" max="3082" width="12.5703125" style="45" customWidth="1"/>
    <col min="3083" max="3083" width="11.140625" style="45" customWidth="1"/>
    <col min="3084" max="3324" width="9.140625" style="45"/>
    <col min="3325" max="3325" width="24" style="45" customWidth="1"/>
    <col min="3326" max="3326" width="35.28515625" style="45" customWidth="1"/>
    <col min="3327" max="3327" width="32.7109375" style="45" customWidth="1"/>
    <col min="3328" max="3328" width="8.7109375" style="45" customWidth="1"/>
    <col min="3329" max="3329" width="8.5703125" style="45" customWidth="1"/>
    <col min="3330" max="3330" width="11" style="45" customWidth="1"/>
    <col min="3331" max="3331" width="38.85546875" style="45" customWidth="1"/>
    <col min="3332" max="3333" width="0" style="45" hidden="1" customWidth="1"/>
    <col min="3334" max="3336" width="9.140625" style="45"/>
    <col min="3337" max="3337" width="11" style="45" customWidth="1"/>
    <col min="3338" max="3338" width="12.5703125" style="45" customWidth="1"/>
    <col min="3339" max="3339" width="11.140625" style="45" customWidth="1"/>
    <col min="3340" max="3580" width="9.140625" style="45"/>
    <col min="3581" max="3581" width="24" style="45" customWidth="1"/>
    <col min="3582" max="3582" width="35.28515625" style="45" customWidth="1"/>
    <col min="3583" max="3583" width="32.7109375" style="45" customWidth="1"/>
    <col min="3584" max="3584" width="8.7109375" style="45" customWidth="1"/>
    <col min="3585" max="3585" width="8.5703125" style="45" customWidth="1"/>
    <col min="3586" max="3586" width="11" style="45" customWidth="1"/>
    <col min="3587" max="3587" width="38.85546875" style="45" customWidth="1"/>
    <col min="3588" max="3589" width="0" style="45" hidden="1" customWidth="1"/>
    <col min="3590" max="3592" width="9.140625" style="45"/>
    <col min="3593" max="3593" width="11" style="45" customWidth="1"/>
    <col min="3594" max="3594" width="12.5703125" style="45" customWidth="1"/>
    <col min="3595" max="3595" width="11.140625" style="45" customWidth="1"/>
    <col min="3596" max="3836" width="9.140625" style="45"/>
    <col min="3837" max="3837" width="24" style="45" customWidth="1"/>
    <col min="3838" max="3838" width="35.28515625" style="45" customWidth="1"/>
    <col min="3839" max="3839" width="32.7109375" style="45" customWidth="1"/>
    <col min="3840" max="3840" width="8.7109375" style="45" customWidth="1"/>
    <col min="3841" max="3841" width="8.5703125" style="45" customWidth="1"/>
    <col min="3842" max="3842" width="11" style="45" customWidth="1"/>
    <col min="3843" max="3843" width="38.85546875" style="45" customWidth="1"/>
    <col min="3844" max="3845" width="0" style="45" hidden="1" customWidth="1"/>
    <col min="3846" max="3848" width="9.140625" style="45"/>
    <col min="3849" max="3849" width="11" style="45" customWidth="1"/>
    <col min="3850" max="3850" width="12.5703125" style="45" customWidth="1"/>
    <col min="3851" max="3851" width="11.140625" style="45" customWidth="1"/>
    <col min="3852" max="4092" width="9.140625" style="45"/>
    <col min="4093" max="4093" width="24" style="45" customWidth="1"/>
    <col min="4094" max="4094" width="35.28515625" style="45" customWidth="1"/>
    <col min="4095" max="4095" width="32.7109375" style="45" customWidth="1"/>
    <col min="4096" max="4096" width="8.7109375" style="45" customWidth="1"/>
    <col min="4097" max="4097" width="8.5703125" style="45" customWidth="1"/>
    <col min="4098" max="4098" width="11" style="45" customWidth="1"/>
    <col min="4099" max="4099" width="38.85546875" style="45" customWidth="1"/>
    <col min="4100" max="4101" width="0" style="45" hidden="1" customWidth="1"/>
    <col min="4102" max="4104" width="9.140625" style="45"/>
    <col min="4105" max="4105" width="11" style="45" customWidth="1"/>
    <col min="4106" max="4106" width="12.5703125" style="45" customWidth="1"/>
    <col min="4107" max="4107" width="11.140625" style="45" customWidth="1"/>
    <col min="4108" max="4348" width="9.140625" style="45"/>
    <col min="4349" max="4349" width="24" style="45" customWidth="1"/>
    <col min="4350" max="4350" width="35.28515625" style="45" customWidth="1"/>
    <col min="4351" max="4351" width="32.7109375" style="45" customWidth="1"/>
    <col min="4352" max="4352" width="8.7109375" style="45" customWidth="1"/>
    <col min="4353" max="4353" width="8.5703125" style="45" customWidth="1"/>
    <col min="4354" max="4354" width="11" style="45" customWidth="1"/>
    <col min="4355" max="4355" width="38.85546875" style="45" customWidth="1"/>
    <col min="4356" max="4357" width="0" style="45" hidden="1" customWidth="1"/>
    <col min="4358" max="4360" width="9.140625" style="45"/>
    <col min="4361" max="4361" width="11" style="45" customWidth="1"/>
    <col min="4362" max="4362" width="12.5703125" style="45" customWidth="1"/>
    <col min="4363" max="4363" width="11.140625" style="45" customWidth="1"/>
    <col min="4364" max="4604" width="9.140625" style="45"/>
    <col min="4605" max="4605" width="24" style="45" customWidth="1"/>
    <col min="4606" max="4606" width="35.28515625" style="45" customWidth="1"/>
    <col min="4607" max="4607" width="32.7109375" style="45" customWidth="1"/>
    <col min="4608" max="4608" width="8.7109375" style="45" customWidth="1"/>
    <col min="4609" max="4609" width="8.5703125" style="45" customWidth="1"/>
    <col min="4610" max="4610" width="11" style="45" customWidth="1"/>
    <col min="4611" max="4611" width="38.85546875" style="45" customWidth="1"/>
    <col min="4612" max="4613" width="0" style="45" hidden="1" customWidth="1"/>
    <col min="4614" max="4616" width="9.140625" style="45"/>
    <col min="4617" max="4617" width="11" style="45" customWidth="1"/>
    <col min="4618" max="4618" width="12.5703125" style="45" customWidth="1"/>
    <col min="4619" max="4619" width="11.140625" style="45" customWidth="1"/>
    <col min="4620" max="4860" width="9.140625" style="45"/>
    <col min="4861" max="4861" width="24" style="45" customWidth="1"/>
    <col min="4862" max="4862" width="35.28515625" style="45" customWidth="1"/>
    <col min="4863" max="4863" width="32.7109375" style="45" customWidth="1"/>
    <col min="4864" max="4864" width="8.7109375" style="45" customWidth="1"/>
    <col min="4865" max="4865" width="8.5703125" style="45" customWidth="1"/>
    <col min="4866" max="4866" width="11" style="45" customWidth="1"/>
    <col min="4867" max="4867" width="38.85546875" style="45" customWidth="1"/>
    <col min="4868" max="4869" width="0" style="45" hidden="1" customWidth="1"/>
    <col min="4870" max="4872" width="9.140625" style="45"/>
    <col min="4873" max="4873" width="11" style="45" customWidth="1"/>
    <col min="4874" max="4874" width="12.5703125" style="45" customWidth="1"/>
    <col min="4875" max="4875" width="11.140625" style="45" customWidth="1"/>
    <col min="4876" max="5116" width="9.140625" style="45"/>
    <col min="5117" max="5117" width="24" style="45" customWidth="1"/>
    <col min="5118" max="5118" width="35.28515625" style="45" customWidth="1"/>
    <col min="5119" max="5119" width="32.7109375" style="45" customWidth="1"/>
    <col min="5120" max="5120" width="8.7109375" style="45" customWidth="1"/>
    <col min="5121" max="5121" width="8.5703125" style="45" customWidth="1"/>
    <col min="5122" max="5122" width="11" style="45" customWidth="1"/>
    <col min="5123" max="5123" width="38.85546875" style="45" customWidth="1"/>
    <col min="5124" max="5125" width="0" style="45" hidden="1" customWidth="1"/>
    <col min="5126" max="5128" width="9.140625" style="45"/>
    <col min="5129" max="5129" width="11" style="45" customWidth="1"/>
    <col min="5130" max="5130" width="12.5703125" style="45" customWidth="1"/>
    <col min="5131" max="5131" width="11.140625" style="45" customWidth="1"/>
    <col min="5132" max="5372" width="9.140625" style="45"/>
    <col min="5373" max="5373" width="24" style="45" customWidth="1"/>
    <col min="5374" max="5374" width="35.28515625" style="45" customWidth="1"/>
    <col min="5375" max="5375" width="32.7109375" style="45" customWidth="1"/>
    <col min="5376" max="5376" width="8.7109375" style="45" customWidth="1"/>
    <col min="5377" max="5377" width="8.5703125" style="45" customWidth="1"/>
    <col min="5378" max="5378" width="11" style="45" customWidth="1"/>
    <col min="5379" max="5379" width="38.85546875" style="45" customWidth="1"/>
    <col min="5380" max="5381" width="0" style="45" hidden="1" customWidth="1"/>
    <col min="5382" max="5384" width="9.140625" style="45"/>
    <col min="5385" max="5385" width="11" style="45" customWidth="1"/>
    <col min="5386" max="5386" width="12.5703125" style="45" customWidth="1"/>
    <col min="5387" max="5387" width="11.140625" style="45" customWidth="1"/>
    <col min="5388" max="5628" width="9.140625" style="45"/>
    <col min="5629" max="5629" width="24" style="45" customWidth="1"/>
    <col min="5630" max="5630" width="35.28515625" style="45" customWidth="1"/>
    <col min="5631" max="5631" width="32.7109375" style="45" customWidth="1"/>
    <col min="5632" max="5632" width="8.7109375" style="45" customWidth="1"/>
    <col min="5633" max="5633" width="8.5703125" style="45" customWidth="1"/>
    <col min="5634" max="5634" width="11" style="45" customWidth="1"/>
    <col min="5635" max="5635" width="38.85546875" style="45" customWidth="1"/>
    <col min="5636" max="5637" width="0" style="45" hidden="1" customWidth="1"/>
    <col min="5638" max="5640" width="9.140625" style="45"/>
    <col min="5641" max="5641" width="11" style="45" customWidth="1"/>
    <col min="5642" max="5642" width="12.5703125" style="45" customWidth="1"/>
    <col min="5643" max="5643" width="11.140625" style="45" customWidth="1"/>
    <col min="5644" max="5884" width="9.140625" style="45"/>
    <col min="5885" max="5885" width="24" style="45" customWidth="1"/>
    <col min="5886" max="5886" width="35.28515625" style="45" customWidth="1"/>
    <col min="5887" max="5887" width="32.7109375" style="45" customWidth="1"/>
    <col min="5888" max="5888" width="8.7109375" style="45" customWidth="1"/>
    <col min="5889" max="5889" width="8.5703125" style="45" customWidth="1"/>
    <col min="5890" max="5890" width="11" style="45" customWidth="1"/>
    <col min="5891" max="5891" width="38.85546875" style="45" customWidth="1"/>
    <col min="5892" max="5893" width="0" style="45" hidden="1" customWidth="1"/>
    <col min="5894" max="5896" width="9.140625" style="45"/>
    <col min="5897" max="5897" width="11" style="45" customWidth="1"/>
    <col min="5898" max="5898" width="12.5703125" style="45" customWidth="1"/>
    <col min="5899" max="5899" width="11.140625" style="45" customWidth="1"/>
    <col min="5900" max="6140" width="9.140625" style="45"/>
    <col min="6141" max="6141" width="24" style="45" customWidth="1"/>
    <col min="6142" max="6142" width="35.28515625" style="45" customWidth="1"/>
    <col min="6143" max="6143" width="32.7109375" style="45" customWidth="1"/>
    <col min="6144" max="6144" width="8.7109375" style="45" customWidth="1"/>
    <col min="6145" max="6145" width="8.5703125" style="45" customWidth="1"/>
    <col min="6146" max="6146" width="11" style="45" customWidth="1"/>
    <col min="6147" max="6147" width="38.85546875" style="45" customWidth="1"/>
    <col min="6148" max="6149" width="0" style="45" hidden="1" customWidth="1"/>
    <col min="6150" max="6152" width="9.140625" style="45"/>
    <col min="6153" max="6153" width="11" style="45" customWidth="1"/>
    <col min="6154" max="6154" width="12.5703125" style="45" customWidth="1"/>
    <col min="6155" max="6155" width="11.140625" style="45" customWidth="1"/>
    <col min="6156" max="6396" width="9.140625" style="45"/>
    <col min="6397" max="6397" width="24" style="45" customWidth="1"/>
    <col min="6398" max="6398" width="35.28515625" style="45" customWidth="1"/>
    <col min="6399" max="6399" width="32.7109375" style="45" customWidth="1"/>
    <col min="6400" max="6400" width="8.7109375" style="45" customWidth="1"/>
    <col min="6401" max="6401" width="8.5703125" style="45" customWidth="1"/>
    <col min="6402" max="6402" width="11" style="45" customWidth="1"/>
    <col min="6403" max="6403" width="38.85546875" style="45" customWidth="1"/>
    <col min="6404" max="6405" width="0" style="45" hidden="1" customWidth="1"/>
    <col min="6406" max="6408" width="9.140625" style="45"/>
    <col min="6409" max="6409" width="11" style="45" customWidth="1"/>
    <col min="6410" max="6410" width="12.5703125" style="45" customWidth="1"/>
    <col min="6411" max="6411" width="11.140625" style="45" customWidth="1"/>
    <col min="6412" max="6652" width="9.140625" style="45"/>
    <col min="6653" max="6653" width="24" style="45" customWidth="1"/>
    <col min="6654" max="6654" width="35.28515625" style="45" customWidth="1"/>
    <col min="6655" max="6655" width="32.7109375" style="45" customWidth="1"/>
    <col min="6656" max="6656" width="8.7109375" style="45" customWidth="1"/>
    <col min="6657" max="6657" width="8.5703125" style="45" customWidth="1"/>
    <col min="6658" max="6658" width="11" style="45" customWidth="1"/>
    <col min="6659" max="6659" width="38.85546875" style="45" customWidth="1"/>
    <col min="6660" max="6661" width="0" style="45" hidden="1" customWidth="1"/>
    <col min="6662" max="6664" width="9.140625" style="45"/>
    <col min="6665" max="6665" width="11" style="45" customWidth="1"/>
    <col min="6666" max="6666" width="12.5703125" style="45" customWidth="1"/>
    <col min="6667" max="6667" width="11.140625" style="45" customWidth="1"/>
    <col min="6668" max="6908" width="9.140625" style="45"/>
    <col min="6909" max="6909" width="24" style="45" customWidth="1"/>
    <col min="6910" max="6910" width="35.28515625" style="45" customWidth="1"/>
    <col min="6911" max="6911" width="32.7109375" style="45" customWidth="1"/>
    <col min="6912" max="6912" width="8.7109375" style="45" customWidth="1"/>
    <col min="6913" max="6913" width="8.5703125" style="45" customWidth="1"/>
    <col min="6914" max="6914" width="11" style="45" customWidth="1"/>
    <col min="6915" max="6915" width="38.85546875" style="45" customWidth="1"/>
    <col min="6916" max="6917" width="0" style="45" hidden="1" customWidth="1"/>
    <col min="6918" max="6920" width="9.140625" style="45"/>
    <col min="6921" max="6921" width="11" style="45" customWidth="1"/>
    <col min="6922" max="6922" width="12.5703125" style="45" customWidth="1"/>
    <col min="6923" max="6923" width="11.140625" style="45" customWidth="1"/>
    <col min="6924" max="7164" width="9.140625" style="45"/>
    <col min="7165" max="7165" width="24" style="45" customWidth="1"/>
    <col min="7166" max="7166" width="35.28515625" style="45" customWidth="1"/>
    <col min="7167" max="7167" width="32.7109375" style="45" customWidth="1"/>
    <col min="7168" max="7168" width="8.7109375" style="45" customWidth="1"/>
    <col min="7169" max="7169" width="8.5703125" style="45" customWidth="1"/>
    <col min="7170" max="7170" width="11" style="45" customWidth="1"/>
    <col min="7171" max="7171" width="38.85546875" style="45" customWidth="1"/>
    <col min="7172" max="7173" width="0" style="45" hidden="1" customWidth="1"/>
    <col min="7174" max="7176" width="9.140625" style="45"/>
    <col min="7177" max="7177" width="11" style="45" customWidth="1"/>
    <col min="7178" max="7178" width="12.5703125" style="45" customWidth="1"/>
    <col min="7179" max="7179" width="11.140625" style="45" customWidth="1"/>
    <col min="7180" max="7420" width="9.140625" style="45"/>
    <col min="7421" max="7421" width="24" style="45" customWidth="1"/>
    <col min="7422" max="7422" width="35.28515625" style="45" customWidth="1"/>
    <col min="7423" max="7423" width="32.7109375" style="45" customWidth="1"/>
    <col min="7424" max="7424" width="8.7109375" style="45" customWidth="1"/>
    <col min="7425" max="7425" width="8.5703125" style="45" customWidth="1"/>
    <col min="7426" max="7426" width="11" style="45" customWidth="1"/>
    <col min="7427" max="7427" width="38.85546875" style="45" customWidth="1"/>
    <col min="7428" max="7429" width="0" style="45" hidden="1" customWidth="1"/>
    <col min="7430" max="7432" width="9.140625" style="45"/>
    <col min="7433" max="7433" width="11" style="45" customWidth="1"/>
    <col min="7434" max="7434" width="12.5703125" style="45" customWidth="1"/>
    <col min="7435" max="7435" width="11.140625" style="45" customWidth="1"/>
    <col min="7436" max="7676" width="9.140625" style="45"/>
    <col min="7677" max="7677" width="24" style="45" customWidth="1"/>
    <col min="7678" max="7678" width="35.28515625" style="45" customWidth="1"/>
    <col min="7679" max="7679" width="32.7109375" style="45" customWidth="1"/>
    <col min="7680" max="7680" width="8.7109375" style="45" customWidth="1"/>
    <col min="7681" max="7681" width="8.5703125" style="45" customWidth="1"/>
    <col min="7682" max="7682" width="11" style="45" customWidth="1"/>
    <col min="7683" max="7683" width="38.85546875" style="45" customWidth="1"/>
    <col min="7684" max="7685" width="0" style="45" hidden="1" customWidth="1"/>
    <col min="7686" max="7688" width="9.140625" style="45"/>
    <col min="7689" max="7689" width="11" style="45" customWidth="1"/>
    <col min="7690" max="7690" width="12.5703125" style="45" customWidth="1"/>
    <col min="7691" max="7691" width="11.140625" style="45" customWidth="1"/>
    <col min="7692" max="7932" width="9.140625" style="45"/>
    <col min="7933" max="7933" width="24" style="45" customWidth="1"/>
    <col min="7934" max="7934" width="35.28515625" style="45" customWidth="1"/>
    <col min="7935" max="7935" width="32.7109375" style="45" customWidth="1"/>
    <col min="7936" max="7936" width="8.7109375" style="45" customWidth="1"/>
    <col min="7937" max="7937" width="8.5703125" style="45" customWidth="1"/>
    <col min="7938" max="7938" width="11" style="45" customWidth="1"/>
    <col min="7939" max="7939" width="38.85546875" style="45" customWidth="1"/>
    <col min="7940" max="7941" width="0" style="45" hidden="1" customWidth="1"/>
    <col min="7942" max="7944" width="9.140625" style="45"/>
    <col min="7945" max="7945" width="11" style="45" customWidth="1"/>
    <col min="7946" max="7946" width="12.5703125" style="45" customWidth="1"/>
    <col min="7947" max="7947" width="11.140625" style="45" customWidth="1"/>
    <col min="7948" max="8188" width="9.140625" style="45"/>
    <col min="8189" max="8189" width="24" style="45" customWidth="1"/>
    <col min="8190" max="8190" width="35.28515625" style="45" customWidth="1"/>
    <col min="8191" max="8191" width="32.7109375" style="45" customWidth="1"/>
    <col min="8192" max="8192" width="8.7109375" style="45" customWidth="1"/>
    <col min="8193" max="8193" width="8.5703125" style="45" customWidth="1"/>
    <col min="8194" max="8194" width="11" style="45" customWidth="1"/>
    <col min="8195" max="8195" width="38.85546875" style="45" customWidth="1"/>
    <col min="8196" max="8197" width="0" style="45" hidden="1" customWidth="1"/>
    <col min="8198" max="8200" width="9.140625" style="45"/>
    <col min="8201" max="8201" width="11" style="45" customWidth="1"/>
    <col min="8202" max="8202" width="12.5703125" style="45" customWidth="1"/>
    <col min="8203" max="8203" width="11.140625" style="45" customWidth="1"/>
    <col min="8204" max="8444" width="9.140625" style="45"/>
    <col min="8445" max="8445" width="24" style="45" customWidth="1"/>
    <col min="8446" max="8446" width="35.28515625" style="45" customWidth="1"/>
    <col min="8447" max="8447" width="32.7109375" style="45" customWidth="1"/>
    <col min="8448" max="8448" width="8.7109375" style="45" customWidth="1"/>
    <col min="8449" max="8449" width="8.5703125" style="45" customWidth="1"/>
    <col min="8450" max="8450" width="11" style="45" customWidth="1"/>
    <col min="8451" max="8451" width="38.85546875" style="45" customWidth="1"/>
    <col min="8452" max="8453" width="0" style="45" hidden="1" customWidth="1"/>
    <col min="8454" max="8456" width="9.140625" style="45"/>
    <col min="8457" max="8457" width="11" style="45" customWidth="1"/>
    <col min="8458" max="8458" width="12.5703125" style="45" customWidth="1"/>
    <col min="8459" max="8459" width="11.140625" style="45" customWidth="1"/>
    <col min="8460" max="8700" width="9.140625" style="45"/>
    <col min="8701" max="8701" width="24" style="45" customWidth="1"/>
    <col min="8702" max="8702" width="35.28515625" style="45" customWidth="1"/>
    <col min="8703" max="8703" width="32.7109375" style="45" customWidth="1"/>
    <col min="8704" max="8704" width="8.7109375" style="45" customWidth="1"/>
    <col min="8705" max="8705" width="8.5703125" style="45" customWidth="1"/>
    <col min="8706" max="8706" width="11" style="45" customWidth="1"/>
    <col min="8707" max="8707" width="38.85546875" style="45" customWidth="1"/>
    <col min="8708" max="8709" width="0" style="45" hidden="1" customWidth="1"/>
    <col min="8710" max="8712" width="9.140625" style="45"/>
    <col min="8713" max="8713" width="11" style="45" customWidth="1"/>
    <col min="8714" max="8714" width="12.5703125" style="45" customWidth="1"/>
    <col min="8715" max="8715" width="11.140625" style="45" customWidth="1"/>
    <col min="8716" max="8956" width="9.140625" style="45"/>
    <col min="8957" max="8957" width="24" style="45" customWidth="1"/>
    <col min="8958" max="8958" width="35.28515625" style="45" customWidth="1"/>
    <col min="8959" max="8959" width="32.7109375" style="45" customWidth="1"/>
    <col min="8960" max="8960" width="8.7109375" style="45" customWidth="1"/>
    <col min="8961" max="8961" width="8.5703125" style="45" customWidth="1"/>
    <col min="8962" max="8962" width="11" style="45" customWidth="1"/>
    <col min="8963" max="8963" width="38.85546875" style="45" customWidth="1"/>
    <col min="8964" max="8965" width="0" style="45" hidden="1" customWidth="1"/>
    <col min="8966" max="8968" width="9.140625" style="45"/>
    <col min="8969" max="8969" width="11" style="45" customWidth="1"/>
    <col min="8970" max="8970" width="12.5703125" style="45" customWidth="1"/>
    <col min="8971" max="8971" width="11.140625" style="45" customWidth="1"/>
    <col min="8972" max="9212" width="9.140625" style="45"/>
    <col min="9213" max="9213" width="24" style="45" customWidth="1"/>
    <col min="9214" max="9214" width="35.28515625" style="45" customWidth="1"/>
    <col min="9215" max="9215" width="32.7109375" style="45" customWidth="1"/>
    <col min="9216" max="9216" width="8.7109375" style="45" customWidth="1"/>
    <col min="9217" max="9217" width="8.5703125" style="45" customWidth="1"/>
    <col min="9218" max="9218" width="11" style="45" customWidth="1"/>
    <col min="9219" max="9219" width="38.85546875" style="45" customWidth="1"/>
    <col min="9220" max="9221" width="0" style="45" hidden="1" customWidth="1"/>
    <col min="9222" max="9224" width="9.140625" style="45"/>
    <col min="9225" max="9225" width="11" style="45" customWidth="1"/>
    <col min="9226" max="9226" width="12.5703125" style="45" customWidth="1"/>
    <col min="9227" max="9227" width="11.140625" style="45" customWidth="1"/>
    <col min="9228" max="9468" width="9.140625" style="45"/>
    <col min="9469" max="9469" width="24" style="45" customWidth="1"/>
    <col min="9470" max="9470" width="35.28515625" style="45" customWidth="1"/>
    <col min="9471" max="9471" width="32.7109375" style="45" customWidth="1"/>
    <col min="9472" max="9472" width="8.7109375" style="45" customWidth="1"/>
    <col min="9473" max="9473" width="8.5703125" style="45" customWidth="1"/>
    <col min="9474" max="9474" width="11" style="45" customWidth="1"/>
    <col min="9475" max="9475" width="38.85546875" style="45" customWidth="1"/>
    <col min="9476" max="9477" width="0" style="45" hidden="1" customWidth="1"/>
    <col min="9478" max="9480" width="9.140625" style="45"/>
    <col min="9481" max="9481" width="11" style="45" customWidth="1"/>
    <col min="9482" max="9482" width="12.5703125" style="45" customWidth="1"/>
    <col min="9483" max="9483" width="11.140625" style="45" customWidth="1"/>
    <col min="9484" max="9724" width="9.140625" style="45"/>
    <col min="9725" max="9725" width="24" style="45" customWidth="1"/>
    <col min="9726" max="9726" width="35.28515625" style="45" customWidth="1"/>
    <col min="9727" max="9727" width="32.7109375" style="45" customWidth="1"/>
    <col min="9728" max="9728" width="8.7109375" style="45" customWidth="1"/>
    <col min="9729" max="9729" width="8.5703125" style="45" customWidth="1"/>
    <col min="9730" max="9730" width="11" style="45" customWidth="1"/>
    <col min="9731" max="9731" width="38.85546875" style="45" customWidth="1"/>
    <col min="9732" max="9733" width="0" style="45" hidden="1" customWidth="1"/>
    <col min="9734" max="9736" width="9.140625" style="45"/>
    <col min="9737" max="9737" width="11" style="45" customWidth="1"/>
    <col min="9738" max="9738" width="12.5703125" style="45" customWidth="1"/>
    <col min="9739" max="9739" width="11.140625" style="45" customWidth="1"/>
    <col min="9740" max="9980" width="9.140625" style="45"/>
    <col min="9981" max="9981" width="24" style="45" customWidth="1"/>
    <col min="9982" max="9982" width="35.28515625" style="45" customWidth="1"/>
    <col min="9983" max="9983" width="32.7109375" style="45" customWidth="1"/>
    <col min="9984" max="9984" width="8.7109375" style="45" customWidth="1"/>
    <col min="9985" max="9985" width="8.5703125" style="45" customWidth="1"/>
    <col min="9986" max="9986" width="11" style="45" customWidth="1"/>
    <col min="9987" max="9987" width="38.85546875" style="45" customWidth="1"/>
    <col min="9988" max="9989" width="0" style="45" hidden="1" customWidth="1"/>
    <col min="9990" max="9992" width="9.140625" style="45"/>
    <col min="9993" max="9993" width="11" style="45" customWidth="1"/>
    <col min="9994" max="9994" width="12.5703125" style="45" customWidth="1"/>
    <col min="9995" max="9995" width="11.140625" style="45" customWidth="1"/>
    <col min="9996" max="10236" width="9.140625" style="45"/>
    <col min="10237" max="10237" width="24" style="45" customWidth="1"/>
    <col min="10238" max="10238" width="35.28515625" style="45" customWidth="1"/>
    <col min="10239" max="10239" width="32.7109375" style="45" customWidth="1"/>
    <col min="10240" max="10240" width="8.7109375" style="45" customWidth="1"/>
    <col min="10241" max="10241" width="8.5703125" style="45" customWidth="1"/>
    <col min="10242" max="10242" width="11" style="45" customWidth="1"/>
    <col min="10243" max="10243" width="38.85546875" style="45" customWidth="1"/>
    <col min="10244" max="10245" width="0" style="45" hidden="1" customWidth="1"/>
    <col min="10246" max="10248" width="9.140625" style="45"/>
    <col min="10249" max="10249" width="11" style="45" customWidth="1"/>
    <col min="10250" max="10250" width="12.5703125" style="45" customWidth="1"/>
    <col min="10251" max="10251" width="11.140625" style="45" customWidth="1"/>
    <col min="10252" max="10492" width="9.140625" style="45"/>
    <col min="10493" max="10493" width="24" style="45" customWidth="1"/>
    <col min="10494" max="10494" width="35.28515625" style="45" customWidth="1"/>
    <col min="10495" max="10495" width="32.7109375" style="45" customWidth="1"/>
    <col min="10496" max="10496" width="8.7109375" style="45" customWidth="1"/>
    <col min="10497" max="10497" width="8.5703125" style="45" customWidth="1"/>
    <col min="10498" max="10498" width="11" style="45" customWidth="1"/>
    <col min="10499" max="10499" width="38.85546875" style="45" customWidth="1"/>
    <col min="10500" max="10501" width="0" style="45" hidden="1" customWidth="1"/>
    <col min="10502" max="10504" width="9.140625" style="45"/>
    <col min="10505" max="10505" width="11" style="45" customWidth="1"/>
    <col min="10506" max="10506" width="12.5703125" style="45" customWidth="1"/>
    <col min="10507" max="10507" width="11.140625" style="45" customWidth="1"/>
    <col min="10508" max="10748" width="9.140625" style="45"/>
    <col min="10749" max="10749" width="24" style="45" customWidth="1"/>
    <col min="10750" max="10750" width="35.28515625" style="45" customWidth="1"/>
    <col min="10751" max="10751" width="32.7109375" style="45" customWidth="1"/>
    <col min="10752" max="10752" width="8.7109375" style="45" customWidth="1"/>
    <col min="10753" max="10753" width="8.5703125" style="45" customWidth="1"/>
    <col min="10754" max="10754" width="11" style="45" customWidth="1"/>
    <col min="10755" max="10755" width="38.85546875" style="45" customWidth="1"/>
    <col min="10756" max="10757" width="0" style="45" hidden="1" customWidth="1"/>
    <col min="10758" max="10760" width="9.140625" style="45"/>
    <col min="10761" max="10761" width="11" style="45" customWidth="1"/>
    <col min="10762" max="10762" width="12.5703125" style="45" customWidth="1"/>
    <col min="10763" max="10763" width="11.140625" style="45" customWidth="1"/>
    <col min="10764" max="11004" width="9.140625" style="45"/>
    <col min="11005" max="11005" width="24" style="45" customWidth="1"/>
    <col min="11006" max="11006" width="35.28515625" style="45" customWidth="1"/>
    <col min="11007" max="11007" width="32.7109375" style="45" customWidth="1"/>
    <col min="11008" max="11008" width="8.7109375" style="45" customWidth="1"/>
    <col min="11009" max="11009" width="8.5703125" style="45" customWidth="1"/>
    <col min="11010" max="11010" width="11" style="45" customWidth="1"/>
    <col min="11011" max="11011" width="38.85546875" style="45" customWidth="1"/>
    <col min="11012" max="11013" width="0" style="45" hidden="1" customWidth="1"/>
    <col min="11014" max="11016" width="9.140625" style="45"/>
    <col min="11017" max="11017" width="11" style="45" customWidth="1"/>
    <col min="11018" max="11018" width="12.5703125" style="45" customWidth="1"/>
    <col min="11019" max="11019" width="11.140625" style="45" customWidth="1"/>
    <col min="11020" max="11260" width="9.140625" style="45"/>
    <col min="11261" max="11261" width="24" style="45" customWidth="1"/>
    <col min="11262" max="11262" width="35.28515625" style="45" customWidth="1"/>
    <col min="11263" max="11263" width="32.7109375" style="45" customWidth="1"/>
    <col min="11264" max="11264" width="8.7109375" style="45" customWidth="1"/>
    <col min="11265" max="11265" width="8.5703125" style="45" customWidth="1"/>
    <col min="11266" max="11266" width="11" style="45" customWidth="1"/>
    <col min="11267" max="11267" width="38.85546875" style="45" customWidth="1"/>
    <col min="11268" max="11269" width="0" style="45" hidden="1" customWidth="1"/>
    <col min="11270" max="11272" width="9.140625" style="45"/>
    <col min="11273" max="11273" width="11" style="45" customWidth="1"/>
    <col min="11274" max="11274" width="12.5703125" style="45" customWidth="1"/>
    <col min="11275" max="11275" width="11.140625" style="45" customWidth="1"/>
    <col min="11276" max="11516" width="9.140625" style="45"/>
    <col min="11517" max="11517" width="24" style="45" customWidth="1"/>
    <col min="11518" max="11518" width="35.28515625" style="45" customWidth="1"/>
    <col min="11519" max="11519" width="32.7109375" style="45" customWidth="1"/>
    <col min="11520" max="11520" width="8.7109375" style="45" customWidth="1"/>
    <col min="11521" max="11521" width="8.5703125" style="45" customWidth="1"/>
    <col min="11522" max="11522" width="11" style="45" customWidth="1"/>
    <col min="11523" max="11523" width="38.85546875" style="45" customWidth="1"/>
    <col min="11524" max="11525" width="0" style="45" hidden="1" customWidth="1"/>
    <col min="11526" max="11528" width="9.140625" style="45"/>
    <col min="11529" max="11529" width="11" style="45" customWidth="1"/>
    <col min="11530" max="11530" width="12.5703125" style="45" customWidth="1"/>
    <col min="11531" max="11531" width="11.140625" style="45" customWidth="1"/>
    <col min="11532" max="11772" width="9.140625" style="45"/>
    <col min="11773" max="11773" width="24" style="45" customWidth="1"/>
    <col min="11774" max="11774" width="35.28515625" style="45" customWidth="1"/>
    <col min="11775" max="11775" width="32.7109375" style="45" customWidth="1"/>
    <col min="11776" max="11776" width="8.7109375" style="45" customWidth="1"/>
    <col min="11777" max="11777" width="8.5703125" style="45" customWidth="1"/>
    <col min="11778" max="11778" width="11" style="45" customWidth="1"/>
    <col min="11779" max="11779" width="38.85546875" style="45" customWidth="1"/>
    <col min="11780" max="11781" width="0" style="45" hidden="1" customWidth="1"/>
    <col min="11782" max="11784" width="9.140625" style="45"/>
    <col min="11785" max="11785" width="11" style="45" customWidth="1"/>
    <col min="11786" max="11786" width="12.5703125" style="45" customWidth="1"/>
    <col min="11787" max="11787" width="11.140625" style="45" customWidth="1"/>
    <col min="11788" max="12028" width="9.140625" style="45"/>
    <col min="12029" max="12029" width="24" style="45" customWidth="1"/>
    <col min="12030" max="12030" width="35.28515625" style="45" customWidth="1"/>
    <col min="12031" max="12031" width="32.7109375" style="45" customWidth="1"/>
    <col min="12032" max="12032" width="8.7109375" style="45" customWidth="1"/>
    <col min="12033" max="12033" width="8.5703125" style="45" customWidth="1"/>
    <col min="12034" max="12034" width="11" style="45" customWidth="1"/>
    <col min="12035" max="12035" width="38.85546875" style="45" customWidth="1"/>
    <col min="12036" max="12037" width="0" style="45" hidden="1" customWidth="1"/>
    <col min="12038" max="12040" width="9.140625" style="45"/>
    <col min="12041" max="12041" width="11" style="45" customWidth="1"/>
    <col min="12042" max="12042" width="12.5703125" style="45" customWidth="1"/>
    <col min="12043" max="12043" width="11.140625" style="45" customWidth="1"/>
    <col min="12044" max="12284" width="9.140625" style="45"/>
    <col min="12285" max="12285" width="24" style="45" customWidth="1"/>
    <col min="12286" max="12286" width="35.28515625" style="45" customWidth="1"/>
    <col min="12287" max="12287" width="32.7109375" style="45" customWidth="1"/>
    <col min="12288" max="12288" width="8.7109375" style="45" customWidth="1"/>
    <col min="12289" max="12289" width="8.5703125" style="45" customWidth="1"/>
    <col min="12290" max="12290" width="11" style="45" customWidth="1"/>
    <col min="12291" max="12291" width="38.85546875" style="45" customWidth="1"/>
    <col min="12292" max="12293" width="0" style="45" hidden="1" customWidth="1"/>
    <col min="12294" max="12296" width="9.140625" style="45"/>
    <col min="12297" max="12297" width="11" style="45" customWidth="1"/>
    <col min="12298" max="12298" width="12.5703125" style="45" customWidth="1"/>
    <col min="12299" max="12299" width="11.140625" style="45" customWidth="1"/>
    <col min="12300" max="12540" width="9.140625" style="45"/>
    <col min="12541" max="12541" width="24" style="45" customWidth="1"/>
    <col min="12542" max="12542" width="35.28515625" style="45" customWidth="1"/>
    <col min="12543" max="12543" width="32.7109375" style="45" customWidth="1"/>
    <col min="12544" max="12544" width="8.7109375" style="45" customWidth="1"/>
    <col min="12545" max="12545" width="8.5703125" style="45" customWidth="1"/>
    <col min="12546" max="12546" width="11" style="45" customWidth="1"/>
    <col min="12547" max="12547" width="38.85546875" style="45" customWidth="1"/>
    <col min="12548" max="12549" width="0" style="45" hidden="1" customWidth="1"/>
    <col min="12550" max="12552" width="9.140625" style="45"/>
    <col min="12553" max="12553" width="11" style="45" customWidth="1"/>
    <col min="12554" max="12554" width="12.5703125" style="45" customWidth="1"/>
    <col min="12555" max="12555" width="11.140625" style="45" customWidth="1"/>
    <col min="12556" max="12796" width="9.140625" style="45"/>
    <col min="12797" max="12797" width="24" style="45" customWidth="1"/>
    <col min="12798" max="12798" width="35.28515625" style="45" customWidth="1"/>
    <col min="12799" max="12799" width="32.7109375" style="45" customWidth="1"/>
    <col min="12800" max="12800" width="8.7109375" style="45" customWidth="1"/>
    <col min="12801" max="12801" width="8.5703125" style="45" customWidth="1"/>
    <col min="12802" max="12802" width="11" style="45" customWidth="1"/>
    <col min="12803" max="12803" width="38.85546875" style="45" customWidth="1"/>
    <col min="12804" max="12805" width="0" style="45" hidden="1" customWidth="1"/>
    <col min="12806" max="12808" width="9.140625" style="45"/>
    <col min="12809" max="12809" width="11" style="45" customWidth="1"/>
    <col min="12810" max="12810" width="12.5703125" style="45" customWidth="1"/>
    <col min="12811" max="12811" width="11.140625" style="45" customWidth="1"/>
    <col min="12812" max="13052" width="9.140625" style="45"/>
    <col min="13053" max="13053" width="24" style="45" customWidth="1"/>
    <col min="13054" max="13054" width="35.28515625" style="45" customWidth="1"/>
    <col min="13055" max="13055" width="32.7109375" style="45" customWidth="1"/>
    <col min="13056" max="13056" width="8.7109375" style="45" customWidth="1"/>
    <col min="13057" max="13057" width="8.5703125" style="45" customWidth="1"/>
    <col min="13058" max="13058" width="11" style="45" customWidth="1"/>
    <col min="13059" max="13059" width="38.85546875" style="45" customWidth="1"/>
    <col min="13060" max="13061" width="0" style="45" hidden="1" customWidth="1"/>
    <col min="13062" max="13064" width="9.140625" style="45"/>
    <col min="13065" max="13065" width="11" style="45" customWidth="1"/>
    <col min="13066" max="13066" width="12.5703125" style="45" customWidth="1"/>
    <col min="13067" max="13067" width="11.140625" style="45" customWidth="1"/>
    <col min="13068" max="13308" width="9.140625" style="45"/>
    <col min="13309" max="13309" width="24" style="45" customWidth="1"/>
    <col min="13310" max="13310" width="35.28515625" style="45" customWidth="1"/>
    <col min="13311" max="13311" width="32.7109375" style="45" customWidth="1"/>
    <col min="13312" max="13312" width="8.7109375" style="45" customWidth="1"/>
    <col min="13313" max="13313" width="8.5703125" style="45" customWidth="1"/>
    <col min="13314" max="13314" width="11" style="45" customWidth="1"/>
    <col min="13315" max="13315" width="38.85546875" style="45" customWidth="1"/>
    <col min="13316" max="13317" width="0" style="45" hidden="1" customWidth="1"/>
    <col min="13318" max="13320" width="9.140625" style="45"/>
    <col min="13321" max="13321" width="11" style="45" customWidth="1"/>
    <col min="13322" max="13322" width="12.5703125" style="45" customWidth="1"/>
    <col min="13323" max="13323" width="11.140625" style="45" customWidth="1"/>
    <col min="13324" max="13564" width="9.140625" style="45"/>
    <col min="13565" max="13565" width="24" style="45" customWidth="1"/>
    <col min="13566" max="13566" width="35.28515625" style="45" customWidth="1"/>
    <col min="13567" max="13567" width="32.7109375" style="45" customWidth="1"/>
    <col min="13568" max="13568" width="8.7109375" style="45" customWidth="1"/>
    <col min="13569" max="13569" width="8.5703125" style="45" customWidth="1"/>
    <col min="13570" max="13570" width="11" style="45" customWidth="1"/>
    <col min="13571" max="13571" width="38.85546875" style="45" customWidth="1"/>
    <col min="13572" max="13573" width="0" style="45" hidden="1" customWidth="1"/>
    <col min="13574" max="13576" width="9.140625" style="45"/>
    <col min="13577" max="13577" width="11" style="45" customWidth="1"/>
    <col min="13578" max="13578" width="12.5703125" style="45" customWidth="1"/>
    <col min="13579" max="13579" width="11.140625" style="45" customWidth="1"/>
    <col min="13580" max="13820" width="9.140625" style="45"/>
    <col min="13821" max="13821" width="24" style="45" customWidth="1"/>
    <col min="13822" max="13822" width="35.28515625" style="45" customWidth="1"/>
    <col min="13823" max="13823" width="32.7109375" style="45" customWidth="1"/>
    <col min="13824" max="13824" width="8.7109375" style="45" customWidth="1"/>
    <col min="13825" max="13825" width="8.5703125" style="45" customWidth="1"/>
    <col min="13826" max="13826" width="11" style="45" customWidth="1"/>
    <col min="13827" max="13827" width="38.85546875" style="45" customWidth="1"/>
    <col min="13828" max="13829" width="0" style="45" hidden="1" customWidth="1"/>
    <col min="13830" max="13832" width="9.140625" style="45"/>
    <col min="13833" max="13833" width="11" style="45" customWidth="1"/>
    <col min="13834" max="13834" width="12.5703125" style="45" customWidth="1"/>
    <col min="13835" max="13835" width="11.140625" style="45" customWidth="1"/>
    <col min="13836" max="14076" width="9.140625" style="45"/>
    <col min="14077" max="14077" width="24" style="45" customWidth="1"/>
    <col min="14078" max="14078" width="35.28515625" style="45" customWidth="1"/>
    <col min="14079" max="14079" width="32.7109375" style="45" customWidth="1"/>
    <col min="14080" max="14080" width="8.7109375" style="45" customWidth="1"/>
    <col min="14081" max="14081" width="8.5703125" style="45" customWidth="1"/>
    <col min="14082" max="14082" width="11" style="45" customWidth="1"/>
    <col min="14083" max="14083" width="38.85546875" style="45" customWidth="1"/>
    <col min="14084" max="14085" width="0" style="45" hidden="1" customWidth="1"/>
    <col min="14086" max="14088" width="9.140625" style="45"/>
    <col min="14089" max="14089" width="11" style="45" customWidth="1"/>
    <col min="14090" max="14090" width="12.5703125" style="45" customWidth="1"/>
    <col min="14091" max="14091" width="11.140625" style="45" customWidth="1"/>
    <col min="14092" max="14332" width="9.140625" style="45"/>
    <col min="14333" max="14333" width="24" style="45" customWidth="1"/>
    <col min="14334" max="14334" width="35.28515625" style="45" customWidth="1"/>
    <col min="14335" max="14335" width="32.7109375" style="45" customWidth="1"/>
    <col min="14336" max="14336" width="8.7109375" style="45" customWidth="1"/>
    <col min="14337" max="14337" width="8.5703125" style="45" customWidth="1"/>
    <col min="14338" max="14338" width="11" style="45" customWidth="1"/>
    <col min="14339" max="14339" width="38.85546875" style="45" customWidth="1"/>
    <col min="14340" max="14341" width="0" style="45" hidden="1" customWidth="1"/>
    <col min="14342" max="14344" width="9.140625" style="45"/>
    <col min="14345" max="14345" width="11" style="45" customWidth="1"/>
    <col min="14346" max="14346" width="12.5703125" style="45" customWidth="1"/>
    <col min="14347" max="14347" width="11.140625" style="45" customWidth="1"/>
    <col min="14348" max="14588" width="9.140625" style="45"/>
    <col min="14589" max="14589" width="24" style="45" customWidth="1"/>
    <col min="14590" max="14590" width="35.28515625" style="45" customWidth="1"/>
    <col min="14591" max="14591" width="32.7109375" style="45" customWidth="1"/>
    <col min="14592" max="14592" width="8.7109375" style="45" customWidth="1"/>
    <col min="14593" max="14593" width="8.5703125" style="45" customWidth="1"/>
    <col min="14594" max="14594" width="11" style="45" customWidth="1"/>
    <col min="14595" max="14595" width="38.85546875" style="45" customWidth="1"/>
    <col min="14596" max="14597" width="0" style="45" hidden="1" customWidth="1"/>
    <col min="14598" max="14600" width="9.140625" style="45"/>
    <col min="14601" max="14601" width="11" style="45" customWidth="1"/>
    <col min="14602" max="14602" width="12.5703125" style="45" customWidth="1"/>
    <col min="14603" max="14603" width="11.140625" style="45" customWidth="1"/>
    <col min="14604" max="14844" width="9.140625" style="45"/>
    <col min="14845" max="14845" width="24" style="45" customWidth="1"/>
    <col min="14846" max="14846" width="35.28515625" style="45" customWidth="1"/>
    <col min="14847" max="14847" width="32.7109375" style="45" customWidth="1"/>
    <col min="14848" max="14848" width="8.7109375" style="45" customWidth="1"/>
    <col min="14849" max="14849" width="8.5703125" style="45" customWidth="1"/>
    <col min="14850" max="14850" width="11" style="45" customWidth="1"/>
    <col min="14851" max="14851" width="38.85546875" style="45" customWidth="1"/>
    <col min="14852" max="14853" width="0" style="45" hidden="1" customWidth="1"/>
    <col min="14854" max="14856" width="9.140625" style="45"/>
    <col min="14857" max="14857" width="11" style="45" customWidth="1"/>
    <col min="14858" max="14858" width="12.5703125" style="45" customWidth="1"/>
    <col min="14859" max="14859" width="11.140625" style="45" customWidth="1"/>
    <col min="14860" max="15100" width="9.140625" style="45"/>
    <col min="15101" max="15101" width="24" style="45" customWidth="1"/>
    <col min="15102" max="15102" width="35.28515625" style="45" customWidth="1"/>
    <col min="15103" max="15103" width="32.7109375" style="45" customWidth="1"/>
    <col min="15104" max="15104" width="8.7109375" style="45" customWidth="1"/>
    <col min="15105" max="15105" width="8.5703125" style="45" customWidth="1"/>
    <col min="15106" max="15106" width="11" style="45" customWidth="1"/>
    <col min="15107" max="15107" width="38.85546875" style="45" customWidth="1"/>
    <col min="15108" max="15109" width="0" style="45" hidden="1" customWidth="1"/>
    <col min="15110" max="15112" width="9.140625" style="45"/>
    <col min="15113" max="15113" width="11" style="45" customWidth="1"/>
    <col min="15114" max="15114" width="12.5703125" style="45" customWidth="1"/>
    <col min="15115" max="15115" width="11.140625" style="45" customWidth="1"/>
    <col min="15116" max="15356" width="9.140625" style="45"/>
    <col min="15357" max="15357" width="24" style="45" customWidth="1"/>
    <col min="15358" max="15358" width="35.28515625" style="45" customWidth="1"/>
    <col min="15359" max="15359" width="32.7109375" style="45" customWidth="1"/>
    <col min="15360" max="15360" width="8.7109375" style="45" customWidth="1"/>
    <col min="15361" max="15361" width="8.5703125" style="45" customWidth="1"/>
    <col min="15362" max="15362" width="11" style="45" customWidth="1"/>
    <col min="15363" max="15363" width="38.85546875" style="45" customWidth="1"/>
    <col min="15364" max="15365" width="0" style="45" hidden="1" customWidth="1"/>
    <col min="15366" max="15368" width="9.140625" style="45"/>
    <col min="15369" max="15369" width="11" style="45" customWidth="1"/>
    <col min="15370" max="15370" width="12.5703125" style="45" customWidth="1"/>
    <col min="15371" max="15371" width="11.140625" style="45" customWidth="1"/>
    <col min="15372" max="15612" width="9.140625" style="45"/>
    <col min="15613" max="15613" width="24" style="45" customWidth="1"/>
    <col min="15614" max="15614" width="35.28515625" style="45" customWidth="1"/>
    <col min="15615" max="15615" width="32.7109375" style="45" customWidth="1"/>
    <col min="15616" max="15616" width="8.7109375" style="45" customWidth="1"/>
    <col min="15617" max="15617" width="8.5703125" style="45" customWidth="1"/>
    <col min="15618" max="15618" width="11" style="45" customWidth="1"/>
    <col min="15619" max="15619" width="38.85546875" style="45" customWidth="1"/>
    <col min="15620" max="15621" width="0" style="45" hidden="1" customWidth="1"/>
    <col min="15622" max="15624" width="9.140625" style="45"/>
    <col min="15625" max="15625" width="11" style="45" customWidth="1"/>
    <col min="15626" max="15626" width="12.5703125" style="45" customWidth="1"/>
    <col min="15627" max="15627" width="11.140625" style="45" customWidth="1"/>
    <col min="15628" max="15868" width="9.140625" style="45"/>
    <col min="15869" max="15869" width="24" style="45" customWidth="1"/>
    <col min="15870" max="15870" width="35.28515625" style="45" customWidth="1"/>
    <col min="15871" max="15871" width="32.7109375" style="45" customWidth="1"/>
    <col min="15872" max="15872" width="8.7109375" style="45" customWidth="1"/>
    <col min="15873" max="15873" width="8.5703125" style="45" customWidth="1"/>
    <col min="15874" max="15874" width="11" style="45" customWidth="1"/>
    <col min="15875" max="15875" width="38.85546875" style="45" customWidth="1"/>
    <col min="15876" max="15877" width="0" style="45" hidden="1" customWidth="1"/>
    <col min="15878" max="15880" width="9.140625" style="45"/>
    <col min="15881" max="15881" width="11" style="45" customWidth="1"/>
    <col min="15882" max="15882" width="12.5703125" style="45" customWidth="1"/>
    <col min="15883" max="15883" width="11.140625" style="45" customWidth="1"/>
    <col min="15884" max="16124" width="9.140625" style="45"/>
    <col min="16125" max="16125" width="24" style="45" customWidth="1"/>
    <col min="16126" max="16126" width="35.28515625" style="45" customWidth="1"/>
    <col min="16127" max="16127" width="32.7109375" style="45" customWidth="1"/>
    <col min="16128" max="16128" width="8.7109375" style="45" customWidth="1"/>
    <col min="16129" max="16129" width="8.5703125" style="45" customWidth="1"/>
    <col min="16130" max="16130" width="11" style="45" customWidth="1"/>
    <col min="16131" max="16131" width="38.85546875" style="45" customWidth="1"/>
    <col min="16132" max="16133" width="0" style="45" hidden="1" customWidth="1"/>
    <col min="16134" max="16136" width="9.140625" style="45"/>
    <col min="16137" max="16137" width="11" style="45" customWidth="1"/>
    <col min="16138" max="16138" width="12.5703125" style="45" customWidth="1"/>
    <col min="16139" max="16139" width="11.140625" style="45" customWidth="1"/>
    <col min="16140" max="16384" width="9.140625" style="45"/>
  </cols>
  <sheetData>
    <row r="1" spans="1:14" ht="27" customHeight="1" x14ac:dyDescent="0.3">
      <c r="I1" s="447" t="s">
        <v>3387</v>
      </c>
      <c r="J1" s="45"/>
    </row>
    <row r="2" spans="1:14" s="86" customFormat="1" ht="31.5" customHeight="1" x14ac:dyDescent="0.3">
      <c r="A2" s="562" t="s">
        <v>22</v>
      </c>
      <c r="B2" s="562"/>
      <c r="C2" s="562"/>
      <c r="E2" s="83" t="s">
        <v>34</v>
      </c>
      <c r="F2" s="84" t="s">
        <v>16</v>
      </c>
      <c r="G2" s="84"/>
      <c r="H2" s="84"/>
      <c r="I2" s="84"/>
      <c r="J2" s="84"/>
      <c r="K2" s="84"/>
      <c r="L2" s="84"/>
      <c r="M2" s="85"/>
      <c r="N2" s="85"/>
    </row>
    <row r="3" spans="1:14" s="86" customFormat="1" ht="31.5" customHeight="1" x14ac:dyDescent="0.3">
      <c r="A3" s="548" t="s">
        <v>0</v>
      </c>
      <c r="B3" s="548"/>
      <c r="C3" s="548"/>
      <c r="D3" s="84"/>
      <c r="E3" s="87"/>
      <c r="F3" s="566" t="s">
        <v>40</v>
      </c>
      <c r="G3" s="566"/>
      <c r="H3" s="566"/>
      <c r="I3" s="566"/>
      <c r="J3" s="566"/>
      <c r="K3" s="566"/>
      <c r="L3" s="90"/>
      <c r="M3" s="85"/>
    </row>
    <row r="4" spans="1:14" s="19" customFormat="1" ht="8.25" customHeight="1" x14ac:dyDescent="0.3">
      <c r="A4" s="529"/>
      <c r="B4" s="529"/>
      <c r="C4" s="25"/>
      <c r="D4" s="25"/>
      <c r="E4" s="18"/>
      <c r="G4" s="18"/>
      <c r="H4" s="18"/>
      <c r="I4" s="24"/>
      <c r="J4" s="18"/>
      <c r="L4" s="26"/>
      <c r="M4" s="27"/>
    </row>
    <row r="5" spans="1:14" s="36" customFormat="1" ht="30.75" customHeight="1" x14ac:dyDescent="0.3">
      <c r="A5" s="565" t="s">
        <v>133</v>
      </c>
      <c r="B5" s="565"/>
      <c r="C5" s="565"/>
      <c r="D5" s="565"/>
      <c r="E5" s="565"/>
      <c r="F5" s="565"/>
      <c r="G5" s="565"/>
      <c r="H5" s="565"/>
      <c r="I5" s="565"/>
      <c r="J5" s="565"/>
      <c r="K5" s="565"/>
      <c r="L5" s="100"/>
    </row>
    <row r="6" spans="1:14" s="36" customFormat="1" ht="30.75" customHeight="1" x14ac:dyDescent="0.3">
      <c r="A6" s="561" t="s">
        <v>1308</v>
      </c>
      <c r="B6" s="561"/>
      <c r="C6" s="561"/>
      <c r="D6" s="561"/>
      <c r="E6" s="561"/>
      <c r="F6" s="561"/>
      <c r="G6" s="561"/>
      <c r="H6" s="561"/>
      <c r="I6" s="561"/>
      <c r="J6" s="561"/>
      <c r="K6" s="561"/>
      <c r="L6" s="37"/>
    </row>
    <row r="7" spans="1:14" s="36" customFormat="1" ht="25.5" hidden="1" customHeight="1" x14ac:dyDescent="0.3">
      <c r="A7" s="564" t="s">
        <v>132</v>
      </c>
      <c r="B7" s="564"/>
      <c r="C7" s="564"/>
      <c r="D7" s="564"/>
      <c r="E7" s="564"/>
      <c r="F7" s="564"/>
      <c r="G7" s="564"/>
      <c r="H7" s="564"/>
      <c r="I7" s="564"/>
      <c r="J7" s="564"/>
      <c r="K7" s="564"/>
      <c r="L7" s="564"/>
    </row>
    <row r="8" spans="1:14" s="105" customFormat="1" ht="81" x14ac:dyDescent="0.3">
      <c r="A8" s="102" t="s">
        <v>1</v>
      </c>
      <c r="B8" s="103" t="s">
        <v>88</v>
      </c>
      <c r="C8" s="102" t="s">
        <v>2</v>
      </c>
      <c r="D8" s="102" t="s">
        <v>8</v>
      </c>
      <c r="E8" s="102" t="s">
        <v>808</v>
      </c>
      <c r="F8" s="102" t="s">
        <v>600</v>
      </c>
      <c r="G8" s="102" t="s">
        <v>601</v>
      </c>
      <c r="H8" s="102" t="s">
        <v>602</v>
      </c>
      <c r="I8" s="102" t="s">
        <v>603</v>
      </c>
      <c r="J8" s="102" t="s">
        <v>604</v>
      </c>
      <c r="K8" s="104" t="s">
        <v>94</v>
      </c>
    </row>
    <row r="9" spans="1:14" s="98" customFormat="1" ht="52.5" customHeight="1" x14ac:dyDescent="0.3">
      <c r="A9" s="42">
        <v>1</v>
      </c>
      <c r="B9" s="91" t="s">
        <v>605</v>
      </c>
      <c r="C9" s="91" t="s">
        <v>1309</v>
      </c>
      <c r="D9" s="91" t="s">
        <v>606</v>
      </c>
      <c r="E9" s="92" t="s">
        <v>140</v>
      </c>
      <c r="F9" s="92">
        <v>1.91</v>
      </c>
      <c r="G9" s="92">
        <v>1.43</v>
      </c>
      <c r="H9" s="92">
        <v>30</v>
      </c>
      <c r="I9" s="91" t="s">
        <v>607</v>
      </c>
      <c r="J9" s="42" t="s">
        <v>956</v>
      </c>
      <c r="K9" s="99"/>
    </row>
    <row r="10" spans="1:14" s="98" customFormat="1" ht="52.5" customHeight="1" x14ac:dyDescent="0.3">
      <c r="A10" s="42">
        <v>2</v>
      </c>
      <c r="B10" s="91" t="s">
        <v>608</v>
      </c>
      <c r="C10" s="91" t="s">
        <v>1310</v>
      </c>
      <c r="D10" s="91" t="s">
        <v>609</v>
      </c>
      <c r="E10" s="92" t="s">
        <v>140</v>
      </c>
      <c r="F10" s="92">
        <v>2.0099999999999998</v>
      </c>
      <c r="G10" s="92"/>
      <c r="H10" s="92">
        <v>28</v>
      </c>
      <c r="I10" s="91" t="s">
        <v>607</v>
      </c>
      <c r="J10" s="42" t="s">
        <v>956</v>
      </c>
      <c r="K10" s="99"/>
    </row>
    <row r="11" spans="1:14" s="98" customFormat="1" ht="75" x14ac:dyDescent="0.3">
      <c r="A11" s="42">
        <v>3</v>
      </c>
      <c r="B11" s="93" t="s">
        <v>610</v>
      </c>
      <c r="C11" s="91" t="s">
        <v>1311</v>
      </c>
      <c r="D11" s="82" t="s">
        <v>611</v>
      </c>
      <c r="E11" s="92" t="s">
        <v>140</v>
      </c>
      <c r="F11" s="279"/>
      <c r="G11" s="280">
        <v>0.95</v>
      </c>
      <c r="H11" s="42"/>
      <c r="I11" s="159" t="s">
        <v>612</v>
      </c>
      <c r="J11" s="42" t="s">
        <v>956</v>
      </c>
      <c r="K11" s="99"/>
    </row>
    <row r="12" spans="1:14" s="98" customFormat="1" ht="31.5" customHeight="1" x14ac:dyDescent="0.3">
      <c r="A12" s="42">
        <v>4</v>
      </c>
      <c r="B12" s="94" t="s">
        <v>613</v>
      </c>
      <c r="C12" s="91" t="s">
        <v>78</v>
      </c>
      <c r="D12" s="52" t="s">
        <v>614</v>
      </c>
      <c r="E12" s="49" t="s">
        <v>6</v>
      </c>
      <c r="F12" s="49">
        <v>2.15</v>
      </c>
      <c r="G12" s="49">
        <v>0</v>
      </c>
      <c r="H12" s="49">
        <v>59</v>
      </c>
      <c r="I12" s="51" t="s">
        <v>615</v>
      </c>
      <c r="J12" s="42" t="s">
        <v>956</v>
      </c>
      <c r="K12" s="99"/>
    </row>
    <row r="13" spans="1:14" s="98" customFormat="1" ht="35.25" customHeight="1" x14ac:dyDescent="0.3">
      <c r="A13" s="42">
        <v>5</v>
      </c>
      <c r="B13" s="95" t="s">
        <v>616</v>
      </c>
      <c r="C13" s="91" t="s">
        <v>618</v>
      </c>
      <c r="D13" s="52" t="s">
        <v>617</v>
      </c>
      <c r="E13" s="49" t="s">
        <v>6</v>
      </c>
      <c r="F13" s="49">
        <v>1.99</v>
      </c>
      <c r="G13" s="49">
        <v>0</v>
      </c>
      <c r="H13" s="49">
        <v>46</v>
      </c>
      <c r="I13" s="52" t="s">
        <v>615</v>
      </c>
      <c r="J13" s="42" t="s">
        <v>956</v>
      </c>
      <c r="K13" s="99"/>
    </row>
    <row r="14" spans="1:14" s="98" customFormat="1" ht="35.25" customHeight="1" x14ac:dyDescent="0.3">
      <c r="A14" s="42">
        <v>6</v>
      </c>
      <c r="B14" s="95" t="s">
        <v>619</v>
      </c>
      <c r="C14" s="91" t="s">
        <v>620</v>
      </c>
      <c r="D14" s="52" t="s">
        <v>617</v>
      </c>
      <c r="E14" s="49" t="s">
        <v>6</v>
      </c>
      <c r="F14" s="49">
        <v>2.46</v>
      </c>
      <c r="G14" s="49">
        <v>0</v>
      </c>
      <c r="H14" s="49">
        <v>70</v>
      </c>
      <c r="I14" s="52" t="s">
        <v>615</v>
      </c>
      <c r="J14" s="42" t="s">
        <v>956</v>
      </c>
      <c r="K14" s="99"/>
    </row>
    <row r="15" spans="1:14" s="98" customFormat="1" ht="35.25" customHeight="1" x14ac:dyDescent="0.3">
      <c r="A15" s="42">
        <v>7</v>
      </c>
      <c r="B15" s="52" t="s">
        <v>623</v>
      </c>
      <c r="C15" s="91" t="s">
        <v>1313</v>
      </c>
      <c r="D15" s="52" t="s">
        <v>624</v>
      </c>
      <c r="E15" s="49" t="s">
        <v>621</v>
      </c>
      <c r="F15" s="49">
        <v>0</v>
      </c>
      <c r="G15" s="49">
        <v>0</v>
      </c>
      <c r="H15" s="49">
        <v>0</v>
      </c>
      <c r="I15" s="52" t="s">
        <v>625</v>
      </c>
      <c r="J15" s="42" t="s">
        <v>956</v>
      </c>
      <c r="K15" s="99"/>
    </row>
    <row r="16" spans="1:14" s="98" customFormat="1" ht="35.25" customHeight="1" x14ac:dyDescent="0.3">
      <c r="A16" s="42">
        <v>8</v>
      </c>
      <c r="B16" s="50" t="s">
        <v>626</v>
      </c>
      <c r="C16" s="91" t="s">
        <v>628</v>
      </c>
      <c r="D16" s="52" t="s">
        <v>627</v>
      </c>
      <c r="E16" s="49" t="s">
        <v>621</v>
      </c>
      <c r="F16" s="49" t="s">
        <v>629</v>
      </c>
      <c r="G16" s="49">
        <v>0</v>
      </c>
      <c r="H16" s="49">
        <v>51</v>
      </c>
      <c r="I16" s="51" t="s">
        <v>615</v>
      </c>
      <c r="J16" s="42" t="s">
        <v>956</v>
      </c>
      <c r="K16" s="99"/>
    </row>
    <row r="17" spans="1:11" s="98" customFormat="1" ht="47.25" customHeight="1" x14ac:dyDescent="0.3">
      <c r="A17" s="42">
        <v>9</v>
      </c>
      <c r="B17" s="50" t="s">
        <v>630</v>
      </c>
      <c r="C17" s="91" t="s">
        <v>631</v>
      </c>
      <c r="D17" s="52" t="s">
        <v>627</v>
      </c>
      <c r="E17" s="49" t="s">
        <v>621</v>
      </c>
      <c r="F17" s="49">
        <v>1</v>
      </c>
      <c r="G17" s="49">
        <v>0</v>
      </c>
      <c r="H17" s="49">
        <v>3</v>
      </c>
      <c r="I17" s="51" t="s">
        <v>632</v>
      </c>
      <c r="J17" s="42" t="s">
        <v>956</v>
      </c>
      <c r="K17" s="99"/>
    </row>
    <row r="18" spans="1:11" s="98" customFormat="1" ht="56.25" x14ac:dyDescent="0.3">
      <c r="A18" s="42">
        <v>10</v>
      </c>
      <c r="B18" s="50" t="s">
        <v>633</v>
      </c>
      <c r="C18" s="91" t="s">
        <v>634</v>
      </c>
      <c r="D18" s="52" t="s">
        <v>627</v>
      </c>
      <c r="E18" s="49" t="s">
        <v>621</v>
      </c>
      <c r="F18" s="49">
        <v>1.55</v>
      </c>
      <c r="G18" s="49">
        <v>0</v>
      </c>
      <c r="H18" s="49">
        <v>25</v>
      </c>
      <c r="I18" s="51" t="s">
        <v>635</v>
      </c>
      <c r="J18" s="42" t="s">
        <v>956</v>
      </c>
      <c r="K18" s="99"/>
    </row>
    <row r="19" spans="1:11" s="98" customFormat="1" ht="48" customHeight="1" x14ac:dyDescent="0.3">
      <c r="A19" s="42">
        <v>11</v>
      </c>
      <c r="B19" s="50" t="s">
        <v>636</v>
      </c>
      <c r="C19" s="91" t="s">
        <v>637</v>
      </c>
      <c r="D19" s="52" t="s">
        <v>627</v>
      </c>
      <c r="E19" s="49" t="s">
        <v>621</v>
      </c>
      <c r="F19" s="49">
        <v>1</v>
      </c>
      <c r="G19" s="49">
        <v>0</v>
      </c>
      <c r="H19" s="49">
        <v>11</v>
      </c>
      <c r="I19" s="51" t="s">
        <v>632</v>
      </c>
      <c r="J19" s="42" t="s">
        <v>956</v>
      </c>
      <c r="K19" s="99"/>
    </row>
    <row r="20" spans="1:11" s="98" customFormat="1" ht="37.5" x14ac:dyDescent="0.3">
      <c r="A20" s="42">
        <v>12</v>
      </c>
      <c r="B20" s="94" t="s">
        <v>638</v>
      </c>
      <c r="C20" s="91" t="s">
        <v>640</v>
      </c>
      <c r="D20" s="51" t="s">
        <v>639</v>
      </c>
      <c r="E20" s="49" t="s">
        <v>621</v>
      </c>
      <c r="F20" s="49">
        <v>3</v>
      </c>
      <c r="G20" s="49">
        <v>0</v>
      </c>
      <c r="H20" s="49">
        <v>36</v>
      </c>
      <c r="I20" s="51" t="s">
        <v>615</v>
      </c>
      <c r="J20" s="42" t="s">
        <v>956</v>
      </c>
      <c r="K20" s="99"/>
    </row>
    <row r="21" spans="1:11" s="98" customFormat="1" ht="37.5" x14ac:dyDescent="0.3">
      <c r="A21" s="42">
        <v>13</v>
      </c>
      <c r="B21" s="50" t="s">
        <v>642</v>
      </c>
      <c r="C21" s="91" t="s">
        <v>644</v>
      </c>
      <c r="D21" s="51" t="s">
        <v>643</v>
      </c>
      <c r="E21" s="49" t="s">
        <v>809</v>
      </c>
      <c r="F21" s="49">
        <v>1.87</v>
      </c>
      <c r="G21" s="49">
        <v>0</v>
      </c>
      <c r="H21" s="49">
        <v>64</v>
      </c>
      <c r="I21" s="51" t="s">
        <v>615</v>
      </c>
      <c r="J21" s="42" t="s">
        <v>956</v>
      </c>
      <c r="K21" s="99"/>
    </row>
    <row r="22" spans="1:11" s="98" customFormat="1" ht="37.5" x14ac:dyDescent="0.3">
      <c r="A22" s="42">
        <v>14</v>
      </c>
      <c r="B22" s="50" t="s">
        <v>645</v>
      </c>
      <c r="C22" s="91" t="s">
        <v>1314</v>
      </c>
      <c r="D22" s="51" t="s">
        <v>646</v>
      </c>
      <c r="E22" s="49" t="s">
        <v>809</v>
      </c>
      <c r="F22" s="49">
        <v>1.7</v>
      </c>
      <c r="G22" s="49">
        <v>0</v>
      </c>
      <c r="H22" s="49">
        <v>30</v>
      </c>
      <c r="I22" s="51" t="s">
        <v>615</v>
      </c>
      <c r="J22" s="42" t="s">
        <v>956</v>
      </c>
      <c r="K22" s="99"/>
    </row>
    <row r="23" spans="1:11" s="98" customFormat="1" ht="34.5" customHeight="1" x14ac:dyDescent="0.3">
      <c r="A23" s="42">
        <v>15</v>
      </c>
      <c r="B23" s="50">
        <v>205748020110110</v>
      </c>
      <c r="C23" s="91" t="s">
        <v>396</v>
      </c>
      <c r="D23" s="51" t="s">
        <v>647</v>
      </c>
      <c r="E23" s="49" t="s">
        <v>809</v>
      </c>
      <c r="F23" s="49">
        <v>0</v>
      </c>
      <c r="G23" s="49">
        <v>2.0499999999999998</v>
      </c>
      <c r="H23" s="49">
        <v>49</v>
      </c>
      <c r="I23" s="51" t="s">
        <v>648</v>
      </c>
      <c r="J23" s="42" t="s">
        <v>956</v>
      </c>
      <c r="K23" s="99"/>
    </row>
    <row r="24" spans="1:11" s="98" customFormat="1" ht="34.5" customHeight="1" x14ac:dyDescent="0.3">
      <c r="A24" s="42">
        <v>16</v>
      </c>
      <c r="B24" s="50">
        <v>205748020110112</v>
      </c>
      <c r="C24" s="91" t="s">
        <v>1315</v>
      </c>
      <c r="D24" s="51" t="s">
        <v>647</v>
      </c>
      <c r="E24" s="49" t="s">
        <v>809</v>
      </c>
      <c r="F24" s="49">
        <v>0</v>
      </c>
      <c r="G24" s="49">
        <v>1.81</v>
      </c>
      <c r="H24" s="49">
        <v>31</v>
      </c>
      <c r="I24" s="51" t="s">
        <v>648</v>
      </c>
      <c r="J24" s="42" t="s">
        <v>956</v>
      </c>
      <c r="K24" s="99"/>
    </row>
    <row r="25" spans="1:11" s="98" customFormat="1" ht="34.5" customHeight="1" x14ac:dyDescent="0.3">
      <c r="A25" s="42">
        <v>17</v>
      </c>
      <c r="B25" s="50">
        <v>205748020110021</v>
      </c>
      <c r="C25" s="91" t="s">
        <v>389</v>
      </c>
      <c r="D25" s="51" t="s">
        <v>647</v>
      </c>
      <c r="E25" s="49" t="s">
        <v>809</v>
      </c>
      <c r="F25" s="49">
        <v>0</v>
      </c>
      <c r="G25" s="49">
        <v>2.0099999999999998</v>
      </c>
      <c r="H25" s="49">
        <v>52</v>
      </c>
      <c r="I25" s="51" t="s">
        <v>648</v>
      </c>
      <c r="J25" s="42" t="s">
        <v>956</v>
      </c>
      <c r="K25" s="99"/>
    </row>
    <row r="26" spans="1:11" s="98" customFormat="1" ht="34.5" customHeight="1" x14ac:dyDescent="0.3">
      <c r="A26" s="42">
        <v>18</v>
      </c>
      <c r="B26" s="50">
        <v>205748020110002</v>
      </c>
      <c r="C26" s="91" t="s">
        <v>1316</v>
      </c>
      <c r="D26" s="51" t="s">
        <v>647</v>
      </c>
      <c r="E26" s="49" t="s">
        <v>809</v>
      </c>
      <c r="F26" s="49">
        <v>0</v>
      </c>
      <c r="G26" s="49">
        <v>2.69</v>
      </c>
      <c r="H26" s="49">
        <v>41</v>
      </c>
      <c r="I26" s="51" t="s">
        <v>648</v>
      </c>
      <c r="J26" s="42" t="s">
        <v>956</v>
      </c>
      <c r="K26" s="99"/>
    </row>
    <row r="27" spans="1:11" s="98" customFormat="1" ht="42" customHeight="1" x14ac:dyDescent="0.3">
      <c r="A27" s="42">
        <v>19</v>
      </c>
      <c r="B27" s="50">
        <v>215748020110058</v>
      </c>
      <c r="C27" s="91" t="s">
        <v>1317</v>
      </c>
      <c r="D27" s="51" t="s">
        <v>649</v>
      </c>
      <c r="E27" s="49" t="s">
        <v>809</v>
      </c>
      <c r="F27" s="49" t="s">
        <v>650</v>
      </c>
      <c r="G27" s="49" t="s">
        <v>651</v>
      </c>
      <c r="H27" s="49">
        <v>28</v>
      </c>
      <c r="I27" s="51" t="s">
        <v>652</v>
      </c>
      <c r="J27" s="42" t="s">
        <v>956</v>
      </c>
      <c r="K27" s="99"/>
    </row>
    <row r="28" spans="1:11" s="98" customFormat="1" ht="47.25" customHeight="1" x14ac:dyDescent="0.3">
      <c r="A28" s="42">
        <v>20</v>
      </c>
      <c r="B28" s="50">
        <v>215748020110024</v>
      </c>
      <c r="C28" s="91" t="s">
        <v>1318</v>
      </c>
      <c r="D28" s="51" t="s">
        <v>649</v>
      </c>
      <c r="E28" s="49" t="s">
        <v>809</v>
      </c>
      <c r="F28" s="49">
        <v>0</v>
      </c>
      <c r="G28" s="49">
        <v>2</v>
      </c>
      <c r="H28" s="49">
        <v>58</v>
      </c>
      <c r="I28" s="51" t="s">
        <v>652</v>
      </c>
      <c r="J28" s="42" t="s">
        <v>956</v>
      </c>
      <c r="K28" s="99"/>
    </row>
    <row r="29" spans="1:11" s="98" customFormat="1" ht="47.25" customHeight="1" x14ac:dyDescent="0.3">
      <c r="A29" s="42">
        <v>21</v>
      </c>
      <c r="B29" s="50">
        <v>215748020110094</v>
      </c>
      <c r="C29" s="91" t="s">
        <v>1319</v>
      </c>
      <c r="D29" s="51" t="s">
        <v>653</v>
      </c>
      <c r="E29" s="49" t="s">
        <v>809</v>
      </c>
      <c r="F29" s="49" t="s">
        <v>654</v>
      </c>
      <c r="G29" s="49" t="s">
        <v>655</v>
      </c>
      <c r="H29" s="49">
        <v>28</v>
      </c>
      <c r="I29" s="51" t="s">
        <v>656</v>
      </c>
      <c r="J29" s="42" t="s">
        <v>956</v>
      </c>
      <c r="K29" s="99"/>
    </row>
    <row r="30" spans="1:11" s="98" customFormat="1" ht="47.25" customHeight="1" x14ac:dyDescent="0.3">
      <c r="A30" s="42">
        <v>22</v>
      </c>
      <c r="B30" s="50">
        <v>215748020110246</v>
      </c>
      <c r="C30" s="91" t="s">
        <v>1320</v>
      </c>
      <c r="D30" s="51" t="s">
        <v>657</v>
      </c>
      <c r="E30" s="49" t="s">
        <v>809</v>
      </c>
      <c r="F30" s="49" t="s">
        <v>658</v>
      </c>
      <c r="G30" s="49" t="s">
        <v>659</v>
      </c>
      <c r="H30" s="49">
        <v>17</v>
      </c>
      <c r="I30" s="51" t="s">
        <v>652</v>
      </c>
      <c r="J30" s="42" t="s">
        <v>956</v>
      </c>
      <c r="K30" s="99"/>
    </row>
    <row r="31" spans="1:11" s="98" customFormat="1" ht="55.5" customHeight="1" x14ac:dyDescent="0.3">
      <c r="A31" s="42">
        <v>23</v>
      </c>
      <c r="B31" s="50">
        <v>215748020110432</v>
      </c>
      <c r="C31" s="91" t="s">
        <v>471</v>
      </c>
      <c r="D31" s="51" t="s">
        <v>660</v>
      </c>
      <c r="E31" s="49" t="s">
        <v>809</v>
      </c>
      <c r="F31" s="49">
        <v>0</v>
      </c>
      <c r="G31" s="49">
        <v>1</v>
      </c>
      <c r="H31" s="49">
        <v>39</v>
      </c>
      <c r="I31" s="51" t="s">
        <v>661</v>
      </c>
      <c r="J31" s="42" t="s">
        <v>956</v>
      </c>
      <c r="K31" s="99"/>
    </row>
    <row r="32" spans="1:11" ht="30.75" customHeight="1" x14ac:dyDescent="0.3">
      <c r="A32" s="563" t="s">
        <v>1513</v>
      </c>
      <c r="B32" s="563"/>
      <c r="C32" s="563"/>
      <c r="D32" s="563"/>
      <c r="E32" s="563"/>
      <c r="F32" s="563"/>
      <c r="G32" s="563"/>
      <c r="H32" s="563"/>
      <c r="I32" s="563"/>
    </row>
    <row r="33" spans="1:13" x14ac:dyDescent="0.3">
      <c r="A33" s="48"/>
      <c r="B33" s="53"/>
      <c r="C33" s="48"/>
      <c r="D33" s="48"/>
      <c r="E33" s="47"/>
      <c r="F33" s="47"/>
      <c r="G33" s="47"/>
      <c r="H33" s="47"/>
      <c r="I33" s="47"/>
      <c r="J33" s="96"/>
    </row>
    <row r="34" spans="1:13" s="285" customFormat="1" ht="20.25" customHeight="1" x14ac:dyDescent="0.3">
      <c r="B34" s="560" t="s">
        <v>3382</v>
      </c>
      <c r="C34" s="560"/>
      <c r="H34" s="495" t="s">
        <v>30</v>
      </c>
      <c r="K34" s="560"/>
      <c r="L34" s="560"/>
      <c r="M34" s="560"/>
    </row>
    <row r="35" spans="1:13" s="282" customFormat="1" ht="19.5" x14ac:dyDescent="0.3">
      <c r="C35" s="500"/>
      <c r="E35" s="283"/>
      <c r="I35" s="501"/>
      <c r="K35" s="283"/>
      <c r="L35" s="283"/>
    </row>
    <row r="36" spans="1:13" s="282" customFormat="1" ht="19.5" x14ac:dyDescent="0.3">
      <c r="C36" s="500"/>
      <c r="E36" s="283"/>
      <c r="I36" s="501"/>
      <c r="K36" s="283"/>
      <c r="L36" s="283"/>
    </row>
    <row r="37" spans="1:13" s="282" customFormat="1" ht="19.5" x14ac:dyDescent="0.3">
      <c r="C37" s="500"/>
      <c r="E37" s="283"/>
      <c r="I37" s="501"/>
      <c r="K37" s="283"/>
      <c r="L37" s="283"/>
    </row>
    <row r="38" spans="1:13" s="282" customFormat="1" ht="19.5" x14ac:dyDescent="0.3">
      <c r="C38" s="500"/>
      <c r="E38" s="283"/>
      <c r="I38" s="501"/>
      <c r="K38" s="283"/>
      <c r="L38" s="283"/>
    </row>
    <row r="39" spans="1:13" s="282" customFormat="1" ht="19.5" x14ac:dyDescent="0.3">
      <c r="C39" s="502"/>
      <c r="E39" s="283"/>
      <c r="I39" s="36"/>
      <c r="J39" s="36"/>
      <c r="K39" s="283"/>
      <c r="L39" s="283"/>
    </row>
    <row r="40" spans="1:13" s="282" customFormat="1" ht="19.5" x14ac:dyDescent="0.3">
      <c r="C40" s="502"/>
      <c r="E40" s="283"/>
      <c r="H40" s="503"/>
      <c r="I40" s="36"/>
      <c r="J40" s="36"/>
      <c r="K40" s="504"/>
      <c r="L40" s="283"/>
    </row>
    <row r="41" spans="1:13" s="282" customFormat="1" ht="19.5" x14ac:dyDescent="0.3">
      <c r="A41" s="285"/>
      <c r="B41" s="560" t="s">
        <v>3383</v>
      </c>
      <c r="C41" s="560"/>
      <c r="D41" s="285"/>
      <c r="E41" s="285"/>
      <c r="F41" s="285"/>
      <c r="G41" s="285"/>
      <c r="H41" s="495" t="s">
        <v>3281</v>
      </c>
      <c r="I41" s="36"/>
      <c r="J41" s="36"/>
      <c r="K41" s="504"/>
      <c r="L41" s="283"/>
    </row>
    <row r="42" spans="1:13" s="105" customFormat="1" ht="20.25" x14ac:dyDescent="0.3">
      <c r="B42" s="278"/>
      <c r="E42" s="274"/>
      <c r="H42" s="274"/>
      <c r="I42" s="274"/>
      <c r="J42" s="274"/>
    </row>
    <row r="43" spans="1:13" s="105" customFormat="1" ht="20.25" x14ac:dyDescent="0.3">
      <c r="B43" s="278"/>
      <c r="E43" s="274"/>
      <c r="H43" s="274"/>
      <c r="I43" s="274"/>
      <c r="J43" s="274"/>
    </row>
  </sheetData>
  <autoFilter ref="A8:N32" xr:uid="{00000000-0009-0000-0000-000005000000}"/>
  <mergeCells count="11">
    <mergeCell ref="B34:C34"/>
    <mergeCell ref="B41:C41"/>
    <mergeCell ref="A6:K6"/>
    <mergeCell ref="K34:M34"/>
    <mergeCell ref="A2:C2"/>
    <mergeCell ref="A3:C3"/>
    <mergeCell ref="A32:I32"/>
    <mergeCell ref="A4:B4"/>
    <mergeCell ref="A7:L7"/>
    <mergeCell ref="A5:K5"/>
    <mergeCell ref="F3:K3"/>
  </mergeCells>
  <conditionalFormatting sqref="B4">
    <cfRule type="duplicateValues" dxfId="166" priority="11"/>
    <cfRule type="duplicateValues" dxfId="165" priority="12"/>
    <cfRule type="duplicateValues" dxfId="164" priority="13"/>
  </conditionalFormatting>
  <conditionalFormatting sqref="B32:B33 B8 B42:B1048576">
    <cfRule type="duplicateValues" dxfId="163" priority="21"/>
  </conditionalFormatting>
  <conditionalFormatting sqref="B32:B33 B42:B1048576">
    <cfRule type="duplicateValues" dxfId="162" priority="14"/>
  </conditionalFormatting>
  <conditionalFormatting sqref="B34:B41">
    <cfRule type="duplicateValues" dxfId="161" priority="1"/>
    <cfRule type="duplicateValues" dxfId="160" priority="2"/>
    <cfRule type="duplicateValues" dxfId="159" priority="3"/>
    <cfRule type="duplicateValues" dxfId="158" priority="4"/>
    <cfRule type="duplicateValues" dxfId="157" priority="5"/>
    <cfRule type="duplicateValues" dxfId="156" priority="6"/>
    <cfRule type="duplicateValues" dxfId="155" priority="7"/>
    <cfRule type="duplicateValues" dxfId="154" priority="8"/>
    <cfRule type="duplicateValues" dxfId="153" priority="9"/>
    <cfRule type="duplicateValues" dxfId="152" priority="10"/>
  </conditionalFormatting>
  <pageMargins left="0.32" right="0.2" top="0.49" bottom="0.25" header="0.2" footer="7.8740157480315001E-2"/>
  <pageSetup paperSize="9" scale="50" firstPageNumber="27" orientation="portrait" useFirstPageNumber="1" r:id="rId1"/>
  <headerFooter>
    <oddHeader>Page &amp;P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O122"/>
  <sheetViews>
    <sheetView zoomScale="70" zoomScaleNormal="70" zoomScaleSheetLayoutView="85" workbookViewId="0">
      <selection activeCell="W36" sqref="W36"/>
    </sheetView>
  </sheetViews>
  <sheetFormatPr defaultRowHeight="15.75" x14ac:dyDescent="0.25"/>
  <cols>
    <col min="1" max="1" width="9.140625" style="56"/>
    <col min="2" max="2" width="20.140625" style="89" customWidth="1"/>
    <col min="3" max="3" width="33.5703125" style="55" customWidth="1"/>
    <col min="4" max="4" width="11" style="56" customWidth="1"/>
    <col min="5" max="5" width="47.42578125" style="55" customWidth="1"/>
    <col min="6" max="6" width="34.42578125" style="55" customWidth="1"/>
    <col min="7" max="7" width="30" style="55" hidden="1" customWidth="1"/>
    <col min="8" max="8" width="23.42578125" style="56" hidden="1" customWidth="1"/>
    <col min="9" max="9" width="34.85546875" style="55" hidden="1" customWidth="1"/>
    <col min="10" max="12" width="9.140625" style="55" customWidth="1"/>
    <col min="13" max="13" width="30.5703125" style="55" hidden="1" customWidth="1"/>
    <col min="14" max="14" width="32.85546875" style="55" hidden="1" customWidth="1"/>
    <col min="15" max="18" width="0" style="55" hidden="1" customWidth="1"/>
    <col min="19" max="16384" width="9.140625" style="55"/>
  </cols>
  <sheetData>
    <row r="1" spans="1:15" ht="29.25" customHeight="1" x14ac:dyDescent="0.3">
      <c r="F1" s="526" t="s">
        <v>1577</v>
      </c>
      <c r="H1" s="286" t="s">
        <v>1577</v>
      </c>
    </row>
    <row r="2" spans="1:15" s="86" customFormat="1" ht="24" customHeight="1" x14ac:dyDescent="0.3">
      <c r="A2" s="562" t="s">
        <v>22</v>
      </c>
      <c r="B2" s="562"/>
      <c r="C2" s="562"/>
      <c r="D2" s="87"/>
      <c r="E2" s="548" t="s">
        <v>16</v>
      </c>
      <c r="F2" s="548"/>
      <c r="G2" s="548"/>
      <c r="H2" s="548"/>
      <c r="I2" s="84"/>
    </row>
    <row r="3" spans="1:15" s="86" customFormat="1" ht="24" customHeight="1" x14ac:dyDescent="0.3">
      <c r="A3" s="548" t="s">
        <v>0</v>
      </c>
      <c r="B3" s="548"/>
      <c r="C3" s="548"/>
      <c r="D3" s="83"/>
      <c r="E3" s="566" t="s">
        <v>40</v>
      </c>
      <c r="F3" s="566"/>
      <c r="G3" s="566"/>
      <c r="H3" s="566"/>
      <c r="I3" s="566"/>
    </row>
    <row r="4" spans="1:15" s="19" customFormat="1" ht="8.25" customHeight="1" x14ac:dyDescent="0.3">
      <c r="A4" s="529"/>
      <c r="B4" s="529"/>
      <c r="C4" s="25"/>
      <c r="D4" s="25"/>
      <c r="E4" s="25"/>
      <c r="F4" s="18"/>
      <c r="H4" s="18"/>
      <c r="I4" s="18"/>
    </row>
    <row r="5" spans="1:15" s="36" customFormat="1" ht="26.25" customHeight="1" x14ac:dyDescent="0.3">
      <c r="A5" s="565" t="s">
        <v>133</v>
      </c>
      <c r="B5" s="565"/>
      <c r="C5" s="565"/>
      <c r="D5" s="565"/>
      <c r="E5" s="565"/>
      <c r="F5" s="565"/>
      <c r="G5" s="565"/>
      <c r="H5" s="565"/>
      <c r="I5" s="565"/>
    </row>
    <row r="6" spans="1:15" s="36" customFormat="1" ht="26.25" customHeight="1" x14ac:dyDescent="0.3">
      <c r="A6" s="561" t="s">
        <v>1321</v>
      </c>
      <c r="B6" s="561"/>
      <c r="C6" s="561"/>
      <c r="D6" s="561"/>
      <c r="E6" s="561"/>
      <c r="F6" s="561"/>
      <c r="G6" s="561"/>
      <c r="H6" s="561"/>
      <c r="I6" s="561"/>
    </row>
    <row r="7" spans="1:15" x14ac:dyDescent="0.25">
      <c r="A7" s="60"/>
      <c r="B7" s="88"/>
      <c r="C7" s="60"/>
      <c r="D7" s="189"/>
      <c r="E7" s="60"/>
      <c r="F7" s="60"/>
      <c r="G7" s="60"/>
      <c r="H7" s="60"/>
    </row>
    <row r="8" spans="1:15" s="109" customFormat="1" ht="33" customHeight="1" x14ac:dyDescent="0.3">
      <c r="A8" s="106" t="s">
        <v>1</v>
      </c>
      <c r="B8" s="107" t="s">
        <v>662</v>
      </c>
      <c r="C8" s="106"/>
      <c r="D8" s="106" t="s">
        <v>15</v>
      </c>
      <c r="E8" s="106" t="s">
        <v>4</v>
      </c>
      <c r="F8" s="106" t="s">
        <v>808</v>
      </c>
      <c r="G8" s="106" t="s">
        <v>603</v>
      </c>
      <c r="H8" s="108" t="s">
        <v>1442</v>
      </c>
      <c r="I8" s="108" t="s">
        <v>94</v>
      </c>
    </row>
    <row r="9" spans="1:15" s="109" customFormat="1" ht="21.75" customHeight="1" x14ac:dyDescent="0.3">
      <c r="A9" s="110" t="s">
        <v>359</v>
      </c>
      <c r="B9" s="111" t="s">
        <v>664</v>
      </c>
      <c r="C9" s="111" t="s">
        <v>665</v>
      </c>
      <c r="D9" s="110" t="s">
        <v>564</v>
      </c>
      <c r="E9" s="112" t="s">
        <v>1358</v>
      </c>
      <c r="F9" s="113" t="s">
        <v>9</v>
      </c>
      <c r="G9" s="112" t="s">
        <v>663</v>
      </c>
      <c r="H9" s="114" t="s">
        <v>956</v>
      </c>
      <c r="I9" s="200"/>
    </row>
    <row r="10" spans="1:15" s="109" customFormat="1" ht="21.75" customHeight="1" x14ac:dyDescent="0.3">
      <c r="A10" s="110" t="s">
        <v>136</v>
      </c>
      <c r="B10" s="111" t="s">
        <v>666</v>
      </c>
      <c r="C10" s="111" t="s">
        <v>667</v>
      </c>
      <c r="D10" s="110" t="s">
        <v>564</v>
      </c>
      <c r="E10" s="112" t="s">
        <v>1359</v>
      </c>
      <c r="F10" s="113" t="s">
        <v>9</v>
      </c>
      <c r="G10" s="112" t="s">
        <v>663</v>
      </c>
      <c r="H10" s="114" t="s">
        <v>956</v>
      </c>
      <c r="I10" s="200"/>
    </row>
    <row r="11" spans="1:15" s="109" customFormat="1" ht="21.75" customHeight="1" x14ac:dyDescent="0.3">
      <c r="A11" s="110" t="s">
        <v>374</v>
      </c>
      <c r="B11" s="111" t="s">
        <v>668</v>
      </c>
      <c r="C11" s="111" t="s">
        <v>669</v>
      </c>
      <c r="D11" s="110" t="s">
        <v>564</v>
      </c>
      <c r="E11" s="112" t="s">
        <v>1360</v>
      </c>
      <c r="F11" s="113" t="s">
        <v>9</v>
      </c>
      <c r="G11" s="112" t="s">
        <v>663</v>
      </c>
      <c r="H11" s="114" t="s">
        <v>956</v>
      </c>
      <c r="I11" s="200"/>
    </row>
    <row r="12" spans="1:15" s="109" customFormat="1" ht="21.75" customHeight="1" x14ac:dyDescent="0.3">
      <c r="A12" s="110" t="s">
        <v>382</v>
      </c>
      <c r="B12" s="111" t="s">
        <v>670</v>
      </c>
      <c r="C12" s="111" t="s">
        <v>672</v>
      </c>
      <c r="D12" s="110" t="s">
        <v>568</v>
      </c>
      <c r="E12" s="112" t="s">
        <v>671</v>
      </c>
      <c r="F12" s="113" t="s">
        <v>9</v>
      </c>
      <c r="G12" s="112" t="s">
        <v>663</v>
      </c>
      <c r="H12" s="114" t="s">
        <v>956</v>
      </c>
      <c r="I12" s="200"/>
    </row>
    <row r="13" spans="1:15" s="109" customFormat="1" ht="21.75" customHeight="1" x14ac:dyDescent="0.3">
      <c r="A13" s="110" t="s">
        <v>372</v>
      </c>
      <c r="B13" s="111" t="s">
        <v>673</v>
      </c>
      <c r="C13" s="111" t="s">
        <v>675</v>
      </c>
      <c r="D13" s="110" t="s">
        <v>568</v>
      </c>
      <c r="E13" s="112" t="s">
        <v>674</v>
      </c>
      <c r="F13" s="113" t="s">
        <v>9</v>
      </c>
      <c r="G13" s="112" t="s">
        <v>663</v>
      </c>
      <c r="H13" s="114" t="s">
        <v>956</v>
      </c>
      <c r="I13" s="200"/>
    </row>
    <row r="14" spans="1:15" s="109" customFormat="1" ht="21.75" customHeight="1" x14ac:dyDescent="0.3">
      <c r="A14" s="110" t="s">
        <v>392</v>
      </c>
      <c r="B14" s="111" t="s">
        <v>676</v>
      </c>
      <c r="C14" s="111" t="s">
        <v>677</v>
      </c>
      <c r="D14" s="110" t="s">
        <v>568</v>
      </c>
      <c r="E14" s="112" t="s">
        <v>1361</v>
      </c>
      <c r="F14" s="113" t="s">
        <v>9</v>
      </c>
      <c r="G14" s="112" t="s">
        <v>663</v>
      </c>
      <c r="H14" s="114" t="s">
        <v>956</v>
      </c>
      <c r="I14" s="200"/>
      <c r="M14" s="229" t="s">
        <v>1514</v>
      </c>
      <c r="N14" t="s">
        <v>1516</v>
      </c>
      <c r="O14"/>
    </row>
    <row r="15" spans="1:15" s="109" customFormat="1" ht="21.75" customHeight="1" x14ac:dyDescent="0.3">
      <c r="A15" s="110" t="s">
        <v>395</v>
      </c>
      <c r="B15" s="111" t="s">
        <v>678</v>
      </c>
      <c r="C15" s="111" t="s">
        <v>680</v>
      </c>
      <c r="D15" s="110" t="s">
        <v>568</v>
      </c>
      <c r="E15" s="112" t="s">
        <v>679</v>
      </c>
      <c r="F15" s="113" t="s">
        <v>9</v>
      </c>
      <c r="G15" s="112" t="s">
        <v>663</v>
      </c>
      <c r="H15" s="114" t="s">
        <v>956</v>
      </c>
      <c r="I15" s="200"/>
      <c r="M15" s="230" t="s">
        <v>758</v>
      </c>
      <c r="N15">
        <v>1</v>
      </c>
      <c r="O15"/>
    </row>
    <row r="16" spans="1:15" s="109" customFormat="1" ht="21.75" customHeight="1" x14ac:dyDescent="0.3">
      <c r="A16" s="110" t="s">
        <v>397</v>
      </c>
      <c r="B16" s="115" t="s">
        <v>681</v>
      </c>
      <c r="C16" s="116" t="s">
        <v>1365</v>
      </c>
      <c r="D16" s="190" t="s">
        <v>568</v>
      </c>
      <c r="E16" s="116" t="s">
        <v>682</v>
      </c>
      <c r="F16" s="97" t="s">
        <v>140</v>
      </c>
      <c r="G16" s="112" t="s">
        <v>663</v>
      </c>
      <c r="H16" s="114" t="s">
        <v>956</v>
      </c>
      <c r="I16" s="200"/>
      <c r="M16" s="230" t="s">
        <v>621</v>
      </c>
      <c r="N16">
        <v>23</v>
      </c>
      <c r="O16"/>
    </row>
    <row r="17" spans="1:15" s="109" customFormat="1" ht="21.75" customHeight="1" x14ac:dyDescent="0.3">
      <c r="A17" s="110" t="s">
        <v>402</v>
      </c>
      <c r="B17" s="115" t="s">
        <v>683</v>
      </c>
      <c r="C17" s="117" t="s">
        <v>1366</v>
      </c>
      <c r="D17" s="191" t="s">
        <v>568</v>
      </c>
      <c r="E17" s="116" t="s">
        <v>682</v>
      </c>
      <c r="F17" s="97" t="s">
        <v>140</v>
      </c>
      <c r="G17" s="112" t="s">
        <v>663</v>
      </c>
      <c r="H17" s="114" t="s">
        <v>956</v>
      </c>
      <c r="I17" s="200"/>
      <c r="M17" s="230" t="s">
        <v>140</v>
      </c>
      <c r="N17">
        <v>21</v>
      </c>
      <c r="O17"/>
    </row>
    <row r="18" spans="1:15" s="109" customFormat="1" ht="21.75" customHeight="1" x14ac:dyDescent="0.3">
      <c r="A18" s="110" t="s">
        <v>410</v>
      </c>
      <c r="B18" s="115" t="s">
        <v>684</v>
      </c>
      <c r="C18" s="117" t="s">
        <v>1367</v>
      </c>
      <c r="D18" s="191" t="s">
        <v>568</v>
      </c>
      <c r="E18" s="116" t="s">
        <v>682</v>
      </c>
      <c r="F18" s="97" t="s">
        <v>140</v>
      </c>
      <c r="G18" s="112" t="s">
        <v>663</v>
      </c>
      <c r="H18" s="114" t="s">
        <v>956</v>
      </c>
      <c r="I18" s="200"/>
      <c r="M18" s="230" t="s">
        <v>9</v>
      </c>
      <c r="N18">
        <v>7</v>
      </c>
      <c r="O18"/>
    </row>
    <row r="19" spans="1:15" s="109" customFormat="1" ht="21.75" customHeight="1" x14ac:dyDescent="0.3">
      <c r="A19" s="110" t="s">
        <v>412</v>
      </c>
      <c r="B19" s="115" t="s">
        <v>685</v>
      </c>
      <c r="C19" s="117" t="s">
        <v>1368</v>
      </c>
      <c r="D19" s="191" t="s">
        <v>568</v>
      </c>
      <c r="E19" s="116" t="s">
        <v>682</v>
      </c>
      <c r="F19" s="97" t="s">
        <v>140</v>
      </c>
      <c r="G19" s="112" t="s">
        <v>663</v>
      </c>
      <c r="H19" s="114" t="s">
        <v>956</v>
      </c>
      <c r="I19" s="200"/>
      <c r="M19" s="230" t="s">
        <v>6</v>
      </c>
      <c r="N19">
        <v>22</v>
      </c>
      <c r="O19"/>
    </row>
    <row r="20" spans="1:15" s="109" customFormat="1" ht="21.75" customHeight="1" x14ac:dyDescent="0.3">
      <c r="A20" s="110" t="s">
        <v>414</v>
      </c>
      <c r="B20" s="115" t="s">
        <v>686</v>
      </c>
      <c r="C20" s="117" t="s">
        <v>1369</v>
      </c>
      <c r="D20" s="191" t="s">
        <v>568</v>
      </c>
      <c r="E20" s="116" t="s">
        <v>687</v>
      </c>
      <c r="F20" s="97" t="s">
        <v>140</v>
      </c>
      <c r="G20" s="112" t="s">
        <v>663</v>
      </c>
      <c r="H20" s="114" t="s">
        <v>956</v>
      </c>
      <c r="I20" s="200"/>
      <c r="M20" s="230" t="s">
        <v>810</v>
      </c>
      <c r="N20">
        <v>2</v>
      </c>
      <c r="O20"/>
    </row>
    <row r="21" spans="1:15" s="109" customFormat="1" ht="21.75" customHeight="1" x14ac:dyDescent="0.3">
      <c r="A21" s="110" t="s">
        <v>419</v>
      </c>
      <c r="B21" s="115" t="s">
        <v>688</v>
      </c>
      <c r="C21" s="117" t="s">
        <v>1370</v>
      </c>
      <c r="D21" s="191" t="s">
        <v>568</v>
      </c>
      <c r="E21" s="116" t="s">
        <v>689</v>
      </c>
      <c r="F21" s="97" t="s">
        <v>140</v>
      </c>
      <c r="G21" s="112" t="s">
        <v>663</v>
      </c>
      <c r="H21" s="114" t="s">
        <v>956</v>
      </c>
      <c r="I21" s="200"/>
      <c r="M21" s="230" t="s">
        <v>641</v>
      </c>
      <c r="N21">
        <v>11</v>
      </c>
      <c r="O21"/>
    </row>
    <row r="22" spans="1:15" s="109" customFormat="1" ht="21.75" customHeight="1" x14ac:dyDescent="0.3">
      <c r="A22" s="110" t="s">
        <v>422</v>
      </c>
      <c r="B22" s="115" t="s">
        <v>690</v>
      </c>
      <c r="C22" s="117" t="s">
        <v>1371</v>
      </c>
      <c r="D22" s="191" t="s">
        <v>568</v>
      </c>
      <c r="E22" s="116" t="s">
        <v>691</v>
      </c>
      <c r="F22" s="97" t="s">
        <v>140</v>
      </c>
      <c r="G22" s="112" t="s">
        <v>663</v>
      </c>
      <c r="H22" s="114" t="s">
        <v>956</v>
      </c>
      <c r="I22" s="200"/>
      <c r="M22" s="230" t="s">
        <v>789</v>
      </c>
      <c r="N22">
        <v>3</v>
      </c>
      <c r="O22"/>
    </row>
    <row r="23" spans="1:15" s="109" customFormat="1" ht="21.75" customHeight="1" x14ac:dyDescent="0.3">
      <c r="A23" s="110" t="s">
        <v>425</v>
      </c>
      <c r="B23" s="115" t="s">
        <v>692</v>
      </c>
      <c r="C23" s="117" t="s">
        <v>1372</v>
      </c>
      <c r="D23" s="191" t="s">
        <v>568</v>
      </c>
      <c r="E23" s="116" t="s">
        <v>691</v>
      </c>
      <c r="F23" s="97" t="s">
        <v>140</v>
      </c>
      <c r="G23" s="112" t="s">
        <v>663</v>
      </c>
      <c r="H23" s="114" t="s">
        <v>956</v>
      </c>
      <c r="I23" s="200"/>
      <c r="M23" s="230" t="s">
        <v>1515</v>
      </c>
      <c r="N23">
        <v>90</v>
      </c>
      <c r="O23"/>
    </row>
    <row r="24" spans="1:15" s="109" customFormat="1" ht="21.75" customHeight="1" x14ac:dyDescent="0.3">
      <c r="A24" s="110" t="s">
        <v>428</v>
      </c>
      <c r="B24" s="115" t="s">
        <v>693</v>
      </c>
      <c r="C24" s="117" t="s">
        <v>1126</v>
      </c>
      <c r="D24" s="191" t="s">
        <v>568</v>
      </c>
      <c r="E24" s="116" t="s">
        <v>691</v>
      </c>
      <c r="F24" s="97" t="s">
        <v>140</v>
      </c>
      <c r="G24" s="112" t="s">
        <v>663</v>
      </c>
      <c r="H24" s="114" t="s">
        <v>956</v>
      </c>
      <c r="I24" s="200"/>
      <c r="M24"/>
      <c r="N24"/>
      <c r="O24"/>
    </row>
    <row r="25" spans="1:15" s="109" customFormat="1" ht="21.75" customHeight="1" x14ac:dyDescent="0.3">
      <c r="A25" s="110" t="s">
        <v>417</v>
      </c>
      <c r="B25" s="118" t="s">
        <v>694</v>
      </c>
      <c r="C25" s="119" t="s">
        <v>1373</v>
      </c>
      <c r="D25" s="192" t="s">
        <v>568</v>
      </c>
      <c r="E25" s="120" t="s">
        <v>695</v>
      </c>
      <c r="F25" s="97" t="s">
        <v>140</v>
      </c>
      <c r="G25" s="121" t="s">
        <v>663</v>
      </c>
      <c r="H25" s="114" t="s">
        <v>956</v>
      </c>
      <c r="I25" s="200"/>
      <c r="M25"/>
      <c r="N25"/>
      <c r="O25"/>
    </row>
    <row r="26" spans="1:15" s="122" customFormat="1" ht="21.75" customHeight="1" x14ac:dyDescent="0.3">
      <c r="A26" s="110" t="s">
        <v>431</v>
      </c>
      <c r="B26" s="115" t="s">
        <v>696</v>
      </c>
      <c r="C26" s="117" t="s">
        <v>1374</v>
      </c>
      <c r="D26" s="191" t="s">
        <v>568</v>
      </c>
      <c r="E26" s="116" t="s">
        <v>695</v>
      </c>
      <c r="F26" s="97" t="s">
        <v>140</v>
      </c>
      <c r="G26" s="112" t="s">
        <v>663</v>
      </c>
      <c r="H26" s="114" t="s">
        <v>956</v>
      </c>
      <c r="I26" s="201"/>
      <c r="M26"/>
      <c r="N26"/>
      <c r="O26"/>
    </row>
    <row r="27" spans="1:15" s="109" customFormat="1" ht="21.75" customHeight="1" x14ac:dyDescent="0.3">
      <c r="A27" s="110" t="s">
        <v>435</v>
      </c>
      <c r="B27" s="115" t="s">
        <v>697</v>
      </c>
      <c r="C27" s="117" t="s">
        <v>1375</v>
      </c>
      <c r="D27" s="191" t="s">
        <v>568</v>
      </c>
      <c r="E27" s="116" t="s">
        <v>695</v>
      </c>
      <c r="F27" s="97" t="s">
        <v>140</v>
      </c>
      <c r="G27" s="112" t="s">
        <v>663</v>
      </c>
      <c r="H27" s="114" t="s">
        <v>956</v>
      </c>
      <c r="I27" s="200"/>
      <c r="M27"/>
      <c r="N27"/>
      <c r="O27"/>
    </row>
    <row r="28" spans="1:15" s="109" customFormat="1" ht="21.75" customHeight="1" x14ac:dyDescent="0.3">
      <c r="A28" s="110" t="s">
        <v>438</v>
      </c>
      <c r="B28" s="115" t="s">
        <v>698</v>
      </c>
      <c r="C28" s="117" t="s">
        <v>1376</v>
      </c>
      <c r="D28" s="191" t="s">
        <v>568</v>
      </c>
      <c r="E28" s="116" t="s">
        <v>695</v>
      </c>
      <c r="F28" s="97" t="s">
        <v>140</v>
      </c>
      <c r="G28" s="112" t="s">
        <v>663</v>
      </c>
      <c r="H28" s="114" t="s">
        <v>956</v>
      </c>
      <c r="I28" s="200"/>
      <c r="M28"/>
      <c r="N28"/>
      <c r="O28"/>
    </row>
    <row r="29" spans="1:15" s="109" customFormat="1" ht="21.75" customHeight="1" x14ac:dyDescent="0.3">
      <c r="A29" s="110" t="s">
        <v>443</v>
      </c>
      <c r="B29" s="115" t="s">
        <v>699</v>
      </c>
      <c r="C29" s="117" t="s">
        <v>1377</v>
      </c>
      <c r="D29" s="191" t="s">
        <v>568</v>
      </c>
      <c r="E29" s="116" t="s">
        <v>700</v>
      </c>
      <c r="F29" s="97" t="s">
        <v>140</v>
      </c>
      <c r="G29" s="112" t="s">
        <v>663</v>
      </c>
      <c r="H29" s="114" t="s">
        <v>956</v>
      </c>
      <c r="I29" s="200"/>
      <c r="M29"/>
      <c r="N29"/>
      <c r="O29"/>
    </row>
    <row r="30" spans="1:15" s="109" customFormat="1" ht="21.75" customHeight="1" x14ac:dyDescent="0.3">
      <c r="A30" s="110" t="s">
        <v>446</v>
      </c>
      <c r="B30" s="123" t="s">
        <v>701</v>
      </c>
      <c r="C30" s="117" t="s">
        <v>1378</v>
      </c>
      <c r="D30" s="191" t="s">
        <v>568</v>
      </c>
      <c r="E30" s="117" t="s">
        <v>702</v>
      </c>
      <c r="F30" s="97" t="s">
        <v>140</v>
      </c>
      <c r="G30" s="112" t="s">
        <v>663</v>
      </c>
      <c r="H30" s="114" t="s">
        <v>956</v>
      </c>
      <c r="I30" s="200"/>
      <c r="M30"/>
      <c r="N30"/>
      <c r="O30"/>
    </row>
    <row r="31" spans="1:15" s="109" customFormat="1" ht="21.75" customHeight="1" x14ac:dyDescent="0.3">
      <c r="A31" s="110" t="s">
        <v>449</v>
      </c>
      <c r="B31" s="123" t="s">
        <v>703</v>
      </c>
      <c r="C31" s="117" t="s">
        <v>1379</v>
      </c>
      <c r="D31" s="191" t="s">
        <v>568</v>
      </c>
      <c r="E31" s="117" t="s">
        <v>702</v>
      </c>
      <c r="F31" s="97" t="s">
        <v>140</v>
      </c>
      <c r="G31" s="112" t="s">
        <v>663</v>
      </c>
      <c r="H31" s="114" t="s">
        <v>956</v>
      </c>
      <c r="I31" s="200"/>
      <c r="M31"/>
      <c r="N31"/>
      <c r="O31"/>
    </row>
    <row r="32" spans="1:15" s="109" customFormat="1" ht="21.75" customHeight="1" x14ac:dyDescent="0.3">
      <c r="A32" s="110" t="s">
        <v>453</v>
      </c>
      <c r="B32" s="123" t="s">
        <v>704</v>
      </c>
      <c r="C32" s="117" t="s">
        <v>1380</v>
      </c>
      <c r="D32" s="191" t="s">
        <v>568</v>
      </c>
      <c r="E32" s="117" t="s">
        <v>702</v>
      </c>
      <c r="F32" s="97" t="s">
        <v>140</v>
      </c>
      <c r="G32" s="112" t="s">
        <v>663</v>
      </c>
      <c r="H32" s="114" t="s">
        <v>956</v>
      </c>
      <c r="I32" s="200"/>
    </row>
    <row r="33" spans="1:9" s="109" customFormat="1" ht="21.75" customHeight="1" x14ac:dyDescent="0.3">
      <c r="A33" s="110" t="s">
        <v>457</v>
      </c>
      <c r="B33" s="115" t="s">
        <v>705</v>
      </c>
      <c r="C33" s="117" t="s">
        <v>1381</v>
      </c>
      <c r="D33" s="191" t="s">
        <v>568</v>
      </c>
      <c r="E33" s="116" t="s">
        <v>702</v>
      </c>
      <c r="F33" s="97" t="s">
        <v>140</v>
      </c>
      <c r="G33" s="112" t="s">
        <v>663</v>
      </c>
      <c r="H33" s="114" t="s">
        <v>956</v>
      </c>
      <c r="I33" s="200"/>
    </row>
    <row r="34" spans="1:9" s="109" customFormat="1" ht="21.75" customHeight="1" x14ac:dyDescent="0.3">
      <c r="A34" s="110" t="s">
        <v>460</v>
      </c>
      <c r="B34" s="115" t="s">
        <v>706</v>
      </c>
      <c r="C34" s="117" t="s">
        <v>1382</v>
      </c>
      <c r="D34" s="191" t="s">
        <v>568</v>
      </c>
      <c r="E34" s="116" t="s">
        <v>707</v>
      </c>
      <c r="F34" s="97" t="s">
        <v>140</v>
      </c>
      <c r="G34" s="112" t="s">
        <v>663</v>
      </c>
      <c r="H34" s="114" t="s">
        <v>956</v>
      </c>
      <c r="I34" s="200"/>
    </row>
    <row r="35" spans="1:9" s="109" customFormat="1" ht="21.75" customHeight="1" x14ac:dyDescent="0.3">
      <c r="A35" s="110" t="s">
        <v>463</v>
      </c>
      <c r="B35" s="115" t="s">
        <v>708</v>
      </c>
      <c r="C35" s="117" t="s">
        <v>1383</v>
      </c>
      <c r="D35" s="191" t="s">
        <v>568</v>
      </c>
      <c r="E35" s="116" t="s">
        <v>707</v>
      </c>
      <c r="F35" s="97" t="s">
        <v>140</v>
      </c>
      <c r="G35" s="112" t="s">
        <v>663</v>
      </c>
      <c r="H35" s="114" t="s">
        <v>956</v>
      </c>
      <c r="I35" s="200"/>
    </row>
    <row r="36" spans="1:9" s="109" customFormat="1" ht="21.75" customHeight="1" x14ac:dyDescent="0.3">
      <c r="A36" s="110" t="s">
        <v>466</v>
      </c>
      <c r="B36" s="111" t="s">
        <v>709</v>
      </c>
      <c r="C36" s="111" t="s">
        <v>1384</v>
      </c>
      <c r="D36" s="110" t="s">
        <v>560</v>
      </c>
      <c r="E36" s="111" t="s">
        <v>1362</v>
      </c>
      <c r="F36" s="97" t="s">
        <v>6</v>
      </c>
      <c r="G36" s="112" t="s">
        <v>663</v>
      </c>
      <c r="H36" s="114" t="s">
        <v>956</v>
      </c>
      <c r="I36" s="200"/>
    </row>
    <row r="37" spans="1:9" s="109" customFormat="1" ht="21.75" customHeight="1" x14ac:dyDescent="0.3">
      <c r="A37" s="110" t="s">
        <v>470</v>
      </c>
      <c r="B37" s="111" t="s">
        <v>710</v>
      </c>
      <c r="C37" s="111" t="s">
        <v>711</v>
      </c>
      <c r="D37" s="110" t="s">
        <v>564</v>
      </c>
      <c r="E37" s="111" t="s">
        <v>1363</v>
      </c>
      <c r="F37" s="97" t="s">
        <v>6</v>
      </c>
      <c r="G37" s="112" t="s">
        <v>663</v>
      </c>
      <c r="H37" s="114" t="s">
        <v>956</v>
      </c>
      <c r="I37" s="200"/>
    </row>
    <row r="38" spans="1:9" s="109" customFormat="1" ht="21.75" customHeight="1" x14ac:dyDescent="0.3">
      <c r="A38" s="110" t="s">
        <v>365</v>
      </c>
      <c r="B38" s="111" t="s">
        <v>712</v>
      </c>
      <c r="C38" s="111" t="s">
        <v>713</v>
      </c>
      <c r="D38" s="110" t="s">
        <v>564</v>
      </c>
      <c r="E38" s="111" t="s">
        <v>1364</v>
      </c>
      <c r="F38" s="97" t="s">
        <v>6</v>
      </c>
      <c r="G38" s="112" t="s">
        <v>663</v>
      </c>
      <c r="H38" s="114" t="s">
        <v>956</v>
      </c>
      <c r="I38" s="200"/>
    </row>
    <row r="39" spans="1:9" s="109" customFormat="1" ht="21.75" customHeight="1" x14ac:dyDescent="0.3">
      <c r="A39" s="110" t="s">
        <v>407</v>
      </c>
      <c r="B39" s="111" t="s">
        <v>714</v>
      </c>
      <c r="C39" s="111" t="s">
        <v>716</v>
      </c>
      <c r="D39" s="110" t="s">
        <v>568</v>
      </c>
      <c r="E39" s="111" t="s">
        <v>715</v>
      </c>
      <c r="F39" s="97" t="s">
        <v>6</v>
      </c>
      <c r="G39" s="112" t="s">
        <v>663</v>
      </c>
      <c r="H39" s="114" t="s">
        <v>956</v>
      </c>
      <c r="I39" s="200"/>
    </row>
    <row r="40" spans="1:9" s="109" customFormat="1" ht="21.75" customHeight="1" x14ac:dyDescent="0.3">
      <c r="A40" s="110" t="s">
        <v>477</v>
      </c>
      <c r="B40" s="111" t="s">
        <v>717</v>
      </c>
      <c r="C40" s="111" t="s">
        <v>719</v>
      </c>
      <c r="D40" s="110" t="s">
        <v>568</v>
      </c>
      <c r="E40" s="111" t="s">
        <v>718</v>
      </c>
      <c r="F40" s="97" t="s">
        <v>6</v>
      </c>
      <c r="G40" s="112" t="s">
        <v>663</v>
      </c>
      <c r="H40" s="114" t="s">
        <v>956</v>
      </c>
      <c r="I40" s="200"/>
    </row>
    <row r="41" spans="1:9" s="109" customFormat="1" ht="21.75" customHeight="1" x14ac:dyDescent="0.3">
      <c r="A41" s="110" t="s">
        <v>483</v>
      </c>
      <c r="B41" s="111" t="s">
        <v>720</v>
      </c>
      <c r="C41" s="111" t="s">
        <v>721</v>
      </c>
      <c r="D41" s="110" t="s">
        <v>568</v>
      </c>
      <c r="E41" s="111" t="s">
        <v>718</v>
      </c>
      <c r="F41" s="97" t="s">
        <v>6</v>
      </c>
      <c r="G41" s="112" t="s">
        <v>663</v>
      </c>
      <c r="H41" s="114" t="s">
        <v>956</v>
      </c>
      <c r="I41" s="200"/>
    </row>
    <row r="42" spans="1:9" s="109" customFormat="1" ht="21.75" customHeight="1" x14ac:dyDescent="0.3">
      <c r="A42" s="110" t="s">
        <v>487</v>
      </c>
      <c r="B42" s="111" t="s">
        <v>722</v>
      </c>
      <c r="C42" s="111" t="s">
        <v>723</v>
      </c>
      <c r="D42" s="110" t="s">
        <v>568</v>
      </c>
      <c r="E42" s="111" t="s">
        <v>718</v>
      </c>
      <c r="F42" s="97" t="s">
        <v>6</v>
      </c>
      <c r="G42" s="112" t="s">
        <v>663</v>
      </c>
      <c r="H42" s="114" t="s">
        <v>956</v>
      </c>
      <c r="I42" s="200"/>
    </row>
    <row r="43" spans="1:9" s="109" customFormat="1" ht="21.75" customHeight="1" x14ac:dyDescent="0.3">
      <c r="A43" s="110" t="s">
        <v>491</v>
      </c>
      <c r="B43" s="111" t="s">
        <v>724</v>
      </c>
      <c r="C43" s="111" t="s">
        <v>725</v>
      </c>
      <c r="D43" s="110" t="s">
        <v>568</v>
      </c>
      <c r="E43" s="111" t="s">
        <v>718</v>
      </c>
      <c r="F43" s="97" t="s">
        <v>6</v>
      </c>
      <c r="G43" s="112" t="s">
        <v>663</v>
      </c>
      <c r="H43" s="114" t="s">
        <v>956</v>
      </c>
      <c r="I43" s="200"/>
    </row>
    <row r="44" spans="1:9" s="109" customFormat="1" ht="21.75" customHeight="1" x14ac:dyDescent="0.3">
      <c r="A44" s="110" t="s">
        <v>494</v>
      </c>
      <c r="B44" s="111" t="s">
        <v>726</v>
      </c>
      <c r="C44" s="111" t="s">
        <v>728</v>
      </c>
      <c r="D44" s="110" t="s">
        <v>568</v>
      </c>
      <c r="E44" s="111" t="s">
        <v>727</v>
      </c>
      <c r="F44" s="97" t="s">
        <v>6</v>
      </c>
      <c r="G44" s="112" t="s">
        <v>663</v>
      </c>
      <c r="H44" s="114" t="s">
        <v>956</v>
      </c>
      <c r="I44" s="200"/>
    </row>
    <row r="45" spans="1:9" s="109" customFormat="1" ht="21.75" customHeight="1" x14ac:dyDescent="0.3">
      <c r="A45" s="110" t="s">
        <v>411</v>
      </c>
      <c r="B45" s="111" t="s">
        <v>729</v>
      </c>
      <c r="C45" s="111" t="s">
        <v>730</v>
      </c>
      <c r="D45" s="110" t="s">
        <v>568</v>
      </c>
      <c r="E45" s="111" t="s">
        <v>727</v>
      </c>
      <c r="F45" s="97" t="s">
        <v>6</v>
      </c>
      <c r="G45" s="112" t="s">
        <v>663</v>
      </c>
      <c r="H45" s="114" t="s">
        <v>956</v>
      </c>
      <c r="I45" s="200"/>
    </row>
    <row r="46" spans="1:9" s="109" customFormat="1" ht="21.75" customHeight="1" x14ac:dyDescent="0.3">
      <c r="A46" s="110" t="s">
        <v>502</v>
      </c>
      <c r="B46" s="111" t="s">
        <v>731</v>
      </c>
      <c r="C46" s="111" t="s">
        <v>733</v>
      </c>
      <c r="D46" s="110" t="s">
        <v>568</v>
      </c>
      <c r="E46" s="111" t="s">
        <v>732</v>
      </c>
      <c r="F46" s="97" t="s">
        <v>6</v>
      </c>
      <c r="G46" s="112" t="s">
        <v>663</v>
      </c>
      <c r="H46" s="114" t="s">
        <v>956</v>
      </c>
      <c r="I46" s="200"/>
    </row>
    <row r="47" spans="1:9" s="109" customFormat="1" ht="21.75" customHeight="1" x14ac:dyDescent="0.3">
      <c r="A47" s="110" t="s">
        <v>505</v>
      </c>
      <c r="B47" s="111" t="s">
        <v>734</v>
      </c>
      <c r="C47" s="111" t="s">
        <v>735</v>
      </c>
      <c r="D47" s="110" t="s">
        <v>568</v>
      </c>
      <c r="E47" s="111" t="s">
        <v>732</v>
      </c>
      <c r="F47" s="97" t="s">
        <v>6</v>
      </c>
      <c r="G47" s="112" t="s">
        <v>663</v>
      </c>
      <c r="H47" s="114" t="s">
        <v>956</v>
      </c>
      <c r="I47" s="200"/>
    </row>
    <row r="48" spans="1:9" s="109" customFormat="1" ht="21.75" customHeight="1" x14ac:dyDescent="0.3">
      <c r="A48" s="110" t="s">
        <v>509</v>
      </c>
      <c r="B48" s="111" t="s">
        <v>736</v>
      </c>
      <c r="C48" s="111" t="s">
        <v>1385</v>
      </c>
      <c r="D48" s="110" t="s">
        <v>568</v>
      </c>
      <c r="E48" s="111" t="s">
        <v>737</v>
      </c>
      <c r="F48" s="97" t="s">
        <v>6</v>
      </c>
      <c r="G48" s="112" t="s">
        <v>663</v>
      </c>
      <c r="H48" s="114" t="s">
        <v>956</v>
      </c>
      <c r="I48" s="200"/>
    </row>
    <row r="49" spans="1:9" s="109" customFormat="1" ht="21.75" customHeight="1" x14ac:dyDescent="0.3">
      <c r="A49" s="110" t="s">
        <v>512</v>
      </c>
      <c r="B49" s="111" t="s">
        <v>738</v>
      </c>
      <c r="C49" s="111" t="s">
        <v>739</v>
      </c>
      <c r="D49" s="110" t="s">
        <v>568</v>
      </c>
      <c r="E49" s="111" t="s">
        <v>737</v>
      </c>
      <c r="F49" s="97" t="s">
        <v>6</v>
      </c>
      <c r="G49" s="112" t="s">
        <v>663</v>
      </c>
      <c r="H49" s="114" t="s">
        <v>956</v>
      </c>
      <c r="I49" s="200"/>
    </row>
    <row r="50" spans="1:9" s="109" customFormat="1" ht="21.75" customHeight="1" x14ac:dyDescent="0.3">
      <c r="A50" s="110" t="s">
        <v>515</v>
      </c>
      <c r="B50" s="111" t="s">
        <v>740</v>
      </c>
      <c r="C50" s="111" t="s">
        <v>742</v>
      </c>
      <c r="D50" s="110" t="s">
        <v>568</v>
      </c>
      <c r="E50" s="111" t="s">
        <v>741</v>
      </c>
      <c r="F50" s="97" t="s">
        <v>6</v>
      </c>
      <c r="G50" s="112" t="s">
        <v>663</v>
      </c>
      <c r="H50" s="114" t="s">
        <v>956</v>
      </c>
      <c r="I50" s="200"/>
    </row>
    <row r="51" spans="1:9" s="109" customFormat="1" ht="21.75" customHeight="1" x14ac:dyDescent="0.3">
      <c r="A51" s="110" t="s">
        <v>518</v>
      </c>
      <c r="B51" s="111" t="s">
        <v>743</v>
      </c>
      <c r="C51" s="111" t="s">
        <v>744</v>
      </c>
      <c r="D51" s="110" t="s">
        <v>568</v>
      </c>
      <c r="E51" s="111" t="s">
        <v>741</v>
      </c>
      <c r="F51" s="97" t="s">
        <v>6</v>
      </c>
      <c r="G51" s="112" t="s">
        <v>663</v>
      </c>
      <c r="H51" s="114" t="s">
        <v>956</v>
      </c>
      <c r="I51" s="200"/>
    </row>
    <row r="52" spans="1:9" s="109" customFormat="1" ht="21.75" customHeight="1" x14ac:dyDescent="0.3">
      <c r="A52" s="110" t="s">
        <v>523</v>
      </c>
      <c r="B52" s="111" t="s">
        <v>745</v>
      </c>
      <c r="C52" s="111" t="s">
        <v>747</v>
      </c>
      <c r="D52" s="110" t="s">
        <v>568</v>
      </c>
      <c r="E52" s="111" t="s">
        <v>746</v>
      </c>
      <c r="F52" s="97" t="s">
        <v>6</v>
      </c>
      <c r="G52" s="112" t="s">
        <v>663</v>
      </c>
      <c r="H52" s="114" t="s">
        <v>956</v>
      </c>
      <c r="I52" s="200"/>
    </row>
    <row r="53" spans="1:9" s="109" customFormat="1" ht="21.75" customHeight="1" x14ac:dyDescent="0.3">
      <c r="A53" s="110" t="s">
        <v>526</v>
      </c>
      <c r="B53" s="111" t="s">
        <v>748</v>
      </c>
      <c r="C53" s="111" t="s">
        <v>750</v>
      </c>
      <c r="D53" s="110" t="s">
        <v>568</v>
      </c>
      <c r="E53" s="111" t="s">
        <v>749</v>
      </c>
      <c r="F53" s="97" t="s">
        <v>6</v>
      </c>
      <c r="G53" s="112" t="s">
        <v>663</v>
      </c>
      <c r="H53" s="114" t="s">
        <v>956</v>
      </c>
      <c r="I53" s="200"/>
    </row>
    <row r="54" spans="1:9" s="109" customFormat="1" ht="21.75" customHeight="1" x14ac:dyDescent="0.3">
      <c r="A54" s="110" t="s">
        <v>529</v>
      </c>
      <c r="B54" s="111" t="s">
        <v>751</v>
      </c>
      <c r="C54" s="111" t="s">
        <v>752</v>
      </c>
      <c r="D54" s="110" t="s">
        <v>568</v>
      </c>
      <c r="E54" s="111" t="s">
        <v>749</v>
      </c>
      <c r="F54" s="97" t="s">
        <v>6</v>
      </c>
      <c r="G54" s="112" t="s">
        <v>663</v>
      </c>
      <c r="H54" s="114" t="s">
        <v>956</v>
      </c>
      <c r="I54" s="200"/>
    </row>
    <row r="55" spans="1:9" s="109" customFormat="1" ht="21.75" customHeight="1" x14ac:dyDescent="0.3">
      <c r="A55" s="110" t="s">
        <v>532</v>
      </c>
      <c r="B55" s="111" t="s">
        <v>753</v>
      </c>
      <c r="C55" s="111" t="s">
        <v>1386</v>
      </c>
      <c r="D55" s="110" t="s">
        <v>568</v>
      </c>
      <c r="E55" s="111" t="s">
        <v>754</v>
      </c>
      <c r="F55" s="97" t="s">
        <v>6</v>
      </c>
      <c r="G55" s="111" t="s">
        <v>663</v>
      </c>
      <c r="H55" s="114" t="s">
        <v>956</v>
      </c>
      <c r="I55" s="200"/>
    </row>
    <row r="56" spans="1:9" s="109" customFormat="1" ht="21.75" customHeight="1" x14ac:dyDescent="0.3">
      <c r="A56" s="110" t="s">
        <v>535</v>
      </c>
      <c r="B56" s="57" t="s">
        <v>755</v>
      </c>
      <c r="C56" s="111" t="s">
        <v>1387</v>
      </c>
      <c r="D56" s="110" t="s">
        <v>564</v>
      </c>
      <c r="E56" s="111" t="s">
        <v>756</v>
      </c>
      <c r="F56" s="97" t="s">
        <v>6</v>
      </c>
      <c r="G56" s="111" t="s">
        <v>663</v>
      </c>
      <c r="H56" s="114" t="s">
        <v>956</v>
      </c>
      <c r="I56" s="200"/>
    </row>
    <row r="57" spans="1:9" s="109" customFormat="1" ht="21.75" customHeight="1" x14ac:dyDescent="0.3">
      <c r="A57" s="110" t="s">
        <v>538</v>
      </c>
      <c r="B57" s="57" t="s">
        <v>757</v>
      </c>
      <c r="C57" s="111" t="s">
        <v>1388</v>
      </c>
      <c r="D57" s="110" t="s">
        <v>568</v>
      </c>
      <c r="E57" s="111" t="s">
        <v>732</v>
      </c>
      <c r="F57" s="97" t="s">
        <v>6</v>
      </c>
      <c r="G57" s="111" t="s">
        <v>663</v>
      </c>
      <c r="H57" s="114" t="s">
        <v>956</v>
      </c>
      <c r="I57" s="200"/>
    </row>
    <row r="58" spans="1:9" s="109" customFormat="1" ht="21.75" customHeight="1" x14ac:dyDescent="0.3">
      <c r="A58" s="110" t="s">
        <v>541</v>
      </c>
      <c r="B58" s="124" t="s">
        <v>759</v>
      </c>
      <c r="C58" s="188" t="s">
        <v>760</v>
      </c>
      <c r="D58" s="193" t="s">
        <v>564</v>
      </c>
      <c r="E58" s="125" t="s">
        <v>1428</v>
      </c>
      <c r="F58" s="126" t="s">
        <v>758</v>
      </c>
      <c r="G58" s="125" t="s">
        <v>663</v>
      </c>
      <c r="H58" s="114" t="s">
        <v>956</v>
      </c>
      <c r="I58" s="200"/>
    </row>
    <row r="59" spans="1:9" s="109" customFormat="1" ht="21.75" customHeight="1" x14ac:dyDescent="0.3">
      <c r="A59" s="110" t="s">
        <v>379</v>
      </c>
      <c r="B59" s="125" t="s">
        <v>761</v>
      </c>
      <c r="C59" s="127" t="s">
        <v>1389</v>
      </c>
      <c r="D59" s="194" t="s">
        <v>560</v>
      </c>
      <c r="E59" s="127" t="s">
        <v>1429</v>
      </c>
      <c r="F59" s="97" t="s">
        <v>621</v>
      </c>
      <c r="G59" s="127" t="s">
        <v>663</v>
      </c>
      <c r="H59" s="114" t="s">
        <v>956</v>
      </c>
      <c r="I59" s="200"/>
    </row>
    <row r="60" spans="1:9" s="109" customFormat="1" ht="21.75" customHeight="1" x14ac:dyDescent="0.3">
      <c r="A60" s="110" t="s">
        <v>550</v>
      </c>
      <c r="B60" s="125" t="s">
        <v>762</v>
      </c>
      <c r="C60" s="127" t="s">
        <v>1390</v>
      </c>
      <c r="D60" s="194" t="s">
        <v>560</v>
      </c>
      <c r="E60" s="127" t="s">
        <v>1429</v>
      </c>
      <c r="F60" s="97" t="s">
        <v>621</v>
      </c>
      <c r="G60" s="127" t="s">
        <v>663</v>
      </c>
      <c r="H60" s="114" t="s">
        <v>956</v>
      </c>
      <c r="I60" s="200"/>
    </row>
    <row r="61" spans="1:9" s="109" customFormat="1" ht="21.75" customHeight="1" x14ac:dyDescent="0.3">
      <c r="A61" s="110" t="s">
        <v>554</v>
      </c>
      <c r="B61" s="125" t="s">
        <v>763</v>
      </c>
      <c r="C61" s="127" t="s">
        <v>1391</v>
      </c>
      <c r="D61" s="194" t="s">
        <v>560</v>
      </c>
      <c r="E61" s="127" t="s">
        <v>1429</v>
      </c>
      <c r="F61" s="97" t="s">
        <v>621</v>
      </c>
      <c r="G61" s="127" t="s">
        <v>663</v>
      </c>
      <c r="H61" s="114" t="s">
        <v>956</v>
      </c>
      <c r="I61" s="200"/>
    </row>
    <row r="62" spans="1:9" s="109" customFormat="1" ht="21.75" customHeight="1" x14ac:dyDescent="0.3">
      <c r="A62" s="110" t="s">
        <v>557</v>
      </c>
      <c r="B62" s="125" t="s">
        <v>764</v>
      </c>
      <c r="C62" s="127" t="s">
        <v>1392</v>
      </c>
      <c r="D62" s="194" t="s">
        <v>560</v>
      </c>
      <c r="E62" s="127" t="s">
        <v>1429</v>
      </c>
      <c r="F62" s="97" t="s">
        <v>621</v>
      </c>
      <c r="G62" s="127" t="s">
        <v>663</v>
      </c>
      <c r="H62" s="114" t="s">
        <v>956</v>
      </c>
      <c r="I62" s="200"/>
    </row>
    <row r="63" spans="1:9" s="109" customFormat="1" ht="21.75" customHeight="1" x14ac:dyDescent="0.3">
      <c r="A63" s="110" t="s">
        <v>560</v>
      </c>
      <c r="B63" s="125" t="s">
        <v>765</v>
      </c>
      <c r="C63" s="127" t="s">
        <v>1393</v>
      </c>
      <c r="D63" s="194" t="s">
        <v>560</v>
      </c>
      <c r="E63" s="127" t="s">
        <v>1429</v>
      </c>
      <c r="F63" s="97" t="s">
        <v>621</v>
      </c>
      <c r="G63" s="127" t="s">
        <v>663</v>
      </c>
      <c r="H63" s="114" t="s">
        <v>956</v>
      </c>
      <c r="I63" s="200"/>
    </row>
    <row r="64" spans="1:9" s="109" customFormat="1" ht="21.75" customHeight="1" x14ac:dyDescent="0.3">
      <c r="A64" s="110" t="s">
        <v>564</v>
      </c>
      <c r="B64" s="125" t="s">
        <v>766</v>
      </c>
      <c r="C64" s="127" t="s">
        <v>1394</v>
      </c>
      <c r="D64" s="194" t="s">
        <v>560</v>
      </c>
      <c r="E64" s="127" t="s">
        <v>1429</v>
      </c>
      <c r="F64" s="97" t="s">
        <v>621</v>
      </c>
      <c r="G64" s="127" t="s">
        <v>663</v>
      </c>
      <c r="H64" s="114" t="s">
        <v>956</v>
      </c>
      <c r="I64" s="200"/>
    </row>
    <row r="65" spans="1:9" s="109" customFormat="1" ht="21.75" customHeight="1" x14ac:dyDescent="0.3">
      <c r="A65" s="110" t="s">
        <v>568</v>
      </c>
      <c r="B65" s="125" t="s">
        <v>767</v>
      </c>
      <c r="C65" s="127" t="s">
        <v>1395</v>
      </c>
      <c r="D65" s="194" t="s">
        <v>560</v>
      </c>
      <c r="E65" s="127" t="s">
        <v>1429</v>
      </c>
      <c r="F65" s="97" t="s">
        <v>621</v>
      </c>
      <c r="G65" s="127" t="s">
        <v>663</v>
      </c>
      <c r="H65" s="114" t="s">
        <v>956</v>
      </c>
      <c r="I65" s="200"/>
    </row>
    <row r="66" spans="1:9" s="109" customFormat="1" ht="21.75" customHeight="1" x14ac:dyDescent="0.3">
      <c r="A66" s="110" t="s">
        <v>571</v>
      </c>
      <c r="B66" s="125" t="s">
        <v>768</v>
      </c>
      <c r="C66" s="127" t="s">
        <v>1396</v>
      </c>
      <c r="D66" s="194" t="s">
        <v>560</v>
      </c>
      <c r="E66" s="127" t="s">
        <v>1429</v>
      </c>
      <c r="F66" s="97" t="s">
        <v>621</v>
      </c>
      <c r="G66" s="127" t="s">
        <v>663</v>
      </c>
      <c r="H66" s="114" t="s">
        <v>956</v>
      </c>
      <c r="I66" s="200"/>
    </row>
    <row r="67" spans="1:9" s="109" customFormat="1" ht="21.75" customHeight="1" x14ac:dyDescent="0.3">
      <c r="A67" s="110" t="s">
        <v>63</v>
      </c>
      <c r="B67" s="125" t="s">
        <v>769</v>
      </c>
      <c r="C67" s="127" t="s">
        <v>1397</v>
      </c>
      <c r="D67" s="194" t="s">
        <v>560</v>
      </c>
      <c r="E67" s="127" t="s">
        <v>1429</v>
      </c>
      <c r="F67" s="97" t="s">
        <v>621</v>
      </c>
      <c r="G67" s="127" t="s">
        <v>663</v>
      </c>
      <c r="H67" s="114" t="s">
        <v>956</v>
      </c>
      <c r="I67" s="200"/>
    </row>
    <row r="68" spans="1:9" s="109" customFormat="1" ht="21.75" customHeight="1" x14ac:dyDescent="0.3">
      <c r="A68" s="110" t="s">
        <v>386</v>
      </c>
      <c r="B68" s="125" t="s">
        <v>770</v>
      </c>
      <c r="C68" s="127" t="s">
        <v>1398</v>
      </c>
      <c r="D68" s="194" t="s">
        <v>560</v>
      </c>
      <c r="E68" s="127" t="s">
        <v>1429</v>
      </c>
      <c r="F68" s="97" t="s">
        <v>621</v>
      </c>
      <c r="G68" s="127" t="s">
        <v>663</v>
      </c>
      <c r="H68" s="114" t="s">
        <v>956</v>
      </c>
      <c r="I68" s="200"/>
    </row>
    <row r="69" spans="1:9" s="109" customFormat="1" ht="21.75" customHeight="1" x14ac:dyDescent="0.3">
      <c r="A69" s="110" t="s">
        <v>18</v>
      </c>
      <c r="B69" s="125" t="s">
        <v>771</v>
      </c>
      <c r="C69" s="127" t="s">
        <v>1399</v>
      </c>
      <c r="D69" s="194" t="s">
        <v>560</v>
      </c>
      <c r="E69" s="127" t="s">
        <v>1430</v>
      </c>
      <c r="F69" s="97" t="s">
        <v>621</v>
      </c>
      <c r="G69" s="127" t="s">
        <v>663</v>
      </c>
      <c r="H69" s="114" t="s">
        <v>956</v>
      </c>
      <c r="I69" s="200"/>
    </row>
    <row r="70" spans="1:9" s="109" customFormat="1" ht="21.75" customHeight="1" x14ac:dyDescent="0.3">
      <c r="A70" s="110" t="s">
        <v>17</v>
      </c>
      <c r="B70" s="125" t="s">
        <v>772</v>
      </c>
      <c r="C70" s="127" t="s">
        <v>1400</v>
      </c>
      <c r="D70" s="194" t="s">
        <v>560</v>
      </c>
      <c r="E70" s="127" t="s">
        <v>1430</v>
      </c>
      <c r="F70" s="97" t="s">
        <v>621</v>
      </c>
      <c r="G70" s="127" t="s">
        <v>663</v>
      </c>
      <c r="H70" s="114" t="s">
        <v>956</v>
      </c>
      <c r="I70" s="200"/>
    </row>
    <row r="71" spans="1:9" s="109" customFormat="1" ht="21.75" customHeight="1" x14ac:dyDescent="0.3">
      <c r="A71" s="110" t="s">
        <v>23</v>
      </c>
      <c r="B71" s="125" t="s">
        <v>773</v>
      </c>
      <c r="C71" s="127" t="s">
        <v>1401</v>
      </c>
      <c r="D71" s="194" t="s">
        <v>560</v>
      </c>
      <c r="E71" s="127" t="s">
        <v>1430</v>
      </c>
      <c r="F71" s="97" t="s">
        <v>621</v>
      </c>
      <c r="G71" s="127" t="s">
        <v>663</v>
      </c>
      <c r="H71" s="114" t="s">
        <v>956</v>
      </c>
      <c r="I71" s="200"/>
    </row>
    <row r="72" spans="1:9" s="109" customFormat="1" ht="21.75" customHeight="1" x14ac:dyDescent="0.3">
      <c r="A72" s="110" t="s">
        <v>57</v>
      </c>
      <c r="B72" s="125" t="s">
        <v>774</v>
      </c>
      <c r="C72" s="127" t="s">
        <v>1402</v>
      </c>
      <c r="D72" s="194" t="s">
        <v>560</v>
      </c>
      <c r="E72" s="127" t="s">
        <v>1430</v>
      </c>
      <c r="F72" s="97" t="s">
        <v>621</v>
      </c>
      <c r="G72" s="127" t="s">
        <v>663</v>
      </c>
      <c r="H72" s="114" t="s">
        <v>956</v>
      </c>
      <c r="I72" s="200"/>
    </row>
    <row r="73" spans="1:9" s="109" customFormat="1" ht="21.75" customHeight="1" x14ac:dyDescent="0.3">
      <c r="A73" s="110" t="s">
        <v>927</v>
      </c>
      <c r="B73" s="125" t="s">
        <v>775</v>
      </c>
      <c r="C73" s="127" t="s">
        <v>1403</v>
      </c>
      <c r="D73" s="194" t="s">
        <v>560</v>
      </c>
      <c r="E73" s="127" t="s">
        <v>1430</v>
      </c>
      <c r="F73" s="97" t="s">
        <v>621</v>
      </c>
      <c r="G73" s="127" t="s">
        <v>663</v>
      </c>
      <c r="H73" s="114" t="s">
        <v>956</v>
      </c>
      <c r="I73" s="200"/>
    </row>
    <row r="74" spans="1:9" s="109" customFormat="1" ht="21.75" customHeight="1" x14ac:dyDescent="0.3">
      <c r="A74" s="110" t="s">
        <v>928</v>
      </c>
      <c r="B74" s="125" t="s">
        <v>776</v>
      </c>
      <c r="C74" s="127" t="s">
        <v>1404</v>
      </c>
      <c r="D74" s="194" t="s">
        <v>560</v>
      </c>
      <c r="E74" s="127" t="s">
        <v>1430</v>
      </c>
      <c r="F74" s="97" t="s">
        <v>621</v>
      </c>
      <c r="G74" s="127" t="s">
        <v>663</v>
      </c>
      <c r="H74" s="114" t="s">
        <v>956</v>
      </c>
      <c r="I74" s="200"/>
    </row>
    <row r="75" spans="1:9" s="109" customFormat="1" ht="21.75" customHeight="1" x14ac:dyDescent="0.3">
      <c r="A75" s="110" t="s">
        <v>929</v>
      </c>
      <c r="B75" s="125" t="s">
        <v>777</v>
      </c>
      <c r="C75" s="127" t="s">
        <v>1405</v>
      </c>
      <c r="D75" s="194" t="s">
        <v>560</v>
      </c>
      <c r="E75" s="127" t="s">
        <v>1430</v>
      </c>
      <c r="F75" s="97" t="s">
        <v>621</v>
      </c>
      <c r="G75" s="127" t="s">
        <v>663</v>
      </c>
      <c r="H75" s="114" t="s">
        <v>956</v>
      </c>
      <c r="I75" s="200"/>
    </row>
    <row r="76" spans="1:9" s="109" customFormat="1" ht="21.75" customHeight="1" x14ac:dyDescent="0.3">
      <c r="A76" s="110" t="s">
        <v>930</v>
      </c>
      <c r="B76" s="125" t="s">
        <v>778</v>
      </c>
      <c r="C76" s="127" t="s">
        <v>1406</v>
      </c>
      <c r="D76" s="194" t="s">
        <v>560</v>
      </c>
      <c r="E76" s="127" t="s">
        <v>1430</v>
      </c>
      <c r="F76" s="97" t="s">
        <v>621</v>
      </c>
      <c r="G76" s="127" t="s">
        <v>663</v>
      </c>
      <c r="H76" s="114" t="s">
        <v>956</v>
      </c>
      <c r="I76" s="200"/>
    </row>
    <row r="77" spans="1:9" s="109" customFormat="1" ht="21.75" customHeight="1" x14ac:dyDescent="0.3">
      <c r="A77" s="110" t="s">
        <v>931</v>
      </c>
      <c r="B77" s="125" t="s">
        <v>779</v>
      </c>
      <c r="C77" s="127" t="s">
        <v>1407</v>
      </c>
      <c r="D77" s="194" t="s">
        <v>560</v>
      </c>
      <c r="E77" s="127" t="s">
        <v>1430</v>
      </c>
      <c r="F77" s="97" t="s">
        <v>621</v>
      </c>
      <c r="G77" s="127" t="s">
        <v>663</v>
      </c>
      <c r="H77" s="114" t="s">
        <v>956</v>
      </c>
      <c r="I77" s="200"/>
    </row>
    <row r="78" spans="1:9" s="109" customFormat="1" ht="21.75" customHeight="1" x14ac:dyDescent="0.3">
      <c r="A78" s="110" t="s">
        <v>932</v>
      </c>
      <c r="B78" s="125" t="s">
        <v>780</v>
      </c>
      <c r="C78" s="127" t="s">
        <v>1408</v>
      </c>
      <c r="D78" s="194" t="s">
        <v>560</v>
      </c>
      <c r="E78" s="127" t="s">
        <v>1430</v>
      </c>
      <c r="F78" s="97" t="s">
        <v>621</v>
      </c>
      <c r="G78" s="127" t="s">
        <v>663</v>
      </c>
      <c r="H78" s="114" t="s">
        <v>956</v>
      </c>
      <c r="I78" s="200"/>
    </row>
    <row r="79" spans="1:9" s="109" customFormat="1" ht="21.75" customHeight="1" x14ac:dyDescent="0.3">
      <c r="A79" s="110" t="s">
        <v>933</v>
      </c>
      <c r="B79" s="125" t="s">
        <v>781</v>
      </c>
      <c r="C79" s="127" t="s">
        <v>1409</v>
      </c>
      <c r="D79" s="194" t="s">
        <v>560</v>
      </c>
      <c r="E79" s="127" t="s">
        <v>1430</v>
      </c>
      <c r="F79" s="97" t="s">
        <v>621</v>
      </c>
      <c r="G79" s="127" t="s">
        <v>663</v>
      </c>
      <c r="H79" s="114" t="s">
        <v>956</v>
      </c>
      <c r="I79" s="200"/>
    </row>
    <row r="80" spans="1:9" s="109" customFormat="1" ht="21.75" customHeight="1" x14ac:dyDescent="0.3">
      <c r="A80" s="110" t="s">
        <v>934</v>
      </c>
      <c r="B80" s="125" t="s">
        <v>782</v>
      </c>
      <c r="C80" s="127" t="s">
        <v>1410</v>
      </c>
      <c r="D80" s="194" t="s">
        <v>560</v>
      </c>
      <c r="E80" s="127" t="s">
        <v>1430</v>
      </c>
      <c r="F80" s="97" t="s">
        <v>621</v>
      </c>
      <c r="G80" s="127" t="s">
        <v>663</v>
      </c>
      <c r="H80" s="114" t="s">
        <v>956</v>
      </c>
      <c r="I80" s="200"/>
    </row>
    <row r="81" spans="1:9" s="109" customFormat="1" ht="21.75" customHeight="1" x14ac:dyDescent="0.3">
      <c r="A81" s="110" t="s">
        <v>935</v>
      </c>
      <c r="B81" s="125" t="s">
        <v>783</v>
      </c>
      <c r="C81" s="127" t="s">
        <v>1411</v>
      </c>
      <c r="D81" s="194" t="s">
        <v>560</v>
      </c>
      <c r="E81" s="127" t="s">
        <v>1430</v>
      </c>
      <c r="F81" s="97" t="s">
        <v>621</v>
      </c>
      <c r="G81" s="127" t="s">
        <v>663</v>
      </c>
      <c r="H81" s="114" t="s">
        <v>956</v>
      </c>
      <c r="I81" s="200"/>
    </row>
    <row r="82" spans="1:9" s="109" customFormat="1" ht="37.5" x14ac:dyDescent="0.3">
      <c r="A82" s="110" t="s">
        <v>936</v>
      </c>
      <c r="B82" s="128" t="s">
        <v>785</v>
      </c>
      <c r="C82" s="129" t="s">
        <v>1412</v>
      </c>
      <c r="D82" s="59" t="s">
        <v>557</v>
      </c>
      <c r="E82" s="128" t="s">
        <v>1431</v>
      </c>
      <c r="F82" s="97" t="s">
        <v>810</v>
      </c>
      <c r="G82" s="125" t="s">
        <v>663</v>
      </c>
      <c r="H82" s="114" t="s">
        <v>956</v>
      </c>
      <c r="I82" s="200"/>
    </row>
    <row r="83" spans="1:9" s="109" customFormat="1" ht="37.5" x14ac:dyDescent="0.3">
      <c r="A83" s="110" t="s">
        <v>937</v>
      </c>
      <c r="B83" s="125" t="s">
        <v>787</v>
      </c>
      <c r="C83" s="127" t="s">
        <v>1413</v>
      </c>
      <c r="D83" s="194" t="s">
        <v>568</v>
      </c>
      <c r="E83" s="125" t="s">
        <v>788</v>
      </c>
      <c r="F83" s="97" t="s">
        <v>810</v>
      </c>
      <c r="G83" s="130" t="s">
        <v>663</v>
      </c>
      <c r="H83" s="114" t="s">
        <v>956</v>
      </c>
      <c r="I83" s="200"/>
    </row>
    <row r="84" spans="1:9" s="109" customFormat="1" ht="37.5" x14ac:dyDescent="0.3">
      <c r="A84" s="110" t="s">
        <v>938</v>
      </c>
      <c r="B84" s="131" t="s">
        <v>790</v>
      </c>
      <c r="C84" s="132" t="s">
        <v>1414</v>
      </c>
      <c r="D84" s="195" t="s">
        <v>554</v>
      </c>
      <c r="E84" s="57" t="s">
        <v>791</v>
      </c>
      <c r="F84" s="97" t="s">
        <v>789</v>
      </c>
      <c r="G84" s="130" t="s">
        <v>663</v>
      </c>
      <c r="H84" s="114" t="s">
        <v>956</v>
      </c>
      <c r="I84" s="200"/>
    </row>
    <row r="85" spans="1:9" s="109" customFormat="1" ht="37.5" x14ac:dyDescent="0.3">
      <c r="A85" s="110" t="s">
        <v>939</v>
      </c>
      <c r="B85" s="131" t="s">
        <v>792</v>
      </c>
      <c r="C85" s="132" t="s">
        <v>1415</v>
      </c>
      <c r="D85" s="195" t="s">
        <v>554</v>
      </c>
      <c r="E85" s="57" t="s">
        <v>793</v>
      </c>
      <c r="F85" s="97" t="s">
        <v>789</v>
      </c>
      <c r="G85" s="130" t="s">
        <v>663</v>
      </c>
      <c r="H85" s="114" t="s">
        <v>956</v>
      </c>
      <c r="I85" s="200"/>
    </row>
    <row r="86" spans="1:9" s="109" customFormat="1" ht="37.5" x14ac:dyDescent="0.3">
      <c r="A86" s="110" t="s">
        <v>940</v>
      </c>
      <c r="B86" s="133" t="s">
        <v>794</v>
      </c>
      <c r="C86" s="58" t="s">
        <v>1416</v>
      </c>
      <c r="D86" s="44" t="s">
        <v>564</v>
      </c>
      <c r="E86" s="57" t="s">
        <v>795</v>
      </c>
      <c r="F86" s="97" t="s">
        <v>789</v>
      </c>
      <c r="G86" s="130" t="s">
        <v>663</v>
      </c>
      <c r="H86" s="114" t="s">
        <v>956</v>
      </c>
      <c r="I86" s="200"/>
    </row>
    <row r="87" spans="1:9" s="109" customFormat="1" ht="37.5" x14ac:dyDescent="0.3">
      <c r="A87" s="110" t="s">
        <v>941</v>
      </c>
      <c r="B87" s="133" t="s">
        <v>1519</v>
      </c>
      <c r="C87" s="58" t="s">
        <v>1521</v>
      </c>
      <c r="D87" s="44">
        <v>54</v>
      </c>
      <c r="E87" s="57" t="s">
        <v>1520</v>
      </c>
      <c r="F87" s="97" t="s">
        <v>789</v>
      </c>
      <c r="G87" s="130" t="s">
        <v>663</v>
      </c>
      <c r="H87" s="114" t="s">
        <v>1522</v>
      </c>
      <c r="I87" s="200"/>
    </row>
    <row r="88" spans="1:9" s="109" customFormat="1" ht="37.5" x14ac:dyDescent="0.3">
      <c r="A88" s="110" t="s">
        <v>942</v>
      </c>
      <c r="B88" s="133" t="s">
        <v>1523</v>
      </c>
      <c r="C88" s="58" t="s">
        <v>1524</v>
      </c>
      <c r="D88" s="44">
        <v>54</v>
      </c>
      <c r="E88" s="57" t="s">
        <v>1520</v>
      </c>
      <c r="F88" s="97" t="s">
        <v>789</v>
      </c>
      <c r="G88" s="130" t="s">
        <v>663</v>
      </c>
      <c r="H88" s="114" t="s">
        <v>1522</v>
      </c>
      <c r="I88" s="200"/>
    </row>
    <row r="89" spans="1:9" s="109" customFormat="1" ht="37.5" x14ac:dyDescent="0.3">
      <c r="A89" s="110" t="s">
        <v>943</v>
      </c>
      <c r="B89" s="133" t="s">
        <v>1525</v>
      </c>
      <c r="C89" s="58" t="s">
        <v>1527</v>
      </c>
      <c r="D89" s="44">
        <v>55</v>
      </c>
      <c r="E89" s="57" t="s">
        <v>1526</v>
      </c>
      <c r="F89" s="97" t="s">
        <v>789</v>
      </c>
      <c r="G89" s="130" t="s">
        <v>663</v>
      </c>
      <c r="H89" s="114" t="s">
        <v>1522</v>
      </c>
      <c r="I89" s="200"/>
    </row>
    <row r="90" spans="1:9" s="109" customFormat="1" ht="37.5" x14ac:dyDescent="0.3">
      <c r="A90" s="110" t="s">
        <v>944</v>
      </c>
      <c r="B90" s="133" t="s">
        <v>1528</v>
      </c>
      <c r="C90" s="58" t="s">
        <v>1529</v>
      </c>
      <c r="D90" s="44">
        <v>55</v>
      </c>
      <c r="E90" s="57" t="s">
        <v>1526</v>
      </c>
      <c r="F90" s="97" t="s">
        <v>789</v>
      </c>
      <c r="G90" s="130" t="s">
        <v>663</v>
      </c>
      <c r="H90" s="114" t="s">
        <v>1522</v>
      </c>
      <c r="I90" s="200"/>
    </row>
    <row r="91" spans="1:9" s="109" customFormat="1" ht="37.5" x14ac:dyDescent="0.3">
      <c r="A91" s="110" t="s">
        <v>945</v>
      </c>
      <c r="B91" s="133" t="s">
        <v>1530</v>
      </c>
      <c r="C91" s="58" t="s">
        <v>1532</v>
      </c>
      <c r="D91" s="44">
        <v>55</v>
      </c>
      <c r="E91" s="57" t="s">
        <v>1531</v>
      </c>
      <c r="F91" s="97" t="s">
        <v>789</v>
      </c>
      <c r="G91" s="130" t="s">
        <v>663</v>
      </c>
      <c r="H91" s="114" t="s">
        <v>1522</v>
      </c>
      <c r="I91" s="200"/>
    </row>
    <row r="92" spans="1:9" s="109" customFormat="1" ht="37.5" x14ac:dyDescent="0.3">
      <c r="A92" s="110" t="s">
        <v>946</v>
      </c>
      <c r="B92" s="133" t="s">
        <v>1533</v>
      </c>
      <c r="C92" s="58" t="s">
        <v>1534</v>
      </c>
      <c r="D92" s="44">
        <v>55</v>
      </c>
      <c r="E92" s="57" t="s">
        <v>1531</v>
      </c>
      <c r="F92" s="97" t="s">
        <v>789</v>
      </c>
      <c r="G92" s="130" t="s">
        <v>663</v>
      </c>
      <c r="H92" s="114" t="s">
        <v>1522</v>
      </c>
      <c r="I92" s="200"/>
    </row>
    <row r="93" spans="1:9" s="109" customFormat="1" ht="37.5" x14ac:dyDescent="0.3">
      <c r="A93" s="110" t="s">
        <v>947</v>
      </c>
      <c r="B93" s="133" t="s">
        <v>1535</v>
      </c>
      <c r="C93" s="58" t="s">
        <v>1537</v>
      </c>
      <c r="D93" s="44">
        <v>55</v>
      </c>
      <c r="E93" s="57" t="s">
        <v>1536</v>
      </c>
      <c r="F93" s="97" t="s">
        <v>789</v>
      </c>
      <c r="G93" s="130" t="s">
        <v>663</v>
      </c>
      <c r="H93" s="114" t="s">
        <v>1522</v>
      </c>
      <c r="I93" s="200"/>
    </row>
    <row r="94" spans="1:9" s="109" customFormat="1" ht="37.5" x14ac:dyDescent="0.3">
      <c r="A94" s="110" t="s">
        <v>948</v>
      </c>
      <c r="B94" s="133" t="s">
        <v>1538</v>
      </c>
      <c r="C94" s="58" t="s">
        <v>1539</v>
      </c>
      <c r="D94" s="44">
        <v>55</v>
      </c>
      <c r="E94" s="57" t="s">
        <v>1536</v>
      </c>
      <c r="F94" s="97" t="s">
        <v>789</v>
      </c>
      <c r="G94" s="130" t="s">
        <v>663</v>
      </c>
      <c r="H94" s="114" t="s">
        <v>1522</v>
      </c>
      <c r="I94" s="200"/>
    </row>
    <row r="95" spans="1:9" s="109" customFormat="1" ht="37.5" x14ac:dyDescent="0.3">
      <c r="A95" s="110" t="s">
        <v>784</v>
      </c>
      <c r="B95" s="133" t="s">
        <v>1540</v>
      </c>
      <c r="C95" s="58" t="s">
        <v>1542</v>
      </c>
      <c r="D95" s="44">
        <v>55</v>
      </c>
      <c r="E95" s="57" t="s">
        <v>1541</v>
      </c>
      <c r="F95" s="97" t="s">
        <v>789</v>
      </c>
      <c r="G95" s="130" t="s">
        <v>663</v>
      </c>
      <c r="H95" s="114" t="s">
        <v>1522</v>
      </c>
      <c r="I95" s="200"/>
    </row>
    <row r="96" spans="1:9" s="109" customFormat="1" ht="37.5" x14ac:dyDescent="0.3">
      <c r="A96" s="110" t="s">
        <v>786</v>
      </c>
      <c r="B96" s="133" t="s">
        <v>1543</v>
      </c>
      <c r="C96" s="58" t="s">
        <v>1544</v>
      </c>
      <c r="D96" s="44">
        <v>56</v>
      </c>
      <c r="E96" s="57" t="s">
        <v>795</v>
      </c>
      <c r="F96" s="97" t="s">
        <v>789</v>
      </c>
      <c r="G96" s="130" t="s">
        <v>663</v>
      </c>
      <c r="H96" s="114" t="s">
        <v>1522</v>
      </c>
      <c r="I96" s="200"/>
    </row>
    <row r="97" spans="1:9" s="109" customFormat="1" ht="37.5" x14ac:dyDescent="0.3">
      <c r="A97" s="110" t="s">
        <v>949</v>
      </c>
      <c r="B97" s="133" t="s">
        <v>1545</v>
      </c>
      <c r="C97" s="58" t="s">
        <v>1547</v>
      </c>
      <c r="D97" s="44">
        <v>56</v>
      </c>
      <c r="E97" s="57" t="s">
        <v>1546</v>
      </c>
      <c r="F97" s="97" t="s">
        <v>789</v>
      </c>
      <c r="G97" s="130" t="s">
        <v>663</v>
      </c>
      <c r="H97" s="114" t="s">
        <v>1522</v>
      </c>
      <c r="I97" s="200"/>
    </row>
    <row r="98" spans="1:9" s="109" customFormat="1" ht="37.5" x14ac:dyDescent="0.3">
      <c r="A98" s="110" t="s">
        <v>950</v>
      </c>
      <c r="B98" s="133" t="s">
        <v>1548</v>
      </c>
      <c r="C98" s="58" t="s">
        <v>1549</v>
      </c>
      <c r="D98" s="44">
        <v>56</v>
      </c>
      <c r="E98" s="57" t="s">
        <v>1546</v>
      </c>
      <c r="F98" s="97" t="s">
        <v>789</v>
      </c>
      <c r="G98" s="130" t="s">
        <v>663</v>
      </c>
      <c r="H98" s="114" t="s">
        <v>1522</v>
      </c>
      <c r="I98" s="200"/>
    </row>
    <row r="99" spans="1:9" s="109" customFormat="1" ht="37.5" x14ac:dyDescent="0.3">
      <c r="A99" s="110" t="s">
        <v>1562</v>
      </c>
      <c r="B99" s="133" t="s">
        <v>1550</v>
      </c>
      <c r="C99" s="58" t="s">
        <v>1552</v>
      </c>
      <c r="D99" s="44">
        <v>56</v>
      </c>
      <c r="E99" s="57" t="s">
        <v>1551</v>
      </c>
      <c r="F99" s="97" t="s">
        <v>789</v>
      </c>
      <c r="G99" s="130" t="s">
        <v>663</v>
      </c>
      <c r="H99" s="114" t="s">
        <v>1522</v>
      </c>
      <c r="I99" s="200"/>
    </row>
    <row r="100" spans="1:9" s="109" customFormat="1" ht="37.5" x14ac:dyDescent="0.3">
      <c r="A100" s="110" t="s">
        <v>1563</v>
      </c>
      <c r="B100" s="133" t="s">
        <v>1553</v>
      </c>
      <c r="C100" s="58" t="s">
        <v>1554</v>
      </c>
      <c r="D100" s="44">
        <v>56</v>
      </c>
      <c r="E100" s="57" t="s">
        <v>1551</v>
      </c>
      <c r="F100" s="97" t="s">
        <v>789</v>
      </c>
      <c r="G100" s="130" t="s">
        <v>663</v>
      </c>
      <c r="H100" s="114" t="s">
        <v>1522</v>
      </c>
      <c r="I100" s="200"/>
    </row>
    <row r="101" spans="1:9" s="109" customFormat="1" ht="37.5" x14ac:dyDescent="0.3">
      <c r="A101" s="110" t="s">
        <v>1564</v>
      </c>
      <c r="B101" s="133" t="s">
        <v>1555</v>
      </c>
      <c r="C101" s="58" t="s">
        <v>1557</v>
      </c>
      <c r="D101" s="44">
        <v>56</v>
      </c>
      <c r="E101" s="57" t="s">
        <v>1556</v>
      </c>
      <c r="F101" s="97" t="s">
        <v>789</v>
      </c>
      <c r="G101" s="130" t="s">
        <v>663</v>
      </c>
      <c r="H101" s="114" t="s">
        <v>1522</v>
      </c>
      <c r="I101" s="200"/>
    </row>
    <row r="102" spans="1:9" s="109" customFormat="1" ht="37.5" x14ac:dyDescent="0.3">
      <c r="A102" s="110" t="s">
        <v>1565</v>
      </c>
      <c r="B102" s="133" t="s">
        <v>1558</v>
      </c>
      <c r="C102" s="58" t="s">
        <v>1559</v>
      </c>
      <c r="D102" s="44">
        <v>56</v>
      </c>
      <c r="E102" s="57" t="s">
        <v>1556</v>
      </c>
      <c r="F102" s="97" t="s">
        <v>789</v>
      </c>
      <c r="G102" s="130" t="s">
        <v>663</v>
      </c>
      <c r="H102" s="114" t="s">
        <v>1522</v>
      </c>
      <c r="I102" s="200"/>
    </row>
    <row r="103" spans="1:9" s="109" customFormat="1" ht="21.75" customHeight="1" x14ac:dyDescent="0.3">
      <c r="A103" s="110" t="s">
        <v>1566</v>
      </c>
      <c r="B103" s="134" t="s">
        <v>796</v>
      </c>
      <c r="C103" s="135" t="s">
        <v>1417</v>
      </c>
      <c r="D103" s="49" t="s">
        <v>557</v>
      </c>
      <c r="E103" s="136" t="s">
        <v>797</v>
      </c>
      <c r="F103" s="97" t="s">
        <v>641</v>
      </c>
      <c r="G103" s="116" t="s">
        <v>663</v>
      </c>
      <c r="H103" s="114" t="s">
        <v>956</v>
      </c>
      <c r="I103" s="200"/>
    </row>
    <row r="104" spans="1:9" s="109" customFormat="1" ht="21.75" customHeight="1" x14ac:dyDescent="0.3">
      <c r="A104" s="110" t="s">
        <v>1567</v>
      </c>
      <c r="B104" s="134" t="s">
        <v>798</v>
      </c>
      <c r="C104" s="134" t="s">
        <v>1418</v>
      </c>
      <c r="D104" s="196" t="s">
        <v>560</v>
      </c>
      <c r="E104" s="43" t="s">
        <v>1432</v>
      </c>
      <c r="F104" s="97" t="s">
        <v>641</v>
      </c>
      <c r="G104" s="112" t="s">
        <v>663</v>
      </c>
      <c r="H104" s="114" t="s">
        <v>956</v>
      </c>
      <c r="I104" s="200"/>
    </row>
    <row r="105" spans="1:9" s="109" customFormat="1" ht="21.75" customHeight="1" x14ac:dyDescent="0.3">
      <c r="A105" s="110" t="s">
        <v>1568</v>
      </c>
      <c r="B105" s="134" t="s">
        <v>799</v>
      </c>
      <c r="C105" s="135" t="s">
        <v>1419</v>
      </c>
      <c r="D105" s="49" t="s">
        <v>560</v>
      </c>
      <c r="E105" s="136" t="s">
        <v>1433</v>
      </c>
      <c r="F105" s="97" t="s">
        <v>641</v>
      </c>
      <c r="G105" s="112" t="s">
        <v>663</v>
      </c>
      <c r="H105" s="114" t="s">
        <v>956</v>
      </c>
      <c r="I105" s="200"/>
    </row>
    <row r="106" spans="1:9" s="109" customFormat="1" ht="21.75" customHeight="1" x14ac:dyDescent="0.3">
      <c r="A106" s="110" t="s">
        <v>1569</v>
      </c>
      <c r="B106" s="134" t="s">
        <v>800</v>
      </c>
      <c r="C106" s="134" t="s">
        <v>1420</v>
      </c>
      <c r="D106" s="196" t="s">
        <v>560</v>
      </c>
      <c r="E106" s="43" t="s">
        <v>1434</v>
      </c>
      <c r="F106" s="97" t="s">
        <v>641</v>
      </c>
      <c r="G106" s="112" t="s">
        <v>663</v>
      </c>
      <c r="H106" s="114" t="s">
        <v>956</v>
      </c>
      <c r="I106" s="200"/>
    </row>
    <row r="107" spans="1:9" s="109" customFormat="1" ht="21.75" customHeight="1" x14ac:dyDescent="0.3">
      <c r="A107" s="110" t="s">
        <v>1570</v>
      </c>
      <c r="B107" s="134" t="s">
        <v>801</v>
      </c>
      <c r="C107" s="135" t="s">
        <v>1421</v>
      </c>
      <c r="D107" s="49" t="s">
        <v>560</v>
      </c>
      <c r="E107" s="43" t="s">
        <v>1434</v>
      </c>
      <c r="F107" s="97" t="s">
        <v>641</v>
      </c>
      <c r="G107" s="112" t="s">
        <v>663</v>
      </c>
      <c r="H107" s="114" t="s">
        <v>956</v>
      </c>
      <c r="I107" s="200"/>
    </row>
    <row r="108" spans="1:9" s="109" customFormat="1" ht="21.75" customHeight="1" x14ac:dyDescent="0.3">
      <c r="A108" s="110" t="s">
        <v>1571</v>
      </c>
      <c r="B108" s="134" t="s">
        <v>802</v>
      </c>
      <c r="C108" s="134" t="s">
        <v>1422</v>
      </c>
      <c r="D108" s="196" t="s">
        <v>560</v>
      </c>
      <c r="E108" s="43" t="s">
        <v>1434</v>
      </c>
      <c r="F108" s="97" t="s">
        <v>641</v>
      </c>
      <c r="G108" s="112" t="s">
        <v>663</v>
      </c>
      <c r="H108" s="114" t="s">
        <v>956</v>
      </c>
      <c r="I108" s="200"/>
    </row>
    <row r="109" spans="1:9" s="109" customFormat="1" ht="21.75" customHeight="1" x14ac:dyDescent="0.3">
      <c r="A109" s="110" t="s">
        <v>1572</v>
      </c>
      <c r="B109" s="134" t="s">
        <v>803</v>
      </c>
      <c r="C109" s="135" t="s">
        <v>1423</v>
      </c>
      <c r="D109" s="49" t="s">
        <v>560</v>
      </c>
      <c r="E109" s="43" t="s">
        <v>1434</v>
      </c>
      <c r="F109" s="97" t="s">
        <v>641</v>
      </c>
      <c r="G109" s="112" t="s">
        <v>663</v>
      </c>
      <c r="H109" s="114" t="s">
        <v>956</v>
      </c>
      <c r="I109" s="200"/>
    </row>
    <row r="110" spans="1:9" s="109" customFormat="1" ht="21.75" customHeight="1" x14ac:dyDescent="0.3">
      <c r="A110" s="110" t="s">
        <v>1573</v>
      </c>
      <c r="B110" s="134" t="s">
        <v>804</v>
      </c>
      <c r="C110" s="134" t="s">
        <v>1424</v>
      </c>
      <c r="D110" s="196" t="s">
        <v>560</v>
      </c>
      <c r="E110" s="43" t="s">
        <v>1434</v>
      </c>
      <c r="F110" s="97" t="s">
        <v>641</v>
      </c>
      <c r="G110" s="112" t="s">
        <v>663</v>
      </c>
      <c r="H110" s="114" t="s">
        <v>956</v>
      </c>
      <c r="I110" s="200"/>
    </row>
    <row r="111" spans="1:9" s="109" customFormat="1" ht="21.75" customHeight="1" x14ac:dyDescent="0.3">
      <c r="A111" s="110" t="s">
        <v>1574</v>
      </c>
      <c r="B111" s="134" t="s">
        <v>805</v>
      </c>
      <c r="C111" s="135" t="s">
        <v>1425</v>
      </c>
      <c r="D111" s="49" t="s">
        <v>560</v>
      </c>
      <c r="E111" s="136" t="s">
        <v>1435</v>
      </c>
      <c r="F111" s="97" t="s">
        <v>641</v>
      </c>
      <c r="G111" s="112" t="s">
        <v>663</v>
      </c>
      <c r="H111" s="114" t="s">
        <v>956</v>
      </c>
      <c r="I111" s="200"/>
    </row>
    <row r="112" spans="1:9" s="109" customFormat="1" ht="21.75" customHeight="1" x14ac:dyDescent="0.3">
      <c r="A112" s="110" t="s">
        <v>1575</v>
      </c>
      <c r="B112" s="134" t="s">
        <v>806</v>
      </c>
      <c r="C112" s="134" t="s">
        <v>1426</v>
      </c>
      <c r="D112" s="196" t="s">
        <v>560</v>
      </c>
      <c r="E112" s="136" t="s">
        <v>1435</v>
      </c>
      <c r="F112" s="97" t="s">
        <v>641</v>
      </c>
      <c r="G112" s="112" t="s">
        <v>663</v>
      </c>
      <c r="H112" s="114" t="s">
        <v>956</v>
      </c>
      <c r="I112" s="200"/>
    </row>
    <row r="113" spans="1:13" s="109" customFormat="1" ht="21.75" customHeight="1" x14ac:dyDescent="0.3">
      <c r="A113" s="110" t="s">
        <v>1576</v>
      </c>
      <c r="B113" s="134" t="s">
        <v>807</v>
      </c>
      <c r="C113" s="135" t="s">
        <v>1427</v>
      </c>
      <c r="D113" s="49" t="s">
        <v>560</v>
      </c>
      <c r="E113" s="136" t="s">
        <v>1435</v>
      </c>
      <c r="F113" s="97" t="s">
        <v>641</v>
      </c>
      <c r="G113" s="112" t="s">
        <v>663</v>
      </c>
      <c r="H113" s="114" t="s">
        <v>956</v>
      </c>
      <c r="I113" s="200"/>
    </row>
    <row r="114" spans="1:13" s="109" customFormat="1" ht="15.75" customHeight="1" x14ac:dyDescent="0.3">
      <c r="I114" s="200"/>
    </row>
    <row r="115" spans="1:13" ht="27" customHeight="1" x14ac:dyDescent="0.25">
      <c r="A115" s="55"/>
      <c r="B115" s="281" t="s">
        <v>3388</v>
      </c>
      <c r="C115" s="61"/>
      <c r="D115" s="197"/>
      <c r="E115" s="61"/>
      <c r="F115" s="61"/>
      <c r="G115" s="61"/>
      <c r="H115" s="61"/>
    </row>
    <row r="116" spans="1:13" s="285" customFormat="1" ht="20.25" customHeight="1" x14ac:dyDescent="0.3">
      <c r="B116" s="560" t="s">
        <v>3382</v>
      </c>
      <c r="C116" s="560"/>
      <c r="F116" s="285" t="s">
        <v>30</v>
      </c>
      <c r="G116" s="560" t="s">
        <v>30</v>
      </c>
      <c r="H116" s="560"/>
      <c r="K116" s="560"/>
      <c r="L116" s="560"/>
      <c r="M116" s="560"/>
    </row>
    <row r="117" spans="1:13" s="282" customFormat="1" ht="19.5" x14ac:dyDescent="0.3">
      <c r="C117" s="500"/>
      <c r="E117" s="283"/>
      <c r="I117" s="501"/>
      <c r="K117" s="283"/>
      <c r="L117" s="283"/>
    </row>
    <row r="118" spans="1:13" s="282" customFormat="1" ht="19.5" x14ac:dyDescent="0.3">
      <c r="C118" s="500"/>
      <c r="E118" s="283"/>
      <c r="I118" s="501"/>
      <c r="K118" s="283"/>
      <c r="L118" s="283"/>
    </row>
    <row r="119" spans="1:13" s="282" customFormat="1" ht="19.5" x14ac:dyDescent="0.3">
      <c r="C119" s="500"/>
      <c r="E119" s="283"/>
      <c r="I119" s="501"/>
      <c r="K119" s="283"/>
      <c r="L119" s="283"/>
    </row>
    <row r="120" spans="1:13" s="282" customFormat="1" ht="19.5" x14ac:dyDescent="0.3">
      <c r="C120" s="500"/>
      <c r="E120" s="283"/>
      <c r="I120" s="501"/>
      <c r="K120" s="283"/>
      <c r="L120" s="283"/>
    </row>
    <row r="121" spans="1:13" s="282" customFormat="1" ht="19.5" x14ac:dyDescent="0.3">
      <c r="C121" s="500"/>
      <c r="E121" s="283"/>
      <c r="I121" s="501"/>
      <c r="K121" s="283"/>
      <c r="L121" s="283"/>
    </row>
    <row r="122" spans="1:13" s="282" customFormat="1" ht="19.5" x14ac:dyDescent="0.3">
      <c r="A122" s="285"/>
      <c r="B122" s="560" t="s">
        <v>3383</v>
      </c>
      <c r="C122" s="560"/>
      <c r="D122" s="285"/>
      <c r="E122" s="285"/>
      <c r="F122" s="285" t="s">
        <v>3281</v>
      </c>
      <c r="G122" s="560" t="s">
        <v>3281</v>
      </c>
      <c r="H122" s="560"/>
      <c r="I122" s="36"/>
      <c r="J122" s="36"/>
      <c r="K122" s="504"/>
      <c r="L122" s="283"/>
    </row>
  </sheetData>
  <autoFilter ref="A8:I116" xr:uid="{00000000-0009-0000-0000-000006000000}"/>
  <mergeCells count="12">
    <mergeCell ref="K116:M116"/>
    <mergeCell ref="B122:C122"/>
    <mergeCell ref="G122:H122"/>
    <mergeCell ref="A2:C2"/>
    <mergeCell ref="A3:C3"/>
    <mergeCell ref="G116:H116"/>
    <mergeCell ref="B116:C116"/>
    <mergeCell ref="A4:B4"/>
    <mergeCell ref="A5:I5"/>
    <mergeCell ref="A6:I6"/>
    <mergeCell ref="E2:H2"/>
    <mergeCell ref="E3:I3"/>
  </mergeCells>
  <conditionalFormatting sqref="B4">
    <cfRule type="duplicateValues" dxfId="151" priority="21"/>
    <cfRule type="duplicateValues" dxfId="150" priority="22"/>
    <cfRule type="duplicateValues" dxfId="149" priority="23"/>
  </conditionalFormatting>
  <conditionalFormatting sqref="B7:B8 B36:B54 B56:B57 B59:B81 B84:B86">
    <cfRule type="expression" dxfId="148" priority="634" stopIfTrue="1">
      <formula>AND(COUNTIF($B$7:$B$15, B7)+COUNTIF($B$36:$B$113, B7)&gt;1,NOT(ISBLANK(B7)))</formula>
    </cfRule>
  </conditionalFormatting>
  <conditionalFormatting sqref="B9:B15">
    <cfRule type="expression" dxfId="147" priority="635" stopIfTrue="1">
      <formula>AND(COUNTIF($B$7:$B$15, B9)+COUNTIF(#REF!, B9)&gt;1,NOT(ISBLANK(B9)))</formula>
    </cfRule>
  </conditionalFormatting>
  <conditionalFormatting sqref="B16:B24">
    <cfRule type="expression" dxfId="146" priority="48" stopIfTrue="1">
      <formula>AND(COUNTIF($B$7:$B$7, B16)+COUNTIF($B$9:$B$12, B16)&gt;1,NOT(ISBLANK(B16)))</formula>
    </cfRule>
  </conditionalFormatting>
  <conditionalFormatting sqref="B25:B29">
    <cfRule type="expression" dxfId="145" priority="47" stopIfTrue="1">
      <formula>AND(COUNTIF($B$7:$B$7, B25)+COUNTIF($B$16:$B$19, B25)&gt;1,NOT(ISBLANK(B25)))</formula>
    </cfRule>
  </conditionalFormatting>
  <conditionalFormatting sqref="B30:B33">
    <cfRule type="expression" dxfId="144" priority="45" stopIfTrue="1">
      <formula>AND(COUNTIF($B$7:$B$7, B30)+COUNTIF($B$13:$B$15, B30)&gt;1,NOT(ISBLANK(B30)))</formula>
    </cfRule>
  </conditionalFormatting>
  <conditionalFormatting sqref="B34:B35">
    <cfRule type="expression" dxfId="143" priority="44" stopIfTrue="1">
      <formula>AND(COUNTIF($B$7:$B$7, B34)+COUNTIF(#REF!, B34)&gt;1,NOT(ISBLANK(B34)))</formula>
    </cfRule>
  </conditionalFormatting>
  <conditionalFormatting sqref="B87:B102">
    <cfRule type="duplicateValues" dxfId="142" priority="12"/>
    <cfRule type="duplicateValues" dxfId="141" priority="11"/>
    <cfRule type="expression" dxfId="140" priority="14" stopIfTrue="1">
      <formula>AND(COUNTIF($B$7:$B$15, B87)+COUNTIF($B$36:$B$113, B87)&gt;1,NOT(ISBLANK(B87)))</formula>
    </cfRule>
  </conditionalFormatting>
  <conditionalFormatting sqref="B116:B122">
    <cfRule type="duplicateValues" dxfId="139" priority="959"/>
    <cfRule type="duplicateValues" dxfId="138" priority="960"/>
    <cfRule type="duplicateValues" dxfId="137" priority="961"/>
    <cfRule type="duplicateValues" dxfId="136" priority="962"/>
    <cfRule type="duplicateValues" dxfId="135" priority="963"/>
    <cfRule type="duplicateValues" dxfId="134" priority="964"/>
    <cfRule type="duplicateValues" dxfId="133" priority="965"/>
    <cfRule type="duplicateValues" dxfId="132" priority="966"/>
    <cfRule type="duplicateValues" dxfId="131" priority="967"/>
    <cfRule type="duplicateValues" dxfId="130" priority="968"/>
  </conditionalFormatting>
  <conditionalFormatting sqref="B123:B1048576 B36:B57 B83:B86 B59:B81 B7:B15">
    <cfRule type="duplicateValues" dxfId="129" priority="49"/>
  </conditionalFormatting>
  <conditionalFormatting sqref="B123:B1048576 B103:B113 B2:B86">
    <cfRule type="duplicateValues" dxfId="128" priority="18"/>
  </conditionalFormatting>
  <conditionalFormatting sqref="C9:C15 G9:G35">
    <cfRule type="expression" dxfId="127" priority="650" stopIfTrue="1">
      <formula>AND(COUNTIF($F$7:$F$15, C9)+COUNTIF(#REF!, C9)&gt;1,NOT(ISBLANK(C9)))</formula>
    </cfRule>
  </conditionalFormatting>
  <conditionalFormatting sqref="C34">
    <cfRule type="expression" dxfId="126" priority="31" stopIfTrue="1">
      <formula>AND(COUNTIF(#REF!, C34)+COUNTIF(#REF!, C34)&gt;1,NOT(ISBLANK(C34)))</formula>
    </cfRule>
  </conditionalFormatting>
  <conditionalFormatting sqref="C103">
    <cfRule type="duplicateValues" dxfId="125" priority="715" stopIfTrue="1"/>
    <cfRule type="duplicateValues" dxfId="124" priority="716" stopIfTrue="1"/>
  </conditionalFormatting>
  <conditionalFormatting sqref="C105 C107 C109 C111 C113">
    <cfRule type="duplicateValues" dxfId="123" priority="717" stopIfTrue="1"/>
    <cfRule type="duplicateValues" dxfId="122" priority="718" stopIfTrue="1"/>
  </conditionalFormatting>
  <conditionalFormatting sqref="C7:D8 F7:G8 C36:C57 G36:G57 C59:C81 E59:E81 C84:C102">
    <cfRule type="expression" dxfId="121" priority="55" stopIfTrue="1">
      <formula>AND(COUNTIF($F$7:$F$15, C7)+COUNTIF($F$36:$F$113, C7)&gt;1,NOT(ISBLANK(C7)))</formula>
    </cfRule>
  </conditionalFormatting>
  <conditionalFormatting sqref="G59:G113">
    <cfRule type="expression" dxfId="120" priority="13" stopIfTrue="1">
      <formula>AND(COUNTIF($F$7:$F$15, G59)+COUNTIF($F$36:$F$113, G59)&gt;1,NOT(ISBLANK(G59)))</formula>
    </cfRule>
  </conditionalFormatting>
  <conditionalFormatting sqref="H8:I8">
    <cfRule type="cellIs" priority="19" stopIfTrue="1" operator="lessThan">
      <formula>0</formula>
    </cfRule>
  </conditionalFormatting>
  <pageMargins left="0.23622047244094499" right="0.118110236220472" top="0.46" bottom="7.8740157480315001E-2" header="0.21" footer="7.8740157480315001E-2"/>
  <pageSetup paperSize="9" scale="64" firstPageNumber="28" orientation="portrait" useFirstPageNumber="1" r:id="rId2"/>
  <headerFooter>
    <oddHeader>Page &amp;P</oddHeader>
  </headerFooter>
  <colBreaks count="1" manualBreakCount="1">
    <brk id="8" max="120" man="1"/>
  </col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P88"/>
  <sheetViews>
    <sheetView tabSelected="1" view="pageBreakPreview" topLeftCell="A37" zoomScale="70" zoomScaleNormal="70" zoomScaleSheetLayoutView="70" workbookViewId="0">
      <selection activeCell="D46" sqref="D46"/>
    </sheetView>
  </sheetViews>
  <sheetFormatPr defaultRowHeight="18.75" x14ac:dyDescent="0.3"/>
  <cols>
    <col min="1" max="1" width="9.140625" style="45"/>
    <col min="2" max="2" width="21.140625" style="54" customWidth="1"/>
    <col min="3" max="3" width="31.42578125" style="45" customWidth="1"/>
    <col min="4" max="4" width="35.42578125" style="45" customWidth="1"/>
    <col min="5" max="5" width="8.7109375" style="45" customWidth="1"/>
    <col min="6" max="6" width="8.5703125" style="45" customWidth="1"/>
    <col min="7" max="7" width="11" style="45" customWidth="1"/>
    <col min="8" max="8" width="57.85546875" style="46" customWidth="1"/>
    <col min="9" max="9" width="37.5703125" style="45" hidden="1" customWidth="1"/>
    <col min="10" max="10" width="9.140625" style="45" hidden="1" customWidth="1"/>
    <col min="11" max="11" width="28.28515625" style="45" hidden="1" customWidth="1"/>
    <col min="12" max="12" width="11" style="45" customWidth="1"/>
    <col min="13" max="13" width="12.5703125" style="45" customWidth="1"/>
    <col min="14" max="14" width="11.140625" style="45" customWidth="1"/>
    <col min="15" max="255" width="9.140625" style="45"/>
    <col min="256" max="256" width="24" style="45" customWidth="1"/>
    <col min="257" max="257" width="35.28515625" style="45" customWidth="1"/>
    <col min="258" max="258" width="32.7109375" style="45" customWidth="1"/>
    <col min="259" max="259" width="8.7109375" style="45" customWidth="1"/>
    <col min="260" max="260" width="8.5703125" style="45" customWidth="1"/>
    <col min="261" max="261" width="11" style="45" customWidth="1"/>
    <col min="262" max="262" width="38.85546875" style="45" customWidth="1"/>
    <col min="263" max="264" width="0" style="45" hidden="1" customWidth="1"/>
    <col min="265" max="267" width="9.140625" style="45"/>
    <col min="268" max="268" width="11" style="45" customWidth="1"/>
    <col min="269" max="269" width="12.5703125" style="45" customWidth="1"/>
    <col min="270" max="270" width="11.140625" style="45" customWidth="1"/>
    <col min="271" max="511" width="9.140625" style="45"/>
    <col min="512" max="512" width="24" style="45" customWidth="1"/>
    <col min="513" max="513" width="35.28515625" style="45" customWidth="1"/>
    <col min="514" max="514" width="32.7109375" style="45" customWidth="1"/>
    <col min="515" max="515" width="8.7109375" style="45" customWidth="1"/>
    <col min="516" max="516" width="8.5703125" style="45" customWidth="1"/>
    <col min="517" max="517" width="11" style="45" customWidth="1"/>
    <col min="518" max="518" width="38.85546875" style="45" customWidth="1"/>
    <col min="519" max="520" width="0" style="45" hidden="1" customWidth="1"/>
    <col min="521" max="523" width="9.140625" style="45"/>
    <col min="524" max="524" width="11" style="45" customWidth="1"/>
    <col min="525" max="525" width="12.5703125" style="45" customWidth="1"/>
    <col min="526" max="526" width="11.140625" style="45" customWidth="1"/>
    <col min="527" max="767" width="9.140625" style="45"/>
    <col min="768" max="768" width="24" style="45" customWidth="1"/>
    <col min="769" max="769" width="35.28515625" style="45" customWidth="1"/>
    <col min="770" max="770" width="32.7109375" style="45" customWidth="1"/>
    <col min="771" max="771" width="8.7109375" style="45" customWidth="1"/>
    <col min="772" max="772" width="8.5703125" style="45" customWidth="1"/>
    <col min="773" max="773" width="11" style="45" customWidth="1"/>
    <col min="774" max="774" width="38.85546875" style="45" customWidth="1"/>
    <col min="775" max="776" width="0" style="45" hidden="1" customWidth="1"/>
    <col min="777" max="779" width="9.140625" style="45"/>
    <col min="780" max="780" width="11" style="45" customWidth="1"/>
    <col min="781" max="781" width="12.5703125" style="45" customWidth="1"/>
    <col min="782" max="782" width="11.140625" style="45" customWidth="1"/>
    <col min="783" max="1023" width="9.140625" style="45"/>
    <col min="1024" max="1024" width="24" style="45" customWidth="1"/>
    <col min="1025" max="1025" width="35.28515625" style="45" customWidth="1"/>
    <col min="1026" max="1026" width="32.7109375" style="45" customWidth="1"/>
    <col min="1027" max="1027" width="8.7109375" style="45" customWidth="1"/>
    <col min="1028" max="1028" width="8.5703125" style="45" customWidth="1"/>
    <col min="1029" max="1029" width="11" style="45" customWidth="1"/>
    <col min="1030" max="1030" width="38.85546875" style="45" customWidth="1"/>
    <col min="1031" max="1032" width="0" style="45" hidden="1" customWidth="1"/>
    <col min="1033" max="1035" width="9.140625" style="45"/>
    <col min="1036" max="1036" width="11" style="45" customWidth="1"/>
    <col min="1037" max="1037" width="12.5703125" style="45" customWidth="1"/>
    <col min="1038" max="1038" width="11.140625" style="45" customWidth="1"/>
    <col min="1039" max="1279" width="9.140625" style="45"/>
    <col min="1280" max="1280" width="24" style="45" customWidth="1"/>
    <col min="1281" max="1281" width="35.28515625" style="45" customWidth="1"/>
    <col min="1282" max="1282" width="32.7109375" style="45" customWidth="1"/>
    <col min="1283" max="1283" width="8.7109375" style="45" customWidth="1"/>
    <col min="1284" max="1284" width="8.5703125" style="45" customWidth="1"/>
    <col min="1285" max="1285" width="11" style="45" customWidth="1"/>
    <col min="1286" max="1286" width="38.85546875" style="45" customWidth="1"/>
    <col min="1287" max="1288" width="0" style="45" hidden="1" customWidth="1"/>
    <col min="1289" max="1291" width="9.140625" style="45"/>
    <col min="1292" max="1292" width="11" style="45" customWidth="1"/>
    <col min="1293" max="1293" width="12.5703125" style="45" customWidth="1"/>
    <col min="1294" max="1294" width="11.140625" style="45" customWidth="1"/>
    <col min="1295" max="1535" width="9.140625" style="45"/>
    <col min="1536" max="1536" width="24" style="45" customWidth="1"/>
    <col min="1537" max="1537" width="35.28515625" style="45" customWidth="1"/>
    <col min="1538" max="1538" width="32.7109375" style="45" customWidth="1"/>
    <col min="1539" max="1539" width="8.7109375" style="45" customWidth="1"/>
    <col min="1540" max="1540" width="8.5703125" style="45" customWidth="1"/>
    <col min="1541" max="1541" width="11" style="45" customWidth="1"/>
    <col min="1542" max="1542" width="38.85546875" style="45" customWidth="1"/>
    <col min="1543" max="1544" width="0" style="45" hidden="1" customWidth="1"/>
    <col min="1545" max="1547" width="9.140625" style="45"/>
    <col min="1548" max="1548" width="11" style="45" customWidth="1"/>
    <col min="1549" max="1549" width="12.5703125" style="45" customWidth="1"/>
    <col min="1550" max="1550" width="11.140625" style="45" customWidth="1"/>
    <col min="1551" max="1791" width="9.140625" style="45"/>
    <col min="1792" max="1792" width="24" style="45" customWidth="1"/>
    <col min="1793" max="1793" width="35.28515625" style="45" customWidth="1"/>
    <col min="1794" max="1794" width="32.7109375" style="45" customWidth="1"/>
    <col min="1795" max="1795" width="8.7109375" style="45" customWidth="1"/>
    <col min="1796" max="1796" width="8.5703125" style="45" customWidth="1"/>
    <col min="1797" max="1797" width="11" style="45" customWidth="1"/>
    <col min="1798" max="1798" width="38.85546875" style="45" customWidth="1"/>
    <col min="1799" max="1800" width="0" style="45" hidden="1" customWidth="1"/>
    <col min="1801" max="1803" width="9.140625" style="45"/>
    <col min="1804" max="1804" width="11" style="45" customWidth="1"/>
    <col min="1805" max="1805" width="12.5703125" style="45" customWidth="1"/>
    <col min="1806" max="1806" width="11.140625" style="45" customWidth="1"/>
    <col min="1807" max="2047" width="9.140625" style="45"/>
    <col min="2048" max="2048" width="24" style="45" customWidth="1"/>
    <col min="2049" max="2049" width="35.28515625" style="45" customWidth="1"/>
    <col min="2050" max="2050" width="32.7109375" style="45" customWidth="1"/>
    <col min="2051" max="2051" width="8.7109375" style="45" customWidth="1"/>
    <col min="2052" max="2052" width="8.5703125" style="45" customWidth="1"/>
    <col min="2053" max="2053" width="11" style="45" customWidth="1"/>
    <col min="2054" max="2054" width="38.85546875" style="45" customWidth="1"/>
    <col min="2055" max="2056" width="0" style="45" hidden="1" customWidth="1"/>
    <col min="2057" max="2059" width="9.140625" style="45"/>
    <col min="2060" max="2060" width="11" style="45" customWidth="1"/>
    <col min="2061" max="2061" width="12.5703125" style="45" customWidth="1"/>
    <col min="2062" max="2062" width="11.140625" style="45" customWidth="1"/>
    <col min="2063" max="2303" width="9.140625" style="45"/>
    <col min="2304" max="2304" width="24" style="45" customWidth="1"/>
    <col min="2305" max="2305" width="35.28515625" style="45" customWidth="1"/>
    <col min="2306" max="2306" width="32.7109375" style="45" customWidth="1"/>
    <col min="2307" max="2307" width="8.7109375" style="45" customWidth="1"/>
    <col min="2308" max="2308" width="8.5703125" style="45" customWidth="1"/>
    <col min="2309" max="2309" width="11" style="45" customWidth="1"/>
    <col min="2310" max="2310" width="38.85546875" style="45" customWidth="1"/>
    <col min="2311" max="2312" width="0" style="45" hidden="1" customWidth="1"/>
    <col min="2313" max="2315" width="9.140625" style="45"/>
    <col min="2316" max="2316" width="11" style="45" customWidth="1"/>
    <col min="2317" max="2317" width="12.5703125" style="45" customWidth="1"/>
    <col min="2318" max="2318" width="11.140625" style="45" customWidth="1"/>
    <col min="2319" max="2559" width="9.140625" style="45"/>
    <col min="2560" max="2560" width="24" style="45" customWidth="1"/>
    <col min="2561" max="2561" width="35.28515625" style="45" customWidth="1"/>
    <col min="2562" max="2562" width="32.7109375" style="45" customWidth="1"/>
    <col min="2563" max="2563" width="8.7109375" style="45" customWidth="1"/>
    <col min="2564" max="2564" width="8.5703125" style="45" customWidth="1"/>
    <col min="2565" max="2565" width="11" style="45" customWidth="1"/>
    <col min="2566" max="2566" width="38.85546875" style="45" customWidth="1"/>
    <col min="2567" max="2568" width="0" style="45" hidden="1" customWidth="1"/>
    <col min="2569" max="2571" width="9.140625" style="45"/>
    <col min="2572" max="2572" width="11" style="45" customWidth="1"/>
    <col min="2573" max="2573" width="12.5703125" style="45" customWidth="1"/>
    <col min="2574" max="2574" width="11.140625" style="45" customWidth="1"/>
    <col min="2575" max="2815" width="9.140625" style="45"/>
    <col min="2816" max="2816" width="24" style="45" customWidth="1"/>
    <col min="2817" max="2817" width="35.28515625" style="45" customWidth="1"/>
    <col min="2818" max="2818" width="32.7109375" style="45" customWidth="1"/>
    <col min="2819" max="2819" width="8.7109375" style="45" customWidth="1"/>
    <col min="2820" max="2820" width="8.5703125" style="45" customWidth="1"/>
    <col min="2821" max="2821" width="11" style="45" customWidth="1"/>
    <col min="2822" max="2822" width="38.85546875" style="45" customWidth="1"/>
    <col min="2823" max="2824" width="0" style="45" hidden="1" customWidth="1"/>
    <col min="2825" max="2827" width="9.140625" style="45"/>
    <col min="2828" max="2828" width="11" style="45" customWidth="1"/>
    <col min="2829" max="2829" width="12.5703125" style="45" customWidth="1"/>
    <col min="2830" max="2830" width="11.140625" style="45" customWidth="1"/>
    <col min="2831" max="3071" width="9.140625" style="45"/>
    <col min="3072" max="3072" width="24" style="45" customWidth="1"/>
    <col min="3073" max="3073" width="35.28515625" style="45" customWidth="1"/>
    <col min="3074" max="3074" width="32.7109375" style="45" customWidth="1"/>
    <col min="3075" max="3075" width="8.7109375" style="45" customWidth="1"/>
    <col min="3076" max="3076" width="8.5703125" style="45" customWidth="1"/>
    <col min="3077" max="3077" width="11" style="45" customWidth="1"/>
    <col min="3078" max="3078" width="38.85546875" style="45" customWidth="1"/>
    <col min="3079" max="3080" width="0" style="45" hidden="1" customWidth="1"/>
    <col min="3081" max="3083" width="9.140625" style="45"/>
    <col min="3084" max="3084" width="11" style="45" customWidth="1"/>
    <col min="3085" max="3085" width="12.5703125" style="45" customWidth="1"/>
    <col min="3086" max="3086" width="11.140625" style="45" customWidth="1"/>
    <col min="3087" max="3327" width="9.140625" style="45"/>
    <col min="3328" max="3328" width="24" style="45" customWidth="1"/>
    <col min="3329" max="3329" width="35.28515625" style="45" customWidth="1"/>
    <col min="3330" max="3330" width="32.7109375" style="45" customWidth="1"/>
    <col min="3331" max="3331" width="8.7109375" style="45" customWidth="1"/>
    <col min="3332" max="3332" width="8.5703125" style="45" customWidth="1"/>
    <col min="3333" max="3333" width="11" style="45" customWidth="1"/>
    <col min="3334" max="3334" width="38.85546875" style="45" customWidth="1"/>
    <col min="3335" max="3336" width="0" style="45" hidden="1" customWidth="1"/>
    <col min="3337" max="3339" width="9.140625" style="45"/>
    <col min="3340" max="3340" width="11" style="45" customWidth="1"/>
    <col min="3341" max="3341" width="12.5703125" style="45" customWidth="1"/>
    <col min="3342" max="3342" width="11.140625" style="45" customWidth="1"/>
    <col min="3343" max="3583" width="9.140625" style="45"/>
    <col min="3584" max="3584" width="24" style="45" customWidth="1"/>
    <col min="3585" max="3585" width="35.28515625" style="45" customWidth="1"/>
    <col min="3586" max="3586" width="32.7109375" style="45" customWidth="1"/>
    <col min="3587" max="3587" width="8.7109375" style="45" customWidth="1"/>
    <col min="3588" max="3588" width="8.5703125" style="45" customWidth="1"/>
    <col min="3589" max="3589" width="11" style="45" customWidth="1"/>
    <col min="3590" max="3590" width="38.85546875" style="45" customWidth="1"/>
    <col min="3591" max="3592" width="0" style="45" hidden="1" customWidth="1"/>
    <col min="3593" max="3595" width="9.140625" style="45"/>
    <col min="3596" max="3596" width="11" style="45" customWidth="1"/>
    <col min="3597" max="3597" width="12.5703125" style="45" customWidth="1"/>
    <col min="3598" max="3598" width="11.140625" style="45" customWidth="1"/>
    <col min="3599" max="3839" width="9.140625" style="45"/>
    <col min="3840" max="3840" width="24" style="45" customWidth="1"/>
    <col min="3841" max="3841" width="35.28515625" style="45" customWidth="1"/>
    <col min="3842" max="3842" width="32.7109375" style="45" customWidth="1"/>
    <col min="3843" max="3843" width="8.7109375" style="45" customWidth="1"/>
    <col min="3844" max="3844" width="8.5703125" style="45" customWidth="1"/>
    <col min="3845" max="3845" width="11" style="45" customWidth="1"/>
    <col min="3846" max="3846" width="38.85546875" style="45" customWidth="1"/>
    <col min="3847" max="3848" width="0" style="45" hidden="1" customWidth="1"/>
    <col min="3849" max="3851" width="9.140625" style="45"/>
    <col min="3852" max="3852" width="11" style="45" customWidth="1"/>
    <col min="3853" max="3853" width="12.5703125" style="45" customWidth="1"/>
    <col min="3854" max="3854" width="11.140625" style="45" customWidth="1"/>
    <col min="3855" max="4095" width="9.140625" style="45"/>
    <col min="4096" max="4096" width="24" style="45" customWidth="1"/>
    <col min="4097" max="4097" width="35.28515625" style="45" customWidth="1"/>
    <col min="4098" max="4098" width="32.7109375" style="45" customWidth="1"/>
    <col min="4099" max="4099" width="8.7109375" style="45" customWidth="1"/>
    <col min="4100" max="4100" width="8.5703125" style="45" customWidth="1"/>
    <col min="4101" max="4101" width="11" style="45" customWidth="1"/>
    <col min="4102" max="4102" width="38.85546875" style="45" customWidth="1"/>
    <col min="4103" max="4104" width="0" style="45" hidden="1" customWidth="1"/>
    <col min="4105" max="4107" width="9.140625" style="45"/>
    <col min="4108" max="4108" width="11" style="45" customWidth="1"/>
    <col min="4109" max="4109" width="12.5703125" style="45" customWidth="1"/>
    <col min="4110" max="4110" width="11.140625" style="45" customWidth="1"/>
    <col min="4111" max="4351" width="9.140625" style="45"/>
    <col min="4352" max="4352" width="24" style="45" customWidth="1"/>
    <col min="4353" max="4353" width="35.28515625" style="45" customWidth="1"/>
    <col min="4354" max="4354" width="32.7109375" style="45" customWidth="1"/>
    <col min="4355" max="4355" width="8.7109375" style="45" customWidth="1"/>
    <col min="4356" max="4356" width="8.5703125" style="45" customWidth="1"/>
    <col min="4357" max="4357" width="11" style="45" customWidth="1"/>
    <col min="4358" max="4358" width="38.85546875" style="45" customWidth="1"/>
    <col min="4359" max="4360" width="0" style="45" hidden="1" customWidth="1"/>
    <col min="4361" max="4363" width="9.140625" style="45"/>
    <col min="4364" max="4364" width="11" style="45" customWidth="1"/>
    <col min="4365" max="4365" width="12.5703125" style="45" customWidth="1"/>
    <col min="4366" max="4366" width="11.140625" style="45" customWidth="1"/>
    <col min="4367" max="4607" width="9.140625" style="45"/>
    <col min="4608" max="4608" width="24" style="45" customWidth="1"/>
    <col min="4609" max="4609" width="35.28515625" style="45" customWidth="1"/>
    <col min="4610" max="4610" width="32.7109375" style="45" customWidth="1"/>
    <col min="4611" max="4611" width="8.7109375" style="45" customWidth="1"/>
    <col min="4612" max="4612" width="8.5703125" style="45" customWidth="1"/>
    <col min="4613" max="4613" width="11" style="45" customWidth="1"/>
    <col min="4614" max="4614" width="38.85546875" style="45" customWidth="1"/>
    <col min="4615" max="4616" width="0" style="45" hidden="1" customWidth="1"/>
    <col min="4617" max="4619" width="9.140625" style="45"/>
    <col min="4620" max="4620" width="11" style="45" customWidth="1"/>
    <col min="4621" max="4621" width="12.5703125" style="45" customWidth="1"/>
    <col min="4622" max="4622" width="11.140625" style="45" customWidth="1"/>
    <col min="4623" max="4863" width="9.140625" style="45"/>
    <col min="4864" max="4864" width="24" style="45" customWidth="1"/>
    <col min="4865" max="4865" width="35.28515625" style="45" customWidth="1"/>
    <col min="4866" max="4866" width="32.7109375" style="45" customWidth="1"/>
    <col min="4867" max="4867" width="8.7109375" style="45" customWidth="1"/>
    <col min="4868" max="4868" width="8.5703125" style="45" customWidth="1"/>
    <col min="4869" max="4869" width="11" style="45" customWidth="1"/>
    <col min="4870" max="4870" width="38.85546875" style="45" customWidth="1"/>
    <col min="4871" max="4872" width="0" style="45" hidden="1" customWidth="1"/>
    <col min="4873" max="4875" width="9.140625" style="45"/>
    <col min="4876" max="4876" width="11" style="45" customWidth="1"/>
    <col min="4877" max="4877" width="12.5703125" style="45" customWidth="1"/>
    <col min="4878" max="4878" width="11.140625" style="45" customWidth="1"/>
    <col min="4879" max="5119" width="9.140625" style="45"/>
    <col min="5120" max="5120" width="24" style="45" customWidth="1"/>
    <col min="5121" max="5121" width="35.28515625" style="45" customWidth="1"/>
    <col min="5122" max="5122" width="32.7109375" style="45" customWidth="1"/>
    <col min="5123" max="5123" width="8.7109375" style="45" customWidth="1"/>
    <col min="5124" max="5124" width="8.5703125" style="45" customWidth="1"/>
    <col min="5125" max="5125" width="11" style="45" customWidth="1"/>
    <col min="5126" max="5126" width="38.85546875" style="45" customWidth="1"/>
    <col min="5127" max="5128" width="0" style="45" hidden="1" customWidth="1"/>
    <col min="5129" max="5131" width="9.140625" style="45"/>
    <col min="5132" max="5132" width="11" style="45" customWidth="1"/>
    <col min="5133" max="5133" width="12.5703125" style="45" customWidth="1"/>
    <col min="5134" max="5134" width="11.140625" style="45" customWidth="1"/>
    <col min="5135" max="5375" width="9.140625" style="45"/>
    <col min="5376" max="5376" width="24" style="45" customWidth="1"/>
    <col min="5377" max="5377" width="35.28515625" style="45" customWidth="1"/>
    <col min="5378" max="5378" width="32.7109375" style="45" customWidth="1"/>
    <col min="5379" max="5379" width="8.7109375" style="45" customWidth="1"/>
    <col min="5380" max="5380" width="8.5703125" style="45" customWidth="1"/>
    <col min="5381" max="5381" width="11" style="45" customWidth="1"/>
    <col min="5382" max="5382" width="38.85546875" style="45" customWidth="1"/>
    <col min="5383" max="5384" width="0" style="45" hidden="1" customWidth="1"/>
    <col min="5385" max="5387" width="9.140625" style="45"/>
    <col min="5388" max="5388" width="11" style="45" customWidth="1"/>
    <col min="5389" max="5389" width="12.5703125" style="45" customWidth="1"/>
    <col min="5390" max="5390" width="11.140625" style="45" customWidth="1"/>
    <col min="5391" max="5631" width="9.140625" style="45"/>
    <col min="5632" max="5632" width="24" style="45" customWidth="1"/>
    <col min="5633" max="5633" width="35.28515625" style="45" customWidth="1"/>
    <col min="5634" max="5634" width="32.7109375" style="45" customWidth="1"/>
    <col min="5635" max="5635" width="8.7109375" style="45" customWidth="1"/>
    <col min="5636" max="5636" width="8.5703125" style="45" customWidth="1"/>
    <col min="5637" max="5637" width="11" style="45" customWidth="1"/>
    <col min="5638" max="5638" width="38.85546875" style="45" customWidth="1"/>
    <col min="5639" max="5640" width="0" style="45" hidden="1" customWidth="1"/>
    <col min="5641" max="5643" width="9.140625" style="45"/>
    <col min="5644" max="5644" width="11" style="45" customWidth="1"/>
    <col min="5645" max="5645" width="12.5703125" style="45" customWidth="1"/>
    <col min="5646" max="5646" width="11.140625" style="45" customWidth="1"/>
    <col min="5647" max="5887" width="9.140625" style="45"/>
    <col min="5888" max="5888" width="24" style="45" customWidth="1"/>
    <col min="5889" max="5889" width="35.28515625" style="45" customWidth="1"/>
    <col min="5890" max="5890" width="32.7109375" style="45" customWidth="1"/>
    <col min="5891" max="5891" width="8.7109375" style="45" customWidth="1"/>
    <col min="5892" max="5892" width="8.5703125" style="45" customWidth="1"/>
    <col min="5893" max="5893" width="11" style="45" customWidth="1"/>
    <col min="5894" max="5894" width="38.85546875" style="45" customWidth="1"/>
    <col min="5895" max="5896" width="0" style="45" hidden="1" customWidth="1"/>
    <col min="5897" max="5899" width="9.140625" style="45"/>
    <col min="5900" max="5900" width="11" style="45" customWidth="1"/>
    <col min="5901" max="5901" width="12.5703125" style="45" customWidth="1"/>
    <col min="5902" max="5902" width="11.140625" style="45" customWidth="1"/>
    <col min="5903" max="6143" width="9.140625" style="45"/>
    <col min="6144" max="6144" width="24" style="45" customWidth="1"/>
    <col min="6145" max="6145" width="35.28515625" style="45" customWidth="1"/>
    <col min="6146" max="6146" width="32.7109375" style="45" customWidth="1"/>
    <col min="6147" max="6147" width="8.7109375" style="45" customWidth="1"/>
    <col min="6148" max="6148" width="8.5703125" style="45" customWidth="1"/>
    <col min="6149" max="6149" width="11" style="45" customWidth="1"/>
    <col min="6150" max="6150" width="38.85546875" style="45" customWidth="1"/>
    <col min="6151" max="6152" width="0" style="45" hidden="1" customWidth="1"/>
    <col min="6153" max="6155" width="9.140625" style="45"/>
    <col min="6156" max="6156" width="11" style="45" customWidth="1"/>
    <col min="6157" max="6157" width="12.5703125" style="45" customWidth="1"/>
    <col min="6158" max="6158" width="11.140625" style="45" customWidth="1"/>
    <col min="6159" max="6399" width="9.140625" style="45"/>
    <col min="6400" max="6400" width="24" style="45" customWidth="1"/>
    <col min="6401" max="6401" width="35.28515625" style="45" customWidth="1"/>
    <col min="6402" max="6402" width="32.7109375" style="45" customWidth="1"/>
    <col min="6403" max="6403" width="8.7109375" style="45" customWidth="1"/>
    <col min="6404" max="6404" width="8.5703125" style="45" customWidth="1"/>
    <col min="6405" max="6405" width="11" style="45" customWidth="1"/>
    <col min="6406" max="6406" width="38.85546875" style="45" customWidth="1"/>
    <col min="6407" max="6408" width="0" style="45" hidden="1" customWidth="1"/>
    <col min="6409" max="6411" width="9.140625" style="45"/>
    <col min="6412" max="6412" width="11" style="45" customWidth="1"/>
    <col min="6413" max="6413" width="12.5703125" style="45" customWidth="1"/>
    <col min="6414" max="6414" width="11.140625" style="45" customWidth="1"/>
    <col min="6415" max="6655" width="9.140625" style="45"/>
    <col min="6656" max="6656" width="24" style="45" customWidth="1"/>
    <col min="6657" max="6657" width="35.28515625" style="45" customWidth="1"/>
    <col min="6658" max="6658" width="32.7109375" style="45" customWidth="1"/>
    <col min="6659" max="6659" width="8.7109375" style="45" customWidth="1"/>
    <col min="6660" max="6660" width="8.5703125" style="45" customWidth="1"/>
    <col min="6661" max="6661" width="11" style="45" customWidth="1"/>
    <col min="6662" max="6662" width="38.85546875" style="45" customWidth="1"/>
    <col min="6663" max="6664" width="0" style="45" hidden="1" customWidth="1"/>
    <col min="6665" max="6667" width="9.140625" style="45"/>
    <col min="6668" max="6668" width="11" style="45" customWidth="1"/>
    <col min="6669" max="6669" width="12.5703125" style="45" customWidth="1"/>
    <col min="6670" max="6670" width="11.140625" style="45" customWidth="1"/>
    <col min="6671" max="6911" width="9.140625" style="45"/>
    <col min="6912" max="6912" width="24" style="45" customWidth="1"/>
    <col min="6913" max="6913" width="35.28515625" style="45" customWidth="1"/>
    <col min="6914" max="6914" width="32.7109375" style="45" customWidth="1"/>
    <col min="6915" max="6915" width="8.7109375" style="45" customWidth="1"/>
    <col min="6916" max="6916" width="8.5703125" style="45" customWidth="1"/>
    <col min="6917" max="6917" width="11" style="45" customWidth="1"/>
    <col min="6918" max="6918" width="38.85546875" style="45" customWidth="1"/>
    <col min="6919" max="6920" width="0" style="45" hidden="1" customWidth="1"/>
    <col min="6921" max="6923" width="9.140625" style="45"/>
    <col min="6924" max="6924" width="11" style="45" customWidth="1"/>
    <col min="6925" max="6925" width="12.5703125" style="45" customWidth="1"/>
    <col min="6926" max="6926" width="11.140625" style="45" customWidth="1"/>
    <col min="6927" max="7167" width="9.140625" style="45"/>
    <col min="7168" max="7168" width="24" style="45" customWidth="1"/>
    <col min="7169" max="7169" width="35.28515625" style="45" customWidth="1"/>
    <col min="7170" max="7170" width="32.7109375" style="45" customWidth="1"/>
    <col min="7171" max="7171" width="8.7109375" style="45" customWidth="1"/>
    <col min="7172" max="7172" width="8.5703125" style="45" customWidth="1"/>
    <col min="7173" max="7173" width="11" style="45" customWidth="1"/>
    <col min="7174" max="7174" width="38.85546875" style="45" customWidth="1"/>
    <col min="7175" max="7176" width="0" style="45" hidden="1" customWidth="1"/>
    <col min="7177" max="7179" width="9.140625" style="45"/>
    <col min="7180" max="7180" width="11" style="45" customWidth="1"/>
    <col min="7181" max="7181" width="12.5703125" style="45" customWidth="1"/>
    <col min="7182" max="7182" width="11.140625" style="45" customWidth="1"/>
    <col min="7183" max="7423" width="9.140625" style="45"/>
    <col min="7424" max="7424" width="24" style="45" customWidth="1"/>
    <col min="7425" max="7425" width="35.28515625" style="45" customWidth="1"/>
    <col min="7426" max="7426" width="32.7109375" style="45" customWidth="1"/>
    <col min="7427" max="7427" width="8.7109375" style="45" customWidth="1"/>
    <col min="7428" max="7428" width="8.5703125" style="45" customWidth="1"/>
    <col min="7429" max="7429" width="11" style="45" customWidth="1"/>
    <col min="7430" max="7430" width="38.85546875" style="45" customWidth="1"/>
    <col min="7431" max="7432" width="0" style="45" hidden="1" customWidth="1"/>
    <col min="7433" max="7435" width="9.140625" style="45"/>
    <col min="7436" max="7436" width="11" style="45" customWidth="1"/>
    <col min="7437" max="7437" width="12.5703125" style="45" customWidth="1"/>
    <col min="7438" max="7438" width="11.140625" style="45" customWidth="1"/>
    <col min="7439" max="7679" width="9.140625" style="45"/>
    <col min="7680" max="7680" width="24" style="45" customWidth="1"/>
    <col min="7681" max="7681" width="35.28515625" style="45" customWidth="1"/>
    <col min="7682" max="7682" width="32.7109375" style="45" customWidth="1"/>
    <col min="7683" max="7683" width="8.7109375" style="45" customWidth="1"/>
    <col min="7684" max="7684" width="8.5703125" style="45" customWidth="1"/>
    <col min="7685" max="7685" width="11" style="45" customWidth="1"/>
    <col min="7686" max="7686" width="38.85546875" style="45" customWidth="1"/>
    <col min="7687" max="7688" width="0" style="45" hidden="1" customWidth="1"/>
    <col min="7689" max="7691" width="9.140625" style="45"/>
    <col min="7692" max="7692" width="11" style="45" customWidth="1"/>
    <col min="7693" max="7693" width="12.5703125" style="45" customWidth="1"/>
    <col min="7694" max="7694" width="11.140625" style="45" customWidth="1"/>
    <col min="7695" max="7935" width="9.140625" style="45"/>
    <col min="7936" max="7936" width="24" style="45" customWidth="1"/>
    <col min="7937" max="7937" width="35.28515625" style="45" customWidth="1"/>
    <col min="7938" max="7938" width="32.7109375" style="45" customWidth="1"/>
    <col min="7939" max="7939" width="8.7109375" style="45" customWidth="1"/>
    <col min="7940" max="7940" width="8.5703125" style="45" customWidth="1"/>
    <col min="7941" max="7941" width="11" style="45" customWidth="1"/>
    <col min="7942" max="7942" width="38.85546875" style="45" customWidth="1"/>
    <col min="7943" max="7944" width="0" style="45" hidden="1" customWidth="1"/>
    <col min="7945" max="7947" width="9.140625" style="45"/>
    <col min="7948" max="7948" width="11" style="45" customWidth="1"/>
    <col min="7949" max="7949" width="12.5703125" style="45" customWidth="1"/>
    <col min="7950" max="7950" width="11.140625" style="45" customWidth="1"/>
    <col min="7951" max="8191" width="9.140625" style="45"/>
    <col min="8192" max="8192" width="24" style="45" customWidth="1"/>
    <col min="8193" max="8193" width="35.28515625" style="45" customWidth="1"/>
    <col min="8194" max="8194" width="32.7109375" style="45" customWidth="1"/>
    <col min="8195" max="8195" width="8.7109375" style="45" customWidth="1"/>
    <col min="8196" max="8196" width="8.5703125" style="45" customWidth="1"/>
    <col min="8197" max="8197" width="11" style="45" customWidth="1"/>
    <col min="8198" max="8198" width="38.85546875" style="45" customWidth="1"/>
    <col min="8199" max="8200" width="0" style="45" hidden="1" customWidth="1"/>
    <col min="8201" max="8203" width="9.140625" style="45"/>
    <col min="8204" max="8204" width="11" style="45" customWidth="1"/>
    <col min="8205" max="8205" width="12.5703125" style="45" customWidth="1"/>
    <col min="8206" max="8206" width="11.140625" style="45" customWidth="1"/>
    <col min="8207" max="8447" width="9.140625" style="45"/>
    <col min="8448" max="8448" width="24" style="45" customWidth="1"/>
    <col min="8449" max="8449" width="35.28515625" style="45" customWidth="1"/>
    <col min="8450" max="8450" width="32.7109375" style="45" customWidth="1"/>
    <col min="8451" max="8451" width="8.7109375" style="45" customWidth="1"/>
    <col min="8452" max="8452" width="8.5703125" style="45" customWidth="1"/>
    <col min="8453" max="8453" width="11" style="45" customWidth="1"/>
    <col min="8454" max="8454" width="38.85546875" style="45" customWidth="1"/>
    <col min="8455" max="8456" width="0" style="45" hidden="1" customWidth="1"/>
    <col min="8457" max="8459" width="9.140625" style="45"/>
    <col min="8460" max="8460" width="11" style="45" customWidth="1"/>
    <col min="8461" max="8461" width="12.5703125" style="45" customWidth="1"/>
    <col min="8462" max="8462" width="11.140625" style="45" customWidth="1"/>
    <col min="8463" max="8703" width="9.140625" style="45"/>
    <col min="8704" max="8704" width="24" style="45" customWidth="1"/>
    <col min="8705" max="8705" width="35.28515625" style="45" customWidth="1"/>
    <col min="8706" max="8706" width="32.7109375" style="45" customWidth="1"/>
    <col min="8707" max="8707" width="8.7109375" style="45" customWidth="1"/>
    <col min="8708" max="8708" width="8.5703125" style="45" customWidth="1"/>
    <col min="8709" max="8709" width="11" style="45" customWidth="1"/>
    <col min="8710" max="8710" width="38.85546875" style="45" customWidth="1"/>
    <col min="8711" max="8712" width="0" style="45" hidden="1" customWidth="1"/>
    <col min="8713" max="8715" width="9.140625" style="45"/>
    <col min="8716" max="8716" width="11" style="45" customWidth="1"/>
    <col min="8717" max="8717" width="12.5703125" style="45" customWidth="1"/>
    <col min="8718" max="8718" width="11.140625" style="45" customWidth="1"/>
    <col min="8719" max="8959" width="9.140625" style="45"/>
    <col min="8960" max="8960" width="24" style="45" customWidth="1"/>
    <col min="8961" max="8961" width="35.28515625" style="45" customWidth="1"/>
    <col min="8962" max="8962" width="32.7109375" style="45" customWidth="1"/>
    <col min="8963" max="8963" width="8.7109375" style="45" customWidth="1"/>
    <col min="8964" max="8964" width="8.5703125" style="45" customWidth="1"/>
    <col min="8965" max="8965" width="11" style="45" customWidth="1"/>
    <col min="8966" max="8966" width="38.85546875" style="45" customWidth="1"/>
    <col min="8967" max="8968" width="0" style="45" hidden="1" customWidth="1"/>
    <col min="8969" max="8971" width="9.140625" style="45"/>
    <col min="8972" max="8972" width="11" style="45" customWidth="1"/>
    <col min="8973" max="8973" width="12.5703125" style="45" customWidth="1"/>
    <col min="8974" max="8974" width="11.140625" style="45" customWidth="1"/>
    <col min="8975" max="9215" width="9.140625" style="45"/>
    <col min="9216" max="9216" width="24" style="45" customWidth="1"/>
    <col min="9217" max="9217" width="35.28515625" style="45" customWidth="1"/>
    <col min="9218" max="9218" width="32.7109375" style="45" customWidth="1"/>
    <col min="9219" max="9219" width="8.7109375" style="45" customWidth="1"/>
    <col min="9220" max="9220" width="8.5703125" style="45" customWidth="1"/>
    <col min="9221" max="9221" width="11" style="45" customWidth="1"/>
    <col min="9222" max="9222" width="38.85546875" style="45" customWidth="1"/>
    <col min="9223" max="9224" width="0" style="45" hidden="1" customWidth="1"/>
    <col min="9225" max="9227" width="9.140625" style="45"/>
    <col min="9228" max="9228" width="11" style="45" customWidth="1"/>
    <col min="9229" max="9229" width="12.5703125" style="45" customWidth="1"/>
    <col min="9230" max="9230" width="11.140625" style="45" customWidth="1"/>
    <col min="9231" max="9471" width="9.140625" style="45"/>
    <col min="9472" max="9472" width="24" style="45" customWidth="1"/>
    <col min="9473" max="9473" width="35.28515625" style="45" customWidth="1"/>
    <col min="9474" max="9474" width="32.7109375" style="45" customWidth="1"/>
    <col min="9475" max="9475" width="8.7109375" style="45" customWidth="1"/>
    <col min="9476" max="9476" width="8.5703125" style="45" customWidth="1"/>
    <col min="9477" max="9477" width="11" style="45" customWidth="1"/>
    <col min="9478" max="9478" width="38.85546875" style="45" customWidth="1"/>
    <col min="9479" max="9480" width="0" style="45" hidden="1" customWidth="1"/>
    <col min="9481" max="9483" width="9.140625" style="45"/>
    <col min="9484" max="9484" width="11" style="45" customWidth="1"/>
    <col min="9485" max="9485" width="12.5703125" style="45" customWidth="1"/>
    <col min="9486" max="9486" width="11.140625" style="45" customWidth="1"/>
    <col min="9487" max="9727" width="9.140625" style="45"/>
    <col min="9728" max="9728" width="24" style="45" customWidth="1"/>
    <col min="9729" max="9729" width="35.28515625" style="45" customWidth="1"/>
    <col min="9730" max="9730" width="32.7109375" style="45" customWidth="1"/>
    <col min="9731" max="9731" width="8.7109375" style="45" customWidth="1"/>
    <col min="9732" max="9732" width="8.5703125" style="45" customWidth="1"/>
    <col min="9733" max="9733" width="11" style="45" customWidth="1"/>
    <col min="9734" max="9734" width="38.85546875" style="45" customWidth="1"/>
    <col min="9735" max="9736" width="0" style="45" hidden="1" customWidth="1"/>
    <col min="9737" max="9739" width="9.140625" style="45"/>
    <col min="9740" max="9740" width="11" style="45" customWidth="1"/>
    <col min="9741" max="9741" width="12.5703125" style="45" customWidth="1"/>
    <col min="9742" max="9742" width="11.140625" style="45" customWidth="1"/>
    <col min="9743" max="9983" width="9.140625" style="45"/>
    <col min="9984" max="9984" width="24" style="45" customWidth="1"/>
    <col min="9985" max="9985" width="35.28515625" style="45" customWidth="1"/>
    <col min="9986" max="9986" width="32.7109375" style="45" customWidth="1"/>
    <col min="9987" max="9987" width="8.7109375" style="45" customWidth="1"/>
    <col min="9988" max="9988" width="8.5703125" style="45" customWidth="1"/>
    <col min="9989" max="9989" width="11" style="45" customWidth="1"/>
    <col min="9990" max="9990" width="38.85546875" style="45" customWidth="1"/>
    <col min="9991" max="9992" width="0" style="45" hidden="1" customWidth="1"/>
    <col min="9993" max="9995" width="9.140625" style="45"/>
    <col min="9996" max="9996" width="11" style="45" customWidth="1"/>
    <col min="9997" max="9997" width="12.5703125" style="45" customWidth="1"/>
    <col min="9998" max="9998" width="11.140625" style="45" customWidth="1"/>
    <col min="9999" max="10239" width="9.140625" style="45"/>
    <col min="10240" max="10240" width="24" style="45" customWidth="1"/>
    <col min="10241" max="10241" width="35.28515625" style="45" customWidth="1"/>
    <col min="10242" max="10242" width="32.7109375" style="45" customWidth="1"/>
    <col min="10243" max="10243" width="8.7109375" style="45" customWidth="1"/>
    <col min="10244" max="10244" width="8.5703125" style="45" customWidth="1"/>
    <col min="10245" max="10245" width="11" style="45" customWidth="1"/>
    <col min="10246" max="10246" width="38.85546875" style="45" customWidth="1"/>
    <col min="10247" max="10248" width="0" style="45" hidden="1" customWidth="1"/>
    <col min="10249" max="10251" width="9.140625" style="45"/>
    <col min="10252" max="10252" width="11" style="45" customWidth="1"/>
    <col min="10253" max="10253" width="12.5703125" style="45" customWidth="1"/>
    <col min="10254" max="10254" width="11.140625" style="45" customWidth="1"/>
    <col min="10255" max="10495" width="9.140625" style="45"/>
    <col min="10496" max="10496" width="24" style="45" customWidth="1"/>
    <col min="10497" max="10497" width="35.28515625" style="45" customWidth="1"/>
    <col min="10498" max="10498" width="32.7109375" style="45" customWidth="1"/>
    <col min="10499" max="10499" width="8.7109375" style="45" customWidth="1"/>
    <col min="10500" max="10500" width="8.5703125" style="45" customWidth="1"/>
    <col min="10501" max="10501" width="11" style="45" customWidth="1"/>
    <col min="10502" max="10502" width="38.85546875" style="45" customWidth="1"/>
    <col min="10503" max="10504" width="0" style="45" hidden="1" customWidth="1"/>
    <col min="10505" max="10507" width="9.140625" style="45"/>
    <col min="10508" max="10508" width="11" style="45" customWidth="1"/>
    <col min="10509" max="10509" width="12.5703125" style="45" customWidth="1"/>
    <col min="10510" max="10510" width="11.140625" style="45" customWidth="1"/>
    <col min="10511" max="10751" width="9.140625" style="45"/>
    <col min="10752" max="10752" width="24" style="45" customWidth="1"/>
    <col min="10753" max="10753" width="35.28515625" style="45" customWidth="1"/>
    <col min="10754" max="10754" width="32.7109375" style="45" customWidth="1"/>
    <col min="10755" max="10755" width="8.7109375" style="45" customWidth="1"/>
    <col min="10756" max="10756" width="8.5703125" style="45" customWidth="1"/>
    <col min="10757" max="10757" width="11" style="45" customWidth="1"/>
    <col min="10758" max="10758" width="38.85546875" style="45" customWidth="1"/>
    <col min="10759" max="10760" width="0" style="45" hidden="1" customWidth="1"/>
    <col min="10761" max="10763" width="9.140625" style="45"/>
    <col min="10764" max="10764" width="11" style="45" customWidth="1"/>
    <col min="10765" max="10765" width="12.5703125" style="45" customWidth="1"/>
    <col min="10766" max="10766" width="11.140625" style="45" customWidth="1"/>
    <col min="10767" max="11007" width="9.140625" style="45"/>
    <col min="11008" max="11008" width="24" style="45" customWidth="1"/>
    <col min="11009" max="11009" width="35.28515625" style="45" customWidth="1"/>
    <col min="11010" max="11010" width="32.7109375" style="45" customWidth="1"/>
    <col min="11011" max="11011" width="8.7109375" style="45" customWidth="1"/>
    <col min="11012" max="11012" width="8.5703125" style="45" customWidth="1"/>
    <col min="11013" max="11013" width="11" style="45" customWidth="1"/>
    <col min="11014" max="11014" width="38.85546875" style="45" customWidth="1"/>
    <col min="11015" max="11016" width="0" style="45" hidden="1" customWidth="1"/>
    <col min="11017" max="11019" width="9.140625" style="45"/>
    <col min="11020" max="11020" width="11" style="45" customWidth="1"/>
    <col min="11021" max="11021" width="12.5703125" style="45" customWidth="1"/>
    <col min="11022" max="11022" width="11.140625" style="45" customWidth="1"/>
    <col min="11023" max="11263" width="9.140625" style="45"/>
    <col min="11264" max="11264" width="24" style="45" customWidth="1"/>
    <col min="11265" max="11265" width="35.28515625" style="45" customWidth="1"/>
    <col min="11266" max="11266" width="32.7109375" style="45" customWidth="1"/>
    <col min="11267" max="11267" width="8.7109375" style="45" customWidth="1"/>
    <col min="11268" max="11268" width="8.5703125" style="45" customWidth="1"/>
    <col min="11269" max="11269" width="11" style="45" customWidth="1"/>
    <col min="11270" max="11270" width="38.85546875" style="45" customWidth="1"/>
    <col min="11271" max="11272" width="0" style="45" hidden="1" customWidth="1"/>
    <col min="11273" max="11275" width="9.140625" style="45"/>
    <col min="11276" max="11276" width="11" style="45" customWidth="1"/>
    <col min="11277" max="11277" width="12.5703125" style="45" customWidth="1"/>
    <col min="11278" max="11278" width="11.140625" style="45" customWidth="1"/>
    <col min="11279" max="11519" width="9.140625" style="45"/>
    <col min="11520" max="11520" width="24" style="45" customWidth="1"/>
    <col min="11521" max="11521" width="35.28515625" style="45" customWidth="1"/>
    <col min="11522" max="11522" width="32.7109375" style="45" customWidth="1"/>
    <col min="11523" max="11523" width="8.7109375" style="45" customWidth="1"/>
    <col min="11524" max="11524" width="8.5703125" style="45" customWidth="1"/>
    <col min="11525" max="11525" width="11" style="45" customWidth="1"/>
    <col min="11526" max="11526" width="38.85546875" style="45" customWidth="1"/>
    <col min="11527" max="11528" width="0" style="45" hidden="1" customWidth="1"/>
    <col min="11529" max="11531" width="9.140625" style="45"/>
    <col min="11532" max="11532" width="11" style="45" customWidth="1"/>
    <col min="11533" max="11533" width="12.5703125" style="45" customWidth="1"/>
    <col min="11534" max="11534" width="11.140625" style="45" customWidth="1"/>
    <col min="11535" max="11775" width="9.140625" style="45"/>
    <col min="11776" max="11776" width="24" style="45" customWidth="1"/>
    <col min="11777" max="11777" width="35.28515625" style="45" customWidth="1"/>
    <col min="11778" max="11778" width="32.7109375" style="45" customWidth="1"/>
    <col min="11779" max="11779" width="8.7109375" style="45" customWidth="1"/>
    <col min="11780" max="11780" width="8.5703125" style="45" customWidth="1"/>
    <col min="11781" max="11781" width="11" style="45" customWidth="1"/>
    <col min="11782" max="11782" width="38.85546875" style="45" customWidth="1"/>
    <col min="11783" max="11784" width="0" style="45" hidden="1" customWidth="1"/>
    <col min="11785" max="11787" width="9.140625" style="45"/>
    <col min="11788" max="11788" width="11" style="45" customWidth="1"/>
    <col min="11789" max="11789" width="12.5703125" style="45" customWidth="1"/>
    <col min="11790" max="11790" width="11.140625" style="45" customWidth="1"/>
    <col min="11791" max="12031" width="9.140625" style="45"/>
    <col min="12032" max="12032" width="24" style="45" customWidth="1"/>
    <col min="12033" max="12033" width="35.28515625" style="45" customWidth="1"/>
    <col min="12034" max="12034" width="32.7109375" style="45" customWidth="1"/>
    <col min="12035" max="12035" width="8.7109375" style="45" customWidth="1"/>
    <col min="12036" max="12036" width="8.5703125" style="45" customWidth="1"/>
    <col min="12037" max="12037" width="11" style="45" customWidth="1"/>
    <col min="12038" max="12038" width="38.85546875" style="45" customWidth="1"/>
    <col min="12039" max="12040" width="0" style="45" hidden="1" customWidth="1"/>
    <col min="12041" max="12043" width="9.140625" style="45"/>
    <col min="12044" max="12044" width="11" style="45" customWidth="1"/>
    <col min="12045" max="12045" width="12.5703125" style="45" customWidth="1"/>
    <col min="12046" max="12046" width="11.140625" style="45" customWidth="1"/>
    <col min="12047" max="12287" width="9.140625" style="45"/>
    <col min="12288" max="12288" width="24" style="45" customWidth="1"/>
    <col min="12289" max="12289" width="35.28515625" style="45" customWidth="1"/>
    <col min="12290" max="12290" width="32.7109375" style="45" customWidth="1"/>
    <col min="12291" max="12291" width="8.7109375" style="45" customWidth="1"/>
    <col min="12292" max="12292" width="8.5703125" style="45" customWidth="1"/>
    <col min="12293" max="12293" width="11" style="45" customWidth="1"/>
    <col min="12294" max="12294" width="38.85546875" style="45" customWidth="1"/>
    <col min="12295" max="12296" width="0" style="45" hidden="1" customWidth="1"/>
    <col min="12297" max="12299" width="9.140625" style="45"/>
    <col min="12300" max="12300" width="11" style="45" customWidth="1"/>
    <col min="12301" max="12301" width="12.5703125" style="45" customWidth="1"/>
    <col min="12302" max="12302" width="11.140625" style="45" customWidth="1"/>
    <col min="12303" max="12543" width="9.140625" style="45"/>
    <col min="12544" max="12544" width="24" style="45" customWidth="1"/>
    <col min="12545" max="12545" width="35.28515625" style="45" customWidth="1"/>
    <col min="12546" max="12546" width="32.7109375" style="45" customWidth="1"/>
    <col min="12547" max="12547" width="8.7109375" style="45" customWidth="1"/>
    <col min="12548" max="12548" width="8.5703125" style="45" customWidth="1"/>
    <col min="12549" max="12549" width="11" style="45" customWidth="1"/>
    <col min="12550" max="12550" width="38.85546875" style="45" customWidth="1"/>
    <col min="12551" max="12552" width="0" style="45" hidden="1" customWidth="1"/>
    <col min="12553" max="12555" width="9.140625" style="45"/>
    <col min="12556" max="12556" width="11" style="45" customWidth="1"/>
    <col min="12557" max="12557" width="12.5703125" style="45" customWidth="1"/>
    <col min="12558" max="12558" width="11.140625" style="45" customWidth="1"/>
    <col min="12559" max="12799" width="9.140625" style="45"/>
    <col min="12800" max="12800" width="24" style="45" customWidth="1"/>
    <col min="12801" max="12801" width="35.28515625" style="45" customWidth="1"/>
    <col min="12802" max="12802" width="32.7109375" style="45" customWidth="1"/>
    <col min="12803" max="12803" width="8.7109375" style="45" customWidth="1"/>
    <col min="12804" max="12804" width="8.5703125" style="45" customWidth="1"/>
    <col min="12805" max="12805" width="11" style="45" customWidth="1"/>
    <col min="12806" max="12806" width="38.85546875" style="45" customWidth="1"/>
    <col min="12807" max="12808" width="0" style="45" hidden="1" customWidth="1"/>
    <col min="12809" max="12811" width="9.140625" style="45"/>
    <col min="12812" max="12812" width="11" style="45" customWidth="1"/>
    <col min="12813" max="12813" width="12.5703125" style="45" customWidth="1"/>
    <col min="12814" max="12814" width="11.140625" style="45" customWidth="1"/>
    <col min="12815" max="13055" width="9.140625" style="45"/>
    <col min="13056" max="13056" width="24" style="45" customWidth="1"/>
    <col min="13057" max="13057" width="35.28515625" style="45" customWidth="1"/>
    <col min="13058" max="13058" width="32.7109375" style="45" customWidth="1"/>
    <col min="13059" max="13059" width="8.7109375" style="45" customWidth="1"/>
    <col min="13060" max="13060" width="8.5703125" style="45" customWidth="1"/>
    <col min="13061" max="13061" width="11" style="45" customWidth="1"/>
    <col min="13062" max="13062" width="38.85546875" style="45" customWidth="1"/>
    <col min="13063" max="13064" width="0" style="45" hidden="1" customWidth="1"/>
    <col min="13065" max="13067" width="9.140625" style="45"/>
    <col min="13068" max="13068" width="11" style="45" customWidth="1"/>
    <col min="13069" max="13069" width="12.5703125" style="45" customWidth="1"/>
    <col min="13070" max="13070" width="11.140625" style="45" customWidth="1"/>
    <col min="13071" max="13311" width="9.140625" style="45"/>
    <col min="13312" max="13312" width="24" style="45" customWidth="1"/>
    <col min="13313" max="13313" width="35.28515625" style="45" customWidth="1"/>
    <col min="13314" max="13314" width="32.7109375" style="45" customWidth="1"/>
    <col min="13315" max="13315" width="8.7109375" style="45" customWidth="1"/>
    <col min="13316" max="13316" width="8.5703125" style="45" customWidth="1"/>
    <col min="13317" max="13317" width="11" style="45" customWidth="1"/>
    <col min="13318" max="13318" width="38.85546875" style="45" customWidth="1"/>
    <col min="13319" max="13320" width="0" style="45" hidden="1" customWidth="1"/>
    <col min="13321" max="13323" width="9.140625" style="45"/>
    <col min="13324" max="13324" width="11" style="45" customWidth="1"/>
    <col min="13325" max="13325" width="12.5703125" style="45" customWidth="1"/>
    <col min="13326" max="13326" width="11.140625" style="45" customWidth="1"/>
    <col min="13327" max="13567" width="9.140625" style="45"/>
    <col min="13568" max="13568" width="24" style="45" customWidth="1"/>
    <col min="13569" max="13569" width="35.28515625" style="45" customWidth="1"/>
    <col min="13570" max="13570" width="32.7109375" style="45" customWidth="1"/>
    <col min="13571" max="13571" width="8.7109375" style="45" customWidth="1"/>
    <col min="13572" max="13572" width="8.5703125" style="45" customWidth="1"/>
    <col min="13573" max="13573" width="11" style="45" customWidth="1"/>
    <col min="13574" max="13574" width="38.85546875" style="45" customWidth="1"/>
    <col min="13575" max="13576" width="0" style="45" hidden="1" customWidth="1"/>
    <col min="13577" max="13579" width="9.140625" style="45"/>
    <col min="13580" max="13580" width="11" style="45" customWidth="1"/>
    <col min="13581" max="13581" width="12.5703125" style="45" customWidth="1"/>
    <col min="13582" max="13582" width="11.140625" style="45" customWidth="1"/>
    <col min="13583" max="13823" width="9.140625" style="45"/>
    <col min="13824" max="13824" width="24" style="45" customWidth="1"/>
    <col min="13825" max="13825" width="35.28515625" style="45" customWidth="1"/>
    <col min="13826" max="13826" width="32.7109375" style="45" customWidth="1"/>
    <col min="13827" max="13827" width="8.7109375" style="45" customWidth="1"/>
    <col min="13828" max="13828" width="8.5703125" style="45" customWidth="1"/>
    <col min="13829" max="13829" width="11" style="45" customWidth="1"/>
    <col min="13830" max="13830" width="38.85546875" style="45" customWidth="1"/>
    <col min="13831" max="13832" width="0" style="45" hidden="1" customWidth="1"/>
    <col min="13833" max="13835" width="9.140625" style="45"/>
    <col min="13836" max="13836" width="11" style="45" customWidth="1"/>
    <col min="13837" max="13837" width="12.5703125" style="45" customWidth="1"/>
    <col min="13838" max="13838" width="11.140625" style="45" customWidth="1"/>
    <col min="13839" max="14079" width="9.140625" style="45"/>
    <col min="14080" max="14080" width="24" style="45" customWidth="1"/>
    <col min="14081" max="14081" width="35.28515625" style="45" customWidth="1"/>
    <col min="14082" max="14082" width="32.7109375" style="45" customWidth="1"/>
    <col min="14083" max="14083" width="8.7109375" style="45" customWidth="1"/>
    <col min="14084" max="14084" width="8.5703125" style="45" customWidth="1"/>
    <col min="14085" max="14085" width="11" style="45" customWidth="1"/>
    <col min="14086" max="14086" width="38.85546875" style="45" customWidth="1"/>
    <col min="14087" max="14088" width="0" style="45" hidden="1" customWidth="1"/>
    <col min="14089" max="14091" width="9.140625" style="45"/>
    <col min="14092" max="14092" width="11" style="45" customWidth="1"/>
    <col min="14093" max="14093" width="12.5703125" style="45" customWidth="1"/>
    <col min="14094" max="14094" width="11.140625" style="45" customWidth="1"/>
    <col min="14095" max="14335" width="9.140625" style="45"/>
    <col min="14336" max="14336" width="24" style="45" customWidth="1"/>
    <col min="14337" max="14337" width="35.28515625" style="45" customWidth="1"/>
    <col min="14338" max="14338" width="32.7109375" style="45" customWidth="1"/>
    <col min="14339" max="14339" width="8.7109375" style="45" customWidth="1"/>
    <col min="14340" max="14340" width="8.5703125" style="45" customWidth="1"/>
    <col min="14341" max="14341" width="11" style="45" customWidth="1"/>
    <col min="14342" max="14342" width="38.85546875" style="45" customWidth="1"/>
    <col min="14343" max="14344" width="0" style="45" hidden="1" customWidth="1"/>
    <col min="14345" max="14347" width="9.140625" style="45"/>
    <col min="14348" max="14348" width="11" style="45" customWidth="1"/>
    <col min="14349" max="14349" width="12.5703125" style="45" customWidth="1"/>
    <col min="14350" max="14350" width="11.140625" style="45" customWidth="1"/>
    <col min="14351" max="14591" width="9.140625" style="45"/>
    <col min="14592" max="14592" width="24" style="45" customWidth="1"/>
    <col min="14593" max="14593" width="35.28515625" style="45" customWidth="1"/>
    <col min="14594" max="14594" width="32.7109375" style="45" customWidth="1"/>
    <col min="14595" max="14595" width="8.7109375" style="45" customWidth="1"/>
    <col min="14596" max="14596" width="8.5703125" style="45" customWidth="1"/>
    <col min="14597" max="14597" width="11" style="45" customWidth="1"/>
    <col min="14598" max="14598" width="38.85546875" style="45" customWidth="1"/>
    <col min="14599" max="14600" width="0" style="45" hidden="1" customWidth="1"/>
    <col min="14601" max="14603" width="9.140625" style="45"/>
    <col min="14604" max="14604" width="11" style="45" customWidth="1"/>
    <col min="14605" max="14605" width="12.5703125" style="45" customWidth="1"/>
    <col min="14606" max="14606" width="11.140625" style="45" customWidth="1"/>
    <col min="14607" max="14847" width="9.140625" style="45"/>
    <col min="14848" max="14848" width="24" style="45" customWidth="1"/>
    <col min="14849" max="14849" width="35.28515625" style="45" customWidth="1"/>
    <col min="14850" max="14850" width="32.7109375" style="45" customWidth="1"/>
    <col min="14851" max="14851" width="8.7109375" style="45" customWidth="1"/>
    <col min="14852" max="14852" width="8.5703125" style="45" customWidth="1"/>
    <col min="14853" max="14853" width="11" style="45" customWidth="1"/>
    <col min="14854" max="14854" width="38.85546875" style="45" customWidth="1"/>
    <col min="14855" max="14856" width="0" style="45" hidden="1" customWidth="1"/>
    <col min="14857" max="14859" width="9.140625" style="45"/>
    <col min="14860" max="14860" width="11" style="45" customWidth="1"/>
    <col min="14861" max="14861" width="12.5703125" style="45" customWidth="1"/>
    <col min="14862" max="14862" width="11.140625" style="45" customWidth="1"/>
    <col min="14863" max="15103" width="9.140625" style="45"/>
    <col min="15104" max="15104" width="24" style="45" customWidth="1"/>
    <col min="15105" max="15105" width="35.28515625" style="45" customWidth="1"/>
    <col min="15106" max="15106" width="32.7109375" style="45" customWidth="1"/>
    <col min="15107" max="15107" width="8.7109375" style="45" customWidth="1"/>
    <col min="15108" max="15108" width="8.5703125" style="45" customWidth="1"/>
    <col min="15109" max="15109" width="11" style="45" customWidth="1"/>
    <col min="15110" max="15110" width="38.85546875" style="45" customWidth="1"/>
    <col min="15111" max="15112" width="0" style="45" hidden="1" customWidth="1"/>
    <col min="15113" max="15115" width="9.140625" style="45"/>
    <col min="15116" max="15116" width="11" style="45" customWidth="1"/>
    <col min="15117" max="15117" width="12.5703125" style="45" customWidth="1"/>
    <col min="15118" max="15118" width="11.140625" style="45" customWidth="1"/>
    <col min="15119" max="15359" width="9.140625" style="45"/>
    <col min="15360" max="15360" width="24" style="45" customWidth="1"/>
    <col min="15361" max="15361" width="35.28515625" style="45" customWidth="1"/>
    <col min="15362" max="15362" width="32.7109375" style="45" customWidth="1"/>
    <col min="15363" max="15363" width="8.7109375" style="45" customWidth="1"/>
    <col min="15364" max="15364" width="8.5703125" style="45" customWidth="1"/>
    <col min="15365" max="15365" width="11" style="45" customWidth="1"/>
    <col min="15366" max="15366" width="38.85546875" style="45" customWidth="1"/>
    <col min="15367" max="15368" width="0" style="45" hidden="1" customWidth="1"/>
    <col min="15369" max="15371" width="9.140625" style="45"/>
    <col min="15372" max="15372" width="11" style="45" customWidth="1"/>
    <col min="15373" max="15373" width="12.5703125" style="45" customWidth="1"/>
    <col min="15374" max="15374" width="11.140625" style="45" customWidth="1"/>
    <col min="15375" max="15615" width="9.140625" style="45"/>
    <col min="15616" max="15616" width="24" style="45" customWidth="1"/>
    <col min="15617" max="15617" width="35.28515625" style="45" customWidth="1"/>
    <col min="15618" max="15618" width="32.7109375" style="45" customWidth="1"/>
    <col min="15619" max="15619" width="8.7109375" style="45" customWidth="1"/>
    <col min="15620" max="15620" width="8.5703125" style="45" customWidth="1"/>
    <col min="15621" max="15621" width="11" style="45" customWidth="1"/>
    <col min="15622" max="15622" width="38.85546875" style="45" customWidth="1"/>
    <col min="15623" max="15624" width="0" style="45" hidden="1" customWidth="1"/>
    <col min="15625" max="15627" width="9.140625" style="45"/>
    <col min="15628" max="15628" width="11" style="45" customWidth="1"/>
    <col min="15629" max="15629" width="12.5703125" style="45" customWidth="1"/>
    <col min="15630" max="15630" width="11.140625" style="45" customWidth="1"/>
    <col min="15631" max="15871" width="9.140625" style="45"/>
    <col min="15872" max="15872" width="24" style="45" customWidth="1"/>
    <col min="15873" max="15873" width="35.28515625" style="45" customWidth="1"/>
    <col min="15874" max="15874" width="32.7109375" style="45" customWidth="1"/>
    <col min="15875" max="15875" width="8.7109375" style="45" customWidth="1"/>
    <col min="15876" max="15876" width="8.5703125" style="45" customWidth="1"/>
    <col min="15877" max="15877" width="11" style="45" customWidth="1"/>
    <col min="15878" max="15878" width="38.85546875" style="45" customWidth="1"/>
    <col min="15879" max="15880" width="0" style="45" hidden="1" customWidth="1"/>
    <col min="15881" max="15883" width="9.140625" style="45"/>
    <col min="15884" max="15884" width="11" style="45" customWidth="1"/>
    <col min="15885" max="15885" width="12.5703125" style="45" customWidth="1"/>
    <col min="15886" max="15886" width="11.140625" style="45" customWidth="1"/>
    <col min="15887" max="16127" width="9.140625" style="45"/>
    <col min="16128" max="16128" width="24" style="45" customWidth="1"/>
    <col min="16129" max="16129" width="35.28515625" style="45" customWidth="1"/>
    <col min="16130" max="16130" width="32.7109375" style="45" customWidth="1"/>
    <col min="16131" max="16131" width="8.7109375" style="45" customWidth="1"/>
    <col min="16132" max="16132" width="8.5703125" style="45" customWidth="1"/>
    <col min="16133" max="16133" width="11" style="45" customWidth="1"/>
    <col min="16134" max="16134" width="38.85546875" style="45" customWidth="1"/>
    <col min="16135" max="16136" width="0" style="45" hidden="1" customWidth="1"/>
    <col min="16137" max="16139" width="9.140625" style="45"/>
    <col min="16140" max="16140" width="11" style="45" customWidth="1"/>
    <col min="16141" max="16141" width="12.5703125" style="45" customWidth="1"/>
    <col min="16142" max="16142" width="11.140625" style="45" customWidth="1"/>
    <col min="16143" max="16384" width="9.140625" style="45"/>
  </cols>
  <sheetData>
    <row r="1" spans="1:16" s="14" customFormat="1" ht="27" customHeight="1" x14ac:dyDescent="0.3">
      <c r="A1" s="225"/>
      <c r="B1" s="224"/>
      <c r="C1" s="224"/>
      <c r="E1" s="287"/>
      <c r="F1" s="287"/>
      <c r="G1" s="287"/>
      <c r="H1" s="288" t="s">
        <v>3361</v>
      </c>
      <c r="K1" s="224"/>
      <c r="L1" s="224"/>
      <c r="N1" s="289"/>
      <c r="O1" s="289"/>
    </row>
    <row r="2" spans="1:16" s="19" customFormat="1" ht="22.5" customHeight="1" x14ac:dyDescent="0.3">
      <c r="A2" s="528" t="s">
        <v>22</v>
      </c>
      <c r="B2" s="528"/>
      <c r="C2" s="528"/>
      <c r="E2" s="529" t="s">
        <v>16</v>
      </c>
      <c r="F2" s="529"/>
      <c r="G2" s="529"/>
      <c r="H2" s="529"/>
      <c r="I2" s="15"/>
      <c r="J2" s="15"/>
      <c r="K2" s="15"/>
      <c r="L2" s="15"/>
      <c r="M2" s="15"/>
      <c r="N2" s="15"/>
      <c r="O2" s="290"/>
      <c r="P2" s="290"/>
    </row>
    <row r="3" spans="1:16" s="19" customFormat="1" ht="22.5" customHeight="1" x14ac:dyDescent="0.3">
      <c r="A3" s="529" t="s">
        <v>0</v>
      </c>
      <c r="B3" s="529"/>
      <c r="C3" s="529"/>
      <c r="D3" s="15"/>
      <c r="E3" s="530" t="s">
        <v>40</v>
      </c>
      <c r="F3" s="530"/>
      <c r="G3" s="530"/>
      <c r="H3" s="530"/>
      <c r="I3" s="15"/>
      <c r="J3" s="15"/>
      <c r="K3" s="15"/>
      <c r="L3" s="15"/>
      <c r="M3" s="15"/>
      <c r="N3" s="15"/>
      <c r="O3" s="290"/>
    </row>
    <row r="4" spans="1:16" s="14" customFormat="1" ht="8.25" customHeight="1" x14ac:dyDescent="0.25">
      <c r="A4" s="11"/>
      <c r="B4" s="11"/>
      <c r="C4" s="11"/>
      <c r="D4" s="11"/>
      <c r="E4" s="225"/>
      <c r="F4" s="225"/>
      <c r="G4" s="225"/>
      <c r="H4" s="224"/>
      <c r="K4" s="224"/>
      <c r="L4" s="224"/>
      <c r="M4" s="225"/>
      <c r="N4" s="291"/>
      <c r="O4" s="292"/>
    </row>
    <row r="5" spans="1:16" s="14" customFormat="1" ht="25.5" customHeight="1" x14ac:dyDescent="0.25">
      <c r="A5" s="538" t="s">
        <v>1579</v>
      </c>
      <c r="B5" s="538"/>
      <c r="C5" s="538"/>
      <c r="D5" s="538"/>
      <c r="E5" s="538"/>
      <c r="F5" s="538"/>
      <c r="G5" s="538"/>
      <c r="H5" s="538"/>
      <c r="I5" s="68"/>
      <c r="J5" s="68"/>
      <c r="K5" s="68"/>
      <c r="L5" s="68"/>
      <c r="M5" s="68"/>
      <c r="N5" s="68"/>
    </row>
    <row r="6" spans="1:16" ht="26.25" customHeight="1" x14ac:dyDescent="0.3">
      <c r="A6" s="539" t="s">
        <v>3392</v>
      </c>
      <c r="B6" s="539"/>
      <c r="C6" s="539"/>
      <c r="D6" s="539"/>
      <c r="E6" s="539"/>
      <c r="F6" s="539"/>
      <c r="G6" s="539"/>
      <c r="H6" s="539"/>
      <c r="I6" s="539"/>
      <c r="J6" s="539"/>
    </row>
    <row r="8" spans="1:16" ht="82.5" x14ac:dyDescent="0.3">
      <c r="A8" s="411" t="s">
        <v>1</v>
      </c>
      <c r="B8" s="412" t="s">
        <v>1581</v>
      </c>
      <c r="C8" s="411" t="s">
        <v>8</v>
      </c>
      <c r="D8" s="411" t="s">
        <v>2</v>
      </c>
      <c r="E8" s="411" t="s">
        <v>600</v>
      </c>
      <c r="F8" s="411" t="s">
        <v>601</v>
      </c>
      <c r="G8" s="411" t="s">
        <v>602</v>
      </c>
      <c r="H8" s="413" t="s">
        <v>603</v>
      </c>
      <c r="I8" s="55"/>
      <c r="J8" s="55"/>
    </row>
    <row r="9" spans="1:16" x14ac:dyDescent="0.3">
      <c r="A9" s="411" t="s">
        <v>1584</v>
      </c>
      <c r="B9" s="414" t="s">
        <v>11</v>
      </c>
      <c r="C9" s="415"/>
      <c r="D9" s="415"/>
      <c r="E9" s="415"/>
      <c r="F9" s="415"/>
      <c r="G9" s="415"/>
      <c r="H9" s="416"/>
      <c r="I9" s="55"/>
      <c r="J9" s="55"/>
    </row>
    <row r="10" spans="1:16" x14ac:dyDescent="0.3">
      <c r="A10" s="417">
        <v>1</v>
      </c>
      <c r="B10" s="418" t="s">
        <v>1594</v>
      </c>
      <c r="C10" s="419" t="s">
        <v>1595</v>
      </c>
      <c r="D10" s="419" t="s">
        <v>1596</v>
      </c>
      <c r="E10" s="417">
        <v>1.62</v>
      </c>
      <c r="F10" s="417">
        <v>0</v>
      </c>
      <c r="G10" s="417">
        <v>21</v>
      </c>
      <c r="H10" s="419" t="s">
        <v>625</v>
      </c>
      <c r="I10" s="55"/>
      <c r="J10" s="55"/>
      <c r="K10" s="45" t="s">
        <v>3330</v>
      </c>
    </row>
    <row r="11" spans="1:16" ht="33" x14ac:dyDescent="0.3">
      <c r="A11" s="417">
        <f>A10+1</f>
        <v>2</v>
      </c>
      <c r="B11" s="418" t="s">
        <v>953</v>
      </c>
      <c r="C11" s="419" t="s">
        <v>1605</v>
      </c>
      <c r="D11" s="419" t="s">
        <v>954</v>
      </c>
      <c r="E11" s="417">
        <v>1.46</v>
      </c>
      <c r="F11" s="417">
        <v>0</v>
      </c>
      <c r="G11" s="417">
        <v>18</v>
      </c>
      <c r="H11" s="419" t="s">
        <v>1608</v>
      </c>
      <c r="I11" s="55"/>
      <c r="J11" s="55"/>
      <c r="K11" s="45" t="s">
        <v>3330</v>
      </c>
    </row>
    <row r="12" spans="1:16" ht="33" x14ac:dyDescent="0.3">
      <c r="A12" s="417">
        <f t="shared" ref="A12:A34" si="0">A11+1</f>
        <v>3</v>
      </c>
      <c r="B12" s="418" t="s">
        <v>1609</v>
      </c>
      <c r="C12" s="419" t="s">
        <v>1610</v>
      </c>
      <c r="D12" s="419" t="s">
        <v>1611</v>
      </c>
      <c r="E12" s="417" t="s">
        <v>1612</v>
      </c>
      <c r="F12" s="417">
        <v>0</v>
      </c>
      <c r="G12" s="417">
        <v>28</v>
      </c>
      <c r="H12" s="419" t="s">
        <v>1613</v>
      </c>
      <c r="I12" s="55"/>
      <c r="J12" s="55"/>
      <c r="K12" s="45" t="s">
        <v>3330</v>
      </c>
    </row>
    <row r="13" spans="1:16" ht="33" x14ac:dyDescent="0.3">
      <c r="A13" s="417">
        <f t="shared" si="0"/>
        <v>4</v>
      </c>
      <c r="B13" s="418" t="s">
        <v>1615</v>
      </c>
      <c r="C13" s="419" t="s">
        <v>1616</v>
      </c>
      <c r="D13" s="419" t="s">
        <v>1617</v>
      </c>
      <c r="E13" s="417" t="s">
        <v>1618</v>
      </c>
      <c r="F13" s="417">
        <v>1.21</v>
      </c>
      <c r="G13" s="417">
        <v>0</v>
      </c>
      <c r="H13" s="419" t="s">
        <v>1619</v>
      </c>
      <c r="I13" s="55"/>
      <c r="J13" s="55"/>
      <c r="K13" s="45" t="s">
        <v>3330</v>
      </c>
    </row>
    <row r="14" spans="1:16" ht="33" x14ac:dyDescent="0.3">
      <c r="A14" s="417">
        <f t="shared" si="0"/>
        <v>5</v>
      </c>
      <c r="B14" s="418" t="s">
        <v>1622</v>
      </c>
      <c r="C14" s="419" t="s">
        <v>1616</v>
      </c>
      <c r="D14" s="419" t="s">
        <v>1623</v>
      </c>
      <c r="E14" s="417">
        <v>1.51</v>
      </c>
      <c r="F14" s="417">
        <v>0</v>
      </c>
      <c r="G14" s="417">
        <v>61</v>
      </c>
      <c r="H14" s="419" t="s">
        <v>1624</v>
      </c>
      <c r="I14" s="55"/>
      <c r="J14" s="55"/>
      <c r="K14" s="45" t="s">
        <v>3330</v>
      </c>
    </row>
    <row r="15" spans="1:16" x14ac:dyDescent="0.3">
      <c r="A15" s="417">
        <f t="shared" si="0"/>
        <v>6</v>
      </c>
      <c r="B15" s="418" t="s">
        <v>1628</v>
      </c>
      <c r="C15" s="419" t="s">
        <v>1629</v>
      </c>
      <c r="D15" s="419" t="s">
        <v>1630</v>
      </c>
      <c r="E15" s="417">
        <v>1.88</v>
      </c>
      <c r="F15" s="417">
        <v>0</v>
      </c>
      <c r="G15" s="417">
        <v>51</v>
      </c>
      <c r="H15" s="419" t="s">
        <v>615</v>
      </c>
      <c r="I15" s="55"/>
      <c r="J15" s="55"/>
      <c r="K15" s="45" t="s">
        <v>3330</v>
      </c>
    </row>
    <row r="16" spans="1:16" x14ac:dyDescent="0.3">
      <c r="A16" s="417">
        <f t="shared" si="0"/>
        <v>7</v>
      </c>
      <c r="B16" s="418" t="s">
        <v>1634</v>
      </c>
      <c r="C16" s="419" t="s">
        <v>1635</v>
      </c>
      <c r="D16" s="419" t="s">
        <v>1636</v>
      </c>
      <c r="E16" s="417">
        <v>1.85</v>
      </c>
      <c r="F16" s="417">
        <v>0</v>
      </c>
      <c r="G16" s="417">
        <v>80</v>
      </c>
      <c r="H16" s="419" t="s">
        <v>615</v>
      </c>
      <c r="I16" s="55"/>
      <c r="J16" s="55"/>
      <c r="K16" s="45" t="s">
        <v>3330</v>
      </c>
    </row>
    <row r="17" spans="1:11" ht="33" x14ac:dyDescent="0.3">
      <c r="A17" s="417">
        <f t="shared" si="0"/>
        <v>8</v>
      </c>
      <c r="B17" s="418" t="s">
        <v>1637</v>
      </c>
      <c r="C17" s="419" t="s">
        <v>1635</v>
      </c>
      <c r="D17" s="419" t="s">
        <v>1638</v>
      </c>
      <c r="E17" s="417">
        <v>1.46</v>
      </c>
      <c r="F17" s="417">
        <v>0</v>
      </c>
      <c r="G17" s="417">
        <v>93</v>
      </c>
      <c r="H17" s="419" t="s">
        <v>1624</v>
      </c>
      <c r="I17" s="55"/>
      <c r="J17" s="55"/>
      <c r="K17" s="45" t="s">
        <v>3330</v>
      </c>
    </row>
    <row r="18" spans="1:11" ht="33" x14ac:dyDescent="0.3">
      <c r="A18" s="417">
        <f t="shared" si="0"/>
        <v>9</v>
      </c>
      <c r="B18" s="420" t="s">
        <v>1641</v>
      </c>
      <c r="C18" s="419" t="s">
        <v>1639</v>
      </c>
      <c r="D18" s="419" t="s">
        <v>1642</v>
      </c>
      <c r="E18" s="417" t="s">
        <v>1643</v>
      </c>
      <c r="F18" s="417" t="s">
        <v>1644</v>
      </c>
      <c r="G18" s="417">
        <v>71</v>
      </c>
      <c r="H18" s="419" t="s">
        <v>1613</v>
      </c>
      <c r="I18" s="55"/>
      <c r="J18" s="55"/>
      <c r="K18" s="45" t="s">
        <v>3330</v>
      </c>
    </row>
    <row r="19" spans="1:11" ht="33" x14ac:dyDescent="0.3">
      <c r="A19" s="417">
        <f t="shared" si="0"/>
        <v>10</v>
      </c>
      <c r="B19" s="420" t="s">
        <v>1645</v>
      </c>
      <c r="C19" s="419" t="s">
        <v>1646</v>
      </c>
      <c r="D19" s="419" t="s">
        <v>1647</v>
      </c>
      <c r="E19" s="417" t="s">
        <v>1643</v>
      </c>
      <c r="F19" s="417">
        <v>0</v>
      </c>
      <c r="G19" s="417">
        <v>20</v>
      </c>
      <c r="H19" s="419" t="s">
        <v>1648</v>
      </c>
      <c r="I19" s="55"/>
      <c r="J19" s="55"/>
      <c r="K19" s="45" t="s">
        <v>3330</v>
      </c>
    </row>
    <row r="20" spans="1:11" ht="33" x14ac:dyDescent="0.3">
      <c r="A20" s="417">
        <f t="shared" si="0"/>
        <v>11</v>
      </c>
      <c r="B20" s="420" t="s">
        <v>958</v>
      </c>
      <c r="C20" s="419" t="s">
        <v>1662</v>
      </c>
      <c r="D20" s="419" t="s">
        <v>959</v>
      </c>
      <c r="E20" s="417">
        <v>1.58</v>
      </c>
      <c r="F20" s="417">
        <v>0</v>
      </c>
      <c r="G20" s="417">
        <v>31</v>
      </c>
      <c r="H20" s="419" t="s">
        <v>1665</v>
      </c>
      <c r="I20" s="55"/>
      <c r="J20" s="55"/>
      <c r="K20" s="45" t="s">
        <v>3330</v>
      </c>
    </row>
    <row r="21" spans="1:11" x14ac:dyDescent="0.3">
      <c r="A21" s="417">
        <f t="shared" si="0"/>
        <v>12</v>
      </c>
      <c r="B21" s="420" t="s">
        <v>962</v>
      </c>
      <c r="C21" s="419" t="s">
        <v>1666</v>
      </c>
      <c r="D21" s="419" t="s">
        <v>963</v>
      </c>
      <c r="E21" s="417">
        <v>2</v>
      </c>
      <c r="F21" s="417">
        <v>0</v>
      </c>
      <c r="G21" s="417">
        <v>33</v>
      </c>
      <c r="H21" s="419" t="s">
        <v>615</v>
      </c>
      <c r="I21" s="55"/>
      <c r="J21" s="55"/>
      <c r="K21" s="45" t="s">
        <v>3330</v>
      </c>
    </row>
    <row r="22" spans="1:11" x14ac:dyDescent="0.3">
      <c r="A22" s="417">
        <f t="shared" si="0"/>
        <v>13</v>
      </c>
      <c r="B22" s="303" t="s">
        <v>1008</v>
      </c>
      <c r="C22" s="302" t="s">
        <v>1765</v>
      </c>
      <c r="D22" s="302" t="s">
        <v>1009</v>
      </c>
      <c r="E22" s="299">
        <v>1.8</v>
      </c>
      <c r="F22" s="299">
        <v>0</v>
      </c>
      <c r="G22" s="299">
        <v>70</v>
      </c>
      <c r="H22" s="301" t="s">
        <v>615</v>
      </c>
      <c r="I22" s="55"/>
      <c r="J22" s="55"/>
      <c r="K22" s="45" t="s">
        <v>3330</v>
      </c>
    </row>
    <row r="23" spans="1:11" ht="33" x14ac:dyDescent="0.3">
      <c r="A23" s="417">
        <f t="shared" si="0"/>
        <v>14</v>
      </c>
      <c r="B23" s="303" t="s">
        <v>1766</v>
      </c>
      <c r="C23" s="302" t="s">
        <v>1767</v>
      </c>
      <c r="D23" s="302" t="s">
        <v>1768</v>
      </c>
      <c r="E23" s="299">
        <v>1.69</v>
      </c>
      <c r="F23" s="299">
        <v>0</v>
      </c>
      <c r="G23" s="299">
        <v>49</v>
      </c>
      <c r="H23" s="301" t="s">
        <v>1665</v>
      </c>
      <c r="I23" s="55"/>
      <c r="J23" s="55"/>
      <c r="K23" s="45" t="s">
        <v>3330</v>
      </c>
    </row>
    <row r="24" spans="1:11" ht="33" x14ac:dyDescent="0.3">
      <c r="A24" s="417">
        <f t="shared" si="0"/>
        <v>15</v>
      </c>
      <c r="B24" s="303" t="s">
        <v>1002</v>
      </c>
      <c r="C24" s="302" t="s">
        <v>1769</v>
      </c>
      <c r="D24" s="302" t="s">
        <v>1003</v>
      </c>
      <c r="E24" s="421">
        <v>0</v>
      </c>
      <c r="F24" s="299">
        <v>0</v>
      </c>
      <c r="G24" s="421">
        <v>16</v>
      </c>
      <c r="H24" s="301" t="s">
        <v>1771</v>
      </c>
      <c r="I24" s="55"/>
      <c r="J24" s="55"/>
      <c r="K24" s="45" t="s">
        <v>3330</v>
      </c>
    </row>
    <row r="25" spans="1:11" x14ac:dyDescent="0.3">
      <c r="A25" s="417">
        <f t="shared" si="0"/>
        <v>16</v>
      </c>
      <c r="B25" s="303" t="s">
        <v>1772</v>
      </c>
      <c r="C25" s="302" t="s">
        <v>1769</v>
      </c>
      <c r="D25" s="302" t="s">
        <v>1773</v>
      </c>
      <c r="E25" s="421" t="s">
        <v>1687</v>
      </c>
      <c r="F25" s="421">
        <v>0</v>
      </c>
      <c r="G25" s="421">
        <v>70</v>
      </c>
      <c r="H25" s="301" t="s">
        <v>615</v>
      </c>
      <c r="I25" s="55"/>
      <c r="J25" s="55"/>
      <c r="K25" s="45" t="s">
        <v>3330</v>
      </c>
    </row>
    <row r="26" spans="1:11" ht="33" x14ac:dyDescent="0.3">
      <c r="A26" s="417">
        <f t="shared" si="0"/>
        <v>17</v>
      </c>
      <c r="B26" s="303" t="s">
        <v>1777</v>
      </c>
      <c r="C26" s="302" t="s">
        <v>1778</v>
      </c>
      <c r="D26" s="302" t="s">
        <v>1779</v>
      </c>
      <c r="E26" s="299" t="s">
        <v>1780</v>
      </c>
      <c r="F26" s="299" t="s">
        <v>1770</v>
      </c>
      <c r="G26" s="299">
        <v>57</v>
      </c>
      <c r="H26" s="301" t="s">
        <v>1613</v>
      </c>
      <c r="I26" s="55"/>
      <c r="J26" s="55"/>
      <c r="K26" s="45" t="s">
        <v>3330</v>
      </c>
    </row>
    <row r="27" spans="1:11" x14ac:dyDescent="0.3">
      <c r="A27" s="417">
        <f t="shared" si="0"/>
        <v>18</v>
      </c>
      <c r="B27" s="303" t="s">
        <v>1889</v>
      </c>
      <c r="C27" s="302" t="s">
        <v>1886</v>
      </c>
      <c r="D27" s="302" t="s">
        <v>1890</v>
      </c>
      <c r="E27" s="299">
        <v>2.06</v>
      </c>
      <c r="F27" s="299">
        <v>0</v>
      </c>
      <c r="G27" s="299">
        <v>31</v>
      </c>
      <c r="H27" s="301" t="s">
        <v>615</v>
      </c>
      <c r="I27" s="55"/>
      <c r="J27" s="55"/>
      <c r="K27" s="45" t="s">
        <v>3330</v>
      </c>
    </row>
    <row r="28" spans="1:11" x14ac:dyDescent="0.3">
      <c r="A28" s="417">
        <f t="shared" si="0"/>
        <v>19</v>
      </c>
      <c r="B28" s="303" t="s">
        <v>1897</v>
      </c>
      <c r="C28" s="302" t="s">
        <v>1898</v>
      </c>
      <c r="D28" s="302" t="s">
        <v>1899</v>
      </c>
      <c r="E28" s="299" t="s">
        <v>1900</v>
      </c>
      <c r="F28" s="299">
        <v>0</v>
      </c>
      <c r="G28" s="299">
        <v>64</v>
      </c>
      <c r="H28" s="301" t="s">
        <v>615</v>
      </c>
      <c r="I28" s="55"/>
      <c r="J28" s="55"/>
      <c r="K28" s="45" t="s">
        <v>3330</v>
      </c>
    </row>
    <row r="29" spans="1:11" ht="33" x14ac:dyDescent="0.3">
      <c r="A29" s="417">
        <f t="shared" si="0"/>
        <v>20</v>
      </c>
      <c r="B29" s="303" t="s">
        <v>1901</v>
      </c>
      <c r="C29" s="302" t="s">
        <v>1898</v>
      </c>
      <c r="D29" s="302" t="s">
        <v>1902</v>
      </c>
      <c r="E29" s="299" t="s">
        <v>1643</v>
      </c>
      <c r="F29" s="299">
        <v>1.78</v>
      </c>
      <c r="G29" s="299">
        <v>6</v>
      </c>
      <c r="H29" s="301" t="s">
        <v>1613</v>
      </c>
      <c r="I29" s="55"/>
      <c r="J29" s="55"/>
      <c r="K29" s="45" t="s">
        <v>3330</v>
      </c>
    </row>
    <row r="30" spans="1:11" ht="33" x14ac:dyDescent="0.3">
      <c r="A30" s="417">
        <f t="shared" si="0"/>
        <v>21</v>
      </c>
      <c r="B30" s="303">
        <v>205731010110011</v>
      </c>
      <c r="C30" s="302" t="s">
        <v>2004</v>
      </c>
      <c r="D30" s="302" t="s">
        <v>2008</v>
      </c>
      <c r="E30" s="299" t="s">
        <v>1656</v>
      </c>
      <c r="F30" s="299">
        <v>0</v>
      </c>
      <c r="G30" s="299">
        <v>28</v>
      </c>
      <c r="H30" s="301" t="s">
        <v>3331</v>
      </c>
      <c r="I30" s="55"/>
      <c r="J30" s="55"/>
      <c r="K30" s="45" t="s">
        <v>3330</v>
      </c>
    </row>
    <row r="31" spans="1:11" ht="33" x14ac:dyDescent="0.3">
      <c r="A31" s="417">
        <f t="shared" si="0"/>
        <v>22</v>
      </c>
      <c r="B31" s="303">
        <v>205731010110008</v>
      </c>
      <c r="C31" s="302" t="s">
        <v>2004</v>
      </c>
      <c r="D31" s="302" t="s">
        <v>2011</v>
      </c>
      <c r="E31" s="299">
        <v>1.4</v>
      </c>
      <c r="F31" s="299">
        <v>0</v>
      </c>
      <c r="G31" s="299">
        <v>50</v>
      </c>
      <c r="H31" s="301" t="s">
        <v>3332</v>
      </c>
      <c r="I31" s="55"/>
      <c r="J31" s="55"/>
      <c r="K31" s="45" t="s">
        <v>3330</v>
      </c>
    </row>
    <row r="32" spans="1:11" ht="33" x14ac:dyDescent="0.3">
      <c r="A32" s="417">
        <f t="shared" si="0"/>
        <v>23</v>
      </c>
      <c r="B32" s="303">
        <v>205731010110009</v>
      </c>
      <c r="C32" s="302" t="s">
        <v>2004</v>
      </c>
      <c r="D32" s="302" t="s">
        <v>991</v>
      </c>
      <c r="E32" s="299">
        <v>1.85</v>
      </c>
      <c r="F32" s="299">
        <v>0</v>
      </c>
      <c r="G32" s="299">
        <v>33</v>
      </c>
      <c r="H32" s="301" t="s">
        <v>1614</v>
      </c>
      <c r="I32" s="55"/>
      <c r="J32" s="55"/>
      <c r="K32" s="45" t="s">
        <v>3330</v>
      </c>
    </row>
    <row r="33" spans="1:11" ht="33" x14ac:dyDescent="0.3">
      <c r="A33" s="417">
        <f t="shared" si="0"/>
        <v>24</v>
      </c>
      <c r="B33" s="303" t="s">
        <v>1023</v>
      </c>
      <c r="C33" s="302" t="s">
        <v>2004</v>
      </c>
      <c r="D33" s="302" t="s">
        <v>1024</v>
      </c>
      <c r="E33" s="299">
        <v>1.3</v>
      </c>
      <c r="F33" s="299">
        <v>0</v>
      </c>
      <c r="G33" s="299">
        <v>44</v>
      </c>
      <c r="H33" s="301" t="s">
        <v>3333</v>
      </c>
      <c r="I33" s="55"/>
      <c r="J33" s="55"/>
      <c r="K33" s="45" t="s">
        <v>3330</v>
      </c>
    </row>
    <row r="34" spans="1:11" ht="33" x14ac:dyDescent="0.3">
      <c r="A34" s="417">
        <f t="shared" si="0"/>
        <v>25</v>
      </c>
      <c r="B34" s="303" t="s">
        <v>2012</v>
      </c>
      <c r="C34" s="302" t="s">
        <v>2013</v>
      </c>
      <c r="D34" s="302" t="s">
        <v>2014</v>
      </c>
      <c r="E34" s="299" t="s">
        <v>1882</v>
      </c>
      <c r="F34" s="299">
        <v>0</v>
      </c>
      <c r="G34" s="299">
        <v>16</v>
      </c>
      <c r="H34" s="301" t="s">
        <v>3334</v>
      </c>
      <c r="I34" s="55"/>
      <c r="J34" s="55"/>
      <c r="K34" s="45" t="s">
        <v>3330</v>
      </c>
    </row>
    <row r="35" spans="1:11" ht="33" x14ac:dyDescent="0.3">
      <c r="A35" s="422" t="s">
        <v>2055</v>
      </c>
      <c r="B35" s="423" t="s">
        <v>2056</v>
      </c>
      <c r="C35" s="424"/>
      <c r="D35" s="424"/>
      <c r="E35" s="424"/>
      <c r="F35" s="424"/>
      <c r="G35" s="424"/>
      <c r="H35" s="425"/>
      <c r="I35" s="55"/>
      <c r="J35" s="55"/>
    </row>
    <row r="36" spans="1:11" ht="129" customHeight="1" x14ac:dyDescent="0.3">
      <c r="A36" s="426">
        <f>A34+1</f>
        <v>26</v>
      </c>
      <c r="B36" s="428" t="s">
        <v>3336</v>
      </c>
      <c r="C36" s="310" t="s">
        <v>3337</v>
      </c>
      <c r="D36" s="428" t="s">
        <v>3338</v>
      </c>
      <c r="E36" s="49">
        <v>1.08</v>
      </c>
      <c r="F36" s="49">
        <v>1.76</v>
      </c>
      <c r="G36" s="49">
        <v>37</v>
      </c>
      <c r="H36" s="51" t="s">
        <v>3339</v>
      </c>
      <c r="I36" s="429"/>
      <c r="J36" s="55"/>
    </row>
    <row r="37" spans="1:11" ht="75" x14ac:dyDescent="0.3">
      <c r="A37" s="426">
        <f>A36+1</f>
        <v>27</v>
      </c>
      <c r="B37" s="428" t="s">
        <v>3340</v>
      </c>
      <c r="C37" s="310" t="s">
        <v>3341</v>
      </c>
      <c r="D37" s="428" t="s">
        <v>3342</v>
      </c>
      <c r="E37" s="49">
        <v>0.94</v>
      </c>
      <c r="F37" s="49">
        <v>2.23</v>
      </c>
      <c r="G37" s="49">
        <v>54</v>
      </c>
      <c r="H37" s="51" t="s">
        <v>3343</v>
      </c>
      <c r="I37" s="429"/>
      <c r="J37" s="55"/>
      <c r="K37" s="383" t="s">
        <v>3344</v>
      </c>
    </row>
    <row r="38" spans="1:11" ht="31.5" x14ac:dyDescent="0.3">
      <c r="A38" s="426">
        <f>A37+1</f>
        <v>28</v>
      </c>
      <c r="B38" s="430" t="s">
        <v>3345</v>
      </c>
      <c r="C38" s="431" t="s">
        <v>3346</v>
      </c>
      <c r="D38" s="497" t="s">
        <v>3347</v>
      </c>
      <c r="E38" s="432">
        <v>1.93</v>
      </c>
      <c r="F38" s="432"/>
      <c r="G38" s="426">
        <v>38</v>
      </c>
      <c r="H38" s="383" t="s">
        <v>3348</v>
      </c>
      <c r="I38" s="431"/>
      <c r="J38" s="55"/>
      <c r="K38" s="45" t="s">
        <v>3330</v>
      </c>
    </row>
    <row r="39" spans="1:11" x14ac:dyDescent="0.3">
      <c r="A39" s="305"/>
      <c r="B39" s="384"/>
      <c r="C39" s="310"/>
      <c r="D39" s="385"/>
      <c r="E39" s="424"/>
      <c r="F39" s="424"/>
      <c r="G39" s="445"/>
      <c r="H39" s="306"/>
      <c r="I39" s="55"/>
      <c r="J39" s="55"/>
      <c r="K39" s="383" t="s">
        <v>3354</v>
      </c>
    </row>
    <row r="40" spans="1:11" x14ac:dyDescent="0.3">
      <c r="A40" s="422" t="s">
        <v>2179</v>
      </c>
      <c r="B40" s="423" t="s">
        <v>6</v>
      </c>
      <c r="C40" s="424"/>
      <c r="D40" s="424"/>
      <c r="E40" s="424"/>
      <c r="F40" s="424"/>
      <c r="G40" s="424"/>
      <c r="H40" s="425"/>
      <c r="I40" s="55"/>
      <c r="J40" s="55"/>
    </row>
    <row r="41" spans="1:11" x14ac:dyDescent="0.3">
      <c r="A41" s="390">
        <f>A38+1</f>
        <v>29</v>
      </c>
      <c r="B41" s="391" t="s">
        <v>2196</v>
      </c>
      <c r="C41" s="392" t="s">
        <v>2197</v>
      </c>
      <c r="D41" s="392" t="s">
        <v>2198</v>
      </c>
      <c r="E41" s="390" t="s">
        <v>1806</v>
      </c>
      <c r="F41" s="390">
        <v>0</v>
      </c>
      <c r="G41" s="390">
        <v>73</v>
      </c>
      <c r="H41" s="393" t="s">
        <v>615</v>
      </c>
      <c r="I41" s="55"/>
      <c r="J41" s="55"/>
      <c r="K41" s="45" t="s">
        <v>3330</v>
      </c>
    </row>
    <row r="42" spans="1:11" ht="33" x14ac:dyDescent="0.3">
      <c r="A42" s="422" t="s">
        <v>2331</v>
      </c>
      <c r="B42" s="423" t="s">
        <v>758</v>
      </c>
      <c r="C42" s="424"/>
      <c r="D42" s="424"/>
      <c r="E42" s="424"/>
      <c r="F42" s="424"/>
      <c r="G42" s="424"/>
      <c r="H42" s="425"/>
      <c r="I42" s="55"/>
      <c r="J42" s="55"/>
    </row>
    <row r="43" spans="1:11" x14ac:dyDescent="0.3">
      <c r="A43" s="390">
        <f>A41+1</f>
        <v>30</v>
      </c>
      <c r="B43" s="391" t="s">
        <v>2338</v>
      </c>
      <c r="C43" s="392" t="s">
        <v>2339</v>
      </c>
      <c r="D43" s="392" t="s">
        <v>2340</v>
      </c>
      <c r="E43" s="390">
        <v>2.4900000000000002</v>
      </c>
      <c r="F43" s="390">
        <v>1.85</v>
      </c>
      <c r="G43" s="392">
        <v>30</v>
      </c>
      <c r="H43" s="392" t="s">
        <v>607</v>
      </c>
      <c r="I43" s="55"/>
      <c r="J43" s="55"/>
      <c r="K43" s="45" t="s">
        <v>3356</v>
      </c>
    </row>
    <row r="44" spans="1:11" x14ac:dyDescent="0.3">
      <c r="A44" s="390">
        <f>A43+1</f>
        <v>31</v>
      </c>
      <c r="B44" s="391" t="s">
        <v>2344</v>
      </c>
      <c r="C44" s="392" t="s">
        <v>2345</v>
      </c>
      <c r="D44" s="392" t="s">
        <v>2346</v>
      </c>
      <c r="E44" s="390">
        <v>1.54</v>
      </c>
      <c r="F44" s="390">
        <v>0.93</v>
      </c>
      <c r="G44" s="392">
        <v>30</v>
      </c>
      <c r="H44" s="392" t="s">
        <v>607</v>
      </c>
      <c r="I44" s="55"/>
      <c r="J44" s="55"/>
      <c r="K44" s="45" t="s">
        <v>3356</v>
      </c>
    </row>
    <row r="45" spans="1:11" x14ac:dyDescent="0.3">
      <c r="A45" s="390">
        <f t="shared" ref="A45:A46" si="1">A44+1</f>
        <v>32</v>
      </c>
      <c r="B45" s="391" t="s">
        <v>2350</v>
      </c>
      <c r="C45" s="392" t="s">
        <v>2351</v>
      </c>
      <c r="D45" s="392" t="s">
        <v>2352</v>
      </c>
      <c r="E45" s="390">
        <v>2.88</v>
      </c>
      <c r="F45" s="390">
        <v>0</v>
      </c>
      <c r="G45" s="392">
        <v>80</v>
      </c>
      <c r="H45" s="392" t="s">
        <v>607</v>
      </c>
      <c r="I45" s="55"/>
      <c r="J45" s="55"/>
      <c r="K45" s="45" t="s">
        <v>3356</v>
      </c>
    </row>
    <row r="46" spans="1:11" x14ac:dyDescent="0.3">
      <c r="A46" s="390">
        <f t="shared" si="1"/>
        <v>33</v>
      </c>
      <c r="B46" s="391" t="s">
        <v>2355</v>
      </c>
      <c r="C46" s="392" t="s">
        <v>2356</v>
      </c>
      <c r="D46" s="392" t="s">
        <v>2357</v>
      </c>
      <c r="E46" s="390">
        <v>1.35</v>
      </c>
      <c r="F46" s="390">
        <v>0</v>
      </c>
      <c r="G46" s="392">
        <v>43</v>
      </c>
      <c r="H46" s="392" t="s">
        <v>607</v>
      </c>
      <c r="I46" s="55"/>
      <c r="J46" s="55"/>
      <c r="K46" s="45" t="s">
        <v>3356</v>
      </c>
    </row>
    <row r="47" spans="1:11" ht="33" x14ac:dyDescent="0.3">
      <c r="A47" s="422" t="s">
        <v>2572</v>
      </c>
      <c r="B47" s="423" t="s">
        <v>641</v>
      </c>
      <c r="C47" s="424"/>
      <c r="D47" s="424"/>
      <c r="E47" s="424"/>
      <c r="F47" s="424"/>
      <c r="G47" s="424"/>
      <c r="H47" s="425"/>
      <c r="I47" s="55"/>
      <c r="J47" s="55"/>
    </row>
    <row r="48" spans="1:11" ht="33" x14ac:dyDescent="0.3">
      <c r="A48" s="390">
        <f>A46+1</f>
        <v>34</v>
      </c>
      <c r="B48" s="391" t="s">
        <v>2699</v>
      </c>
      <c r="C48" s="392" t="s">
        <v>2695</v>
      </c>
      <c r="D48" s="392" t="s">
        <v>2700</v>
      </c>
      <c r="E48" s="390">
        <v>1.66</v>
      </c>
      <c r="F48" s="390">
        <v>0</v>
      </c>
      <c r="G48" s="390">
        <v>97</v>
      </c>
      <c r="H48" s="393" t="s">
        <v>1624</v>
      </c>
      <c r="I48" s="55"/>
      <c r="J48" s="55"/>
    </row>
    <row r="49" spans="1:10" x14ac:dyDescent="0.3">
      <c r="A49" s="390">
        <f>A48+1</f>
        <v>35</v>
      </c>
      <c r="B49" s="391" t="s">
        <v>2701</v>
      </c>
      <c r="C49" s="392" t="s">
        <v>2702</v>
      </c>
      <c r="D49" s="392" t="s">
        <v>2703</v>
      </c>
      <c r="E49" s="390" t="s">
        <v>2704</v>
      </c>
      <c r="F49" s="390">
        <v>1</v>
      </c>
      <c r="G49" s="390">
        <v>90</v>
      </c>
      <c r="H49" s="446" t="s">
        <v>615</v>
      </c>
      <c r="I49" s="55"/>
      <c r="J49" s="55"/>
    </row>
    <row r="50" spans="1:10" ht="33" x14ac:dyDescent="0.3">
      <c r="A50" s="390">
        <f t="shared" ref="A50:A79" si="2">A49+1</f>
        <v>36</v>
      </c>
      <c r="B50" s="391" t="s">
        <v>2708</v>
      </c>
      <c r="C50" s="392" t="s">
        <v>647</v>
      </c>
      <c r="D50" s="392" t="s">
        <v>2709</v>
      </c>
      <c r="E50" s="390" t="s">
        <v>1643</v>
      </c>
      <c r="F50" s="390">
        <v>0</v>
      </c>
      <c r="G50" s="390">
        <v>96</v>
      </c>
      <c r="H50" s="393" t="s">
        <v>1613</v>
      </c>
      <c r="I50" s="55"/>
      <c r="J50" s="55"/>
    </row>
    <row r="51" spans="1:10" x14ac:dyDescent="0.3">
      <c r="A51" s="390">
        <f t="shared" si="2"/>
        <v>37</v>
      </c>
      <c r="B51" s="391" t="s">
        <v>2714</v>
      </c>
      <c r="C51" s="392" t="s">
        <v>647</v>
      </c>
      <c r="D51" s="392" t="s">
        <v>2715</v>
      </c>
      <c r="E51" s="390" t="s">
        <v>1790</v>
      </c>
      <c r="F51" s="390">
        <v>0</v>
      </c>
      <c r="G51" s="390">
        <v>82</v>
      </c>
      <c r="H51" s="393" t="s">
        <v>615</v>
      </c>
      <c r="I51" s="55"/>
      <c r="J51" s="55"/>
    </row>
    <row r="52" spans="1:10" ht="33" x14ac:dyDescent="0.3">
      <c r="A52" s="390">
        <f t="shared" si="2"/>
        <v>38</v>
      </c>
      <c r="B52" s="391" t="s">
        <v>2716</v>
      </c>
      <c r="C52" s="392" t="s">
        <v>2717</v>
      </c>
      <c r="D52" s="392" t="s">
        <v>2718</v>
      </c>
      <c r="E52" s="390" t="s">
        <v>1812</v>
      </c>
      <c r="F52" s="390">
        <v>0</v>
      </c>
      <c r="G52" s="390">
        <v>55</v>
      </c>
      <c r="H52" s="393" t="s">
        <v>1613</v>
      </c>
      <c r="I52" s="55"/>
      <c r="J52" s="55"/>
    </row>
    <row r="53" spans="1:10" ht="33" x14ac:dyDescent="0.3">
      <c r="A53" s="390">
        <f t="shared" si="2"/>
        <v>39</v>
      </c>
      <c r="B53" s="391" t="s">
        <v>2723</v>
      </c>
      <c r="C53" s="392" t="s">
        <v>2717</v>
      </c>
      <c r="D53" s="392" t="s">
        <v>2724</v>
      </c>
      <c r="E53" s="390">
        <v>1.72</v>
      </c>
      <c r="F53" s="390">
        <v>0</v>
      </c>
      <c r="G53" s="390">
        <v>27</v>
      </c>
      <c r="H53" s="393" t="s">
        <v>1614</v>
      </c>
      <c r="I53" s="55"/>
      <c r="J53" s="55"/>
    </row>
    <row r="54" spans="1:10" x14ac:dyDescent="0.3">
      <c r="A54" s="390">
        <f t="shared" si="2"/>
        <v>40</v>
      </c>
      <c r="B54" s="391" t="s">
        <v>2727</v>
      </c>
      <c r="C54" s="392" t="s">
        <v>2717</v>
      </c>
      <c r="D54" s="392" t="s">
        <v>2728</v>
      </c>
      <c r="E54" s="390">
        <v>2.04</v>
      </c>
      <c r="F54" s="390">
        <v>0</v>
      </c>
      <c r="G54" s="390">
        <v>76</v>
      </c>
      <c r="H54" s="393" t="s">
        <v>615</v>
      </c>
      <c r="I54" s="55"/>
      <c r="J54" s="55"/>
    </row>
    <row r="55" spans="1:10" ht="33" x14ac:dyDescent="0.3">
      <c r="A55" s="390">
        <f t="shared" si="2"/>
        <v>41</v>
      </c>
      <c r="B55" s="391" t="s">
        <v>2729</v>
      </c>
      <c r="C55" s="392" t="s">
        <v>2730</v>
      </c>
      <c r="D55" s="392" t="s">
        <v>2731</v>
      </c>
      <c r="E55" s="390" t="s">
        <v>2291</v>
      </c>
      <c r="F55" s="390">
        <v>0</v>
      </c>
      <c r="G55" s="390">
        <v>83</v>
      </c>
      <c r="H55" s="393" t="s">
        <v>1613</v>
      </c>
      <c r="I55" s="55"/>
      <c r="J55" s="55"/>
    </row>
    <row r="56" spans="1:10" ht="33" x14ac:dyDescent="0.3">
      <c r="A56" s="390">
        <f t="shared" si="2"/>
        <v>42</v>
      </c>
      <c r="B56" s="391" t="s">
        <v>2745</v>
      </c>
      <c r="C56" s="392" t="s">
        <v>2730</v>
      </c>
      <c r="D56" s="392" t="s">
        <v>841</v>
      </c>
      <c r="E56" s="390">
        <v>1.59</v>
      </c>
      <c r="F56" s="390">
        <v>0</v>
      </c>
      <c r="G56" s="390">
        <v>68</v>
      </c>
      <c r="H56" s="393" t="s">
        <v>1624</v>
      </c>
      <c r="I56" s="55"/>
      <c r="J56" s="55"/>
    </row>
    <row r="57" spans="1:10" ht="33" x14ac:dyDescent="0.3">
      <c r="A57" s="390">
        <f t="shared" si="2"/>
        <v>43</v>
      </c>
      <c r="B57" s="391" t="s">
        <v>2748</v>
      </c>
      <c r="C57" s="392" t="s">
        <v>2749</v>
      </c>
      <c r="D57" s="392" t="s">
        <v>2750</v>
      </c>
      <c r="E57" s="390">
        <v>1.44</v>
      </c>
      <c r="F57" s="390">
        <v>0</v>
      </c>
      <c r="G57" s="390">
        <v>49</v>
      </c>
      <c r="H57" s="393" t="s">
        <v>1624</v>
      </c>
      <c r="I57" s="55"/>
      <c r="J57" s="55"/>
    </row>
    <row r="58" spans="1:10" ht="33" x14ac:dyDescent="0.3">
      <c r="A58" s="390">
        <f t="shared" si="2"/>
        <v>44</v>
      </c>
      <c r="B58" s="391" t="s">
        <v>2751</v>
      </c>
      <c r="C58" s="392" t="s">
        <v>2749</v>
      </c>
      <c r="D58" s="392" t="s">
        <v>2752</v>
      </c>
      <c r="E58" s="390" t="s">
        <v>1797</v>
      </c>
      <c r="F58" s="390" t="s">
        <v>1819</v>
      </c>
      <c r="G58" s="390">
        <v>74</v>
      </c>
      <c r="H58" s="393" t="s">
        <v>1613</v>
      </c>
      <c r="I58" s="55"/>
      <c r="J58" s="55"/>
    </row>
    <row r="59" spans="1:10" ht="33" x14ac:dyDescent="0.3">
      <c r="A59" s="390">
        <f t="shared" si="2"/>
        <v>45</v>
      </c>
      <c r="B59" s="391" t="s">
        <v>2757</v>
      </c>
      <c r="C59" s="392" t="s">
        <v>2749</v>
      </c>
      <c r="D59" s="392" t="s">
        <v>2758</v>
      </c>
      <c r="E59" s="390">
        <v>1.35</v>
      </c>
      <c r="F59" s="390">
        <v>0</v>
      </c>
      <c r="G59" s="390">
        <v>45</v>
      </c>
      <c r="H59" s="393" t="s">
        <v>1614</v>
      </c>
      <c r="I59" s="55"/>
      <c r="J59" s="55"/>
    </row>
    <row r="60" spans="1:10" ht="33" x14ac:dyDescent="0.3">
      <c r="A60" s="390">
        <f t="shared" si="2"/>
        <v>46</v>
      </c>
      <c r="B60" s="391" t="s">
        <v>2759</v>
      </c>
      <c r="C60" s="392" t="s">
        <v>2749</v>
      </c>
      <c r="D60" s="392" t="s">
        <v>1205</v>
      </c>
      <c r="E60" s="390">
        <v>1.79</v>
      </c>
      <c r="F60" s="390">
        <v>0</v>
      </c>
      <c r="G60" s="390">
        <v>58</v>
      </c>
      <c r="H60" s="393" t="s">
        <v>1624</v>
      </c>
      <c r="I60" s="55"/>
      <c r="J60" s="55"/>
    </row>
    <row r="61" spans="1:10" x14ac:dyDescent="0.3">
      <c r="A61" s="390">
        <f t="shared" si="2"/>
        <v>47</v>
      </c>
      <c r="B61" s="391" t="s">
        <v>2760</v>
      </c>
      <c r="C61" s="392" t="s">
        <v>2749</v>
      </c>
      <c r="D61" s="392" t="s">
        <v>2761</v>
      </c>
      <c r="E61" s="390" t="s">
        <v>2090</v>
      </c>
      <c r="F61" s="390">
        <v>0</v>
      </c>
      <c r="G61" s="390">
        <v>68</v>
      </c>
      <c r="H61" s="393" t="s">
        <v>615</v>
      </c>
      <c r="I61" s="55"/>
      <c r="J61" s="55"/>
    </row>
    <row r="62" spans="1:10" ht="33" x14ac:dyDescent="0.3">
      <c r="A62" s="390">
        <f t="shared" si="2"/>
        <v>48</v>
      </c>
      <c r="B62" s="391" t="s">
        <v>2769</v>
      </c>
      <c r="C62" s="392" t="s">
        <v>2770</v>
      </c>
      <c r="D62" s="392" t="s">
        <v>2771</v>
      </c>
      <c r="E62" s="390">
        <v>1.33</v>
      </c>
      <c r="F62" s="390">
        <v>0</v>
      </c>
      <c r="G62" s="390">
        <v>38</v>
      </c>
      <c r="H62" s="393" t="s">
        <v>1614</v>
      </c>
      <c r="I62" s="55"/>
      <c r="J62" s="55"/>
    </row>
    <row r="63" spans="1:10" ht="33" x14ac:dyDescent="0.3">
      <c r="A63" s="390">
        <f t="shared" si="2"/>
        <v>49</v>
      </c>
      <c r="B63" s="391" t="s">
        <v>2775</v>
      </c>
      <c r="C63" s="392" t="s">
        <v>2770</v>
      </c>
      <c r="D63" s="392" t="s">
        <v>2776</v>
      </c>
      <c r="E63" s="390">
        <v>1.69</v>
      </c>
      <c r="F63" s="390">
        <v>0</v>
      </c>
      <c r="G63" s="390">
        <v>30</v>
      </c>
      <c r="H63" s="393" t="s">
        <v>1665</v>
      </c>
      <c r="I63" s="55"/>
      <c r="J63" s="55"/>
    </row>
    <row r="64" spans="1:10" ht="33" x14ac:dyDescent="0.3">
      <c r="A64" s="390">
        <f t="shared" si="2"/>
        <v>50</v>
      </c>
      <c r="B64" s="391" t="s">
        <v>2781</v>
      </c>
      <c r="C64" s="392" t="s">
        <v>2770</v>
      </c>
      <c r="D64" s="392" t="s">
        <v>2782</v>
      </c>
      <c r="E64" s="390">
        <v>1.79</v>
      </c>
      <c r="F64" s="390">
        <v>0</v>
      </c>
      <c r="G64" s="390">
        <v>65</v>
      </c>
      <c r="H64" s="393" t="s">
        <v>1665</v>
      </c>
      <c r="I64" s="55"/>
      <c r="J64" s="55"/>
    </row>
    <row r="65" spans="1:10" x14ac:dyDescent="0.3">
      <c r="A65" s="390">
        <f t="shared" si="2"/>
        <v>51</v>
      </c>
      <c r="B65" s="394" t="s">
        <v>2807</v>
      </c>
      <c r="C65" s="392" t="s">
        <v>2802</v>
      </c>
      <c r="D65" s="392" t="s">
        <v>2808</v>
      </c>
      <c r="E65" s="390" t="s">
        <v>2265</v>
      </c>
      <c r="F65" s="390">
        <v>0</v>
      </c>
      <c r="G65" s="390">
        <v>68</v>
      </c>
      <c r="H65" s="393" t="s">
        <v>615</v>
      </c>
      <c r="I65" s="55"/>
      <c r="J65" s="55"/>
    </row>
    <row r="66" spans="1:10" x14ac:dyDescent="0.3">
      <c r="A66" s="390">
        <f t="shared" si="2"/>
        <v>52</v>
      </c>
      <c r="B66" s="394" t="s">
        <v>2814</v>
      </c>
      <c r="C66" s="392" t="s">
        <v>2810</v>
      </c>
      <c r="D66" s="392" t="s">
        <v>2815</v>
      </c>
      <c r="E66" s="390" t="s">
        <v>2265</v>
      </c>
      <c r="F66" s="390" t="s">
        <v>2295</v>
      </c>
      <c r="G66" s="390">
        <v>40</v>
      </c>
      <c r="H66" s="393" t="s">
        <v>615</v>
      </c>
      <c r="I66" s="55"/>
      <c r="J66" s="55"/>
    </row>
    <row r="67" spans="1:10" x14ac:dyDescent="0.3">
      <c r="A67" s="390">
        <f t="shared" si="2"/>
        <v>53</v>
      </c>
      <c r="B67" s="394" t="s">
        <v>2830</v>
      </c>
      <c r="C67" s="392" t="s">
        <v>649</v>
      </c>
      <c r="D67" s="392" t="s">
        <v>2831</v>
      </c>
      <c r="E67" s="390" t="s">
        <v>1955</v>
      </c>
      <c r="F67" s="390" t="s">
        <v>2832</v>
      </c>
      <c r="G67" s="390">
        <v>56</v>
      </c>
      <c r="H67" s="393" t="s">
        <v>615</v>
      </c>
      <c r="I67" s="55"/>
      <c r="J67" s="55"/>
    </row>
    <row r="68" spans="1:10" x14ac:dyDescent="0.3">
      <c r="A68" s="390">
        <f t="shared" si="2"/>
        <v>54</v>
      </c>
      <c r="B68" s="394" t="s">
        <v>2850</v>
      </c>
      <c r="C68" s="392" t="s">
        <v>653</v>
      </c>
      <c r="D68" s="392" t="s">
        <v>2851</v>
      </c>
      <c r="E68" s="390" t="s">
        <v>2852</v>
      </c>
      <c r="F68" s="390">
        <v>0</v>
      </c>
      <c r="G68" s="390">
        <v>71</v>
      </c>
      <c r="H68" s="393" t="s">
        <v>615</v>
      </c>
      <c r="I68" s="55"/>
      <c r="J68" s="55"/>
    </row>
    <row r="69" spans="1:10" x14ac:dyDescent="0.3">
      <c r="A69" s="390">
        <f t="shared" si="2"/>
        <v>55</v>
      </c>
      <c r="B69" s="394" t="s">
        <v>2857</v>
      </c>
      <c r="C69" s="392" t="s">
        <v>653</v>
      </c>
      <c r="D69" s="392" t="s">
        <v>2858</v>
      </c>
      <c r="E69" s="390" t="s">
        <v>2210</v>
      </c>
      <c r="F69" s="390">
        <v>0</v>
      </c>
      <c r="G69" s="390">
        <v>86</v>
      </c>
      <c r="H69" s="393" t="s">
        <v>615</v>
      </c>
      <c r="I69" s="55"/>
      <c r="J69" s="55"/>
    </row>
    <row r="70" spans="1:10" ht="33" x14ac:dyDescent="0.3">
      <c r="A70" s="390">
        <f t="shared" si="2"/>
        <v>56</v>
      </c>
      <c r="B70" s="394" t="s">
        <v>2863</v>
      </c>
      <c r="C70" s="392" t="s">
        <v>653</v>
      </c>
      <c r="D70" s="392" t="s">
        <v>2864</v>
      </c>
      <c r="E70" s="390" t="s">
        <v>2865</v>
      </c>
      <c r="F70" s="390">
        <v>0</v>
      </c>
      <c r="G70" s="390">
        <v>57</v>
      </c>
      <c r="H70" s="393" t="s">
        <v>1613</v>
      </c>
      <c r="I70" s="55"/>
      <c r="J70" s="55"/>
    </row>
    <row r="71" spans="1:10" x14ac:dyDescent="0.3">
      <c r="A71" s="390">
        <f t="shared" si="2"/>
        <v>57</v>
      </c>
      <c r="B71" s="394" t="s">
        <v>2868</v>
      </c>
      <c r="C71" s="392" t="s">
        <v>2869</v>
      </c>
      <c r="D71" s="392" t="s">
        <v>2870</v>
      </c>
      <c r="E71" s="390" t="s">
        <v>1783</v>
      </c>
      <c r="F71" s="390" t="s">
        <v>2871</v>
      </c>
      <c r="G71" s="390">
        <v>47</v>
      </c>
      <c r="H71" s="393" t="s">
        <v>615</v>
      </c>
      <c r="I71" s="55"/>
      <c r="J71" s="55"/>
    </row>
    <row r="72" spans="1:10" x14ac:dyDescent="0.3">
      <c r="A72" s="390">
        <f t="shared" si="2"/>
        <v>58</v>
      </c>
      <c r="B72" s="394" t="s">
        <v>2882</v>
      </c>
      <c r="C72" s="392" t="s">
        <v>2869</v>
      </c>
      <c r="D72" s="392" t="s">
        <v>2883</v>
      </c>
      <c r="E72" s="390" t="s">
        <v>1618</v>
      </c>
      <c r="F72" s="390" t="s">
        <v>1813</v>
      </c>
      <c r="G72" s="390">
        <v>67</v>
      </c>
      <c r="H72" s="393" t="s">
        <v>615</v>
      </c>
      <c r="I72" s="55"/>
      <c r="J72" s="55"/>
    </row>
    <row r="73" spans="1:10" x14ac:dyDescent="0.3">
      <c r="A73" s="390">
        <f t="shared" si="2"/>
        <v>59</v>
      </c>
      <c r="B73" s="394" t="s">
        <v>2888</v>
      </c>
      <c r="C73" s="392" t="s">
        <v>657</v>
      </c>
      <c r="D73" s="392" t="s">
        <v>2889</v>
      </c>
      <c r="E73" s="390" t="s">
        <v>1783</v>
      </c>
      <c r="F73" s="390" t="s">
        <v>1944</v>
      </c>
      <c r="G73" s="390">
        <v>48</v>
      </c>
      <c r="H73" s="393" t="s">
        <v>615</v>
      </c>
      <c r="I73" s="55"/>
      <c r="J73" s="55"/>
    </row>
    <row r="74" spans="1:10" ht="33" x14ac:dyDescent="0.3">
      <c r="A74" s="390">
        <f t="shared" si="2"/>
        <v>60</v>
      </c>
      <c r="B74" s="394" t="s">
        <v>2890</v>
      </c>
      <c r="C74" s="392" t="s">
        <v>657</v>
      </c>
      <c r="D74" s="392" t="s">
        <v>2891</v>
      </c>
      <c r="E74" s="390" t="s">
        <v>2071</v>
      </c>
      <c r="F74" s="390">
        <v>0</v>
      </c>
      <c r="G74" s="390">
        <v>40</v>
      </c>
      <c r="H74" s="393" t="s">
        <v>1613</v>
      </c>
      <c r="I74" s="55"/>
      <c r="J74" s="55"/>
    </row>
    <row r="75" spans="1:10" x14ac:dyDescent="0.3">
      <c r="A75" s="390">
        <f t="shared" si="2"/>
        <v>61</v>
      </c>
      <c r="B75" s="394" t="s">
        <v>2892</v>
      </c>
      <c r="C75" s="392" t="s">
        <v>657</v>
      </c>
      <c r="D75" s="392" t="s">
        <v>2893</v>
      </c>
      <c r="E75" s="390" t="s">
        <v>1673</v>
      </c>
      <c r="F75" s="390">
        <v>0</v>
      </c>
      <c r="G75" s="390">
        <v>65</v>
      </c>
      <c r="H75" s="393" t="s">
        <v>615</v>
      </c>
      <c r="I75" s="55"/>
      <c r="J75" s="55"/>
    </row>
    <row r="76" spans="1:10" x14ac:dyDescent="0.3">
      <c r="A76" s="390">
        <f t="shared" si="2"/>
        <v>62</v>
      </c>
      <c r="B76" s="394" t="s">
        <v>2912</v>
      </c>
      <c r="C76" s="392" t="s">
        <v>2903</v>
      </c>
      <c r="D76" s="392" t="s">
        <v>2913</v>
      </c>
      <c r="E76" s="390" t="s">
        <v>1729</v>
      </c>
      <c r="F76" s="390">
        <v>0</v>
      </c>
      <c r="G76" s="390">
        <v>55</v>
      </c>
      <c r="H76" s="393" t="s">
        <v>615</v>
      </c>
      <c r="I76" s="55"/>
      <c r="J76" s="55"/>
    </row>
    <row r="77" spans="1:10" ht="33" x14ac:dyDescent="0.3">
      <c r="A77" s="390">
        <f t="shared" si="2"/>
        <v>63</v>
      </c>
      <c r="B77" s="394" t="s">
        <v>2919</v>
      </c>
      <c r="C77" s="392" t="s">
        <v>2915</v>
      </c>
      <c r="D77" s="392" t="s">
        <v>2920</v>
      </c>
      <c r="E77" s="390" t="s">
        <v>659</v>
      </c>
      <c r="F77" s="390" t="s">
        <v>1978</v>
      </c>
      <c r="G77" s="390">
        <v>43</v>
      </c>
      <c r="H77" s="393" t="s">
        <v>1613</v>
      </c>
      <c r="I77" s="55"/>
      <c r="J77" s="55"/>
    </row>
    <row r="78" spans="1:10" ht="33" x14ac:dyDescent="0.3">
      <c r="A78" s="390">
        <f t="shared" si="2"/>
        <v>64</v>
      </c>
      <c r="B78" s="394" t="s">
        <v>2921</v>
      </c>
      <c r="C78" s="392" t="s">
        <v>2915</v>
      </c>
      <c r="D78" s="392" t="s">
        <v>2922</v>
      </c>
      <c r="E78" s="390" t="s">
        <v>1797</v>
      </c>
      <c r="F78" s="390" t="s">
        <v>2451</v>
      </c>
      <c r="G78" s="390">
        <v>40</v>
      </c>
      <c r="H78" s="393" t="s">
        <v>1613</v>
      </c>
      <c r="I78" s="55"/>
      <c r="J78" s="55"/>
    </row>
    <row r="79" spans="1:10" x14ac:dyDescent="0.3">
      <c r="A79" s="390">
        <f t="shared" si="2"/>
        <v>65</v>
      </c>
      <c r="B79" s="394" t="s">
        <v>2952</v>
      </c>
      <c r="C79" s="392" t="s">
        <v>2950</v>
      </c>
      <c r="D79" s="392" t="s">
        <v>2953</v>
      </c>
      <c r="E79" s="390" t="s">
        <v>1627</v>
      </c>
      <c r="F79" s="390">
        <v>0</v>
      </c>
      <c r="G79" s="390">
        <v>71</v>
      </c>
      <c r="H79" s="393" t="s">
        <v>615</v>
      </c>
      <c r="I79" s="55"/>
      <c r="J79" s="55"/>
    </row>
    <row r="80" spans="1:10" x14ac:dyDescent="0.3">
      <c r="A80" s="537" t="s">
        <v>3391</v>
      </c>
      <c r="B80" s="537"/>
      <c r="C80" s="537"/>
      <c r="D80" s="537"/>
      <c r="E80" s="537"/>
      <c r="F80" s="537"/>
      <c r="G80" s="537"/>
      <c r="H80" s="537"/>
      <c r="I80" s="55"/>
      <c r="J80" s="55"/>
    </row>
    <row r="81" spans="1:13" s="20" customFormat="1" ht="20.25" customHeight="1" x14ac:dyDescent="0.3">
      <c r="B81" s="534" t="s">
        <v>3382</v>
      </c>
      <c r="C81" s="534"/>
      <c r="H81" s="17" t="s">
        <v>30</v>
      </c>
      <c r="K81" s="534"/>
      <c r="L81" s="534"/>
      <c r="M81" s="534"/>
    </row>
    <row r="82" spans="1:13" s="19" customFormat="1" x14ac:dyDescent="0.3">
      <c r="C82" s="260"/>
      <c r="E82" s="18"/>
      <c r="I82" s="26"/>
      <c r="K82" s="18"/>
      <c r="L82" s="18"/>
    </row>
    <row r="83" spans="1:13" s="19" customFormat="1" x14ac:dyDescent="0.3">
      <c r="C83" s="260"/>
      <c r="E83" s="18"/>
      <c r="I83" s="26"/>
      <c r="K83" s="18"/>
      <c r="L83" s="18"/>
    </row>
    <row r="84" spans="1:13" s="19" customFormat="1" x14ac:dyDescent="0.3">
      <c r="C84" s="260"/>
      <c r="E84" s="18"/>
      <c r="I84" s="26"/>
      <c r="K84" s="18"/>
      <c r="L84" s="18"/>
    </row>
    <row r="85" spans="1:13" s="19" customFormat="1" x14ac:dyDescent="0.3">
      <c r="C85" s="260"/>
      <c r="E85" s="18"/>
      <c r="I85" s="26"/>
      <c r="K85" s="18"/>
      <c r="L85" s="18"/>
    </row>
    <row r="86" spans="1:13" s="19" customFormat="1" x14ac:dyDescent="0.3">
      <c r="C86" s="261"/>
      <c r="E86" s="18"/>
      <c r="I86"/>
      <c r="J86"/>
      <c r="K86" s="18"/>
      <c r="L86" s="18"/>
    </row>
    <row r="87" spans="1:13" s="19" customFormat="1" x14ac:dyDescent="0.3">
      <c r="C87" s="261"/>
      <c r="E87" s="18"/>
      <c r="H87" s="230"/>
      <c r="I87"/>
      <c r="J87"/>
      <c r="K87" s="262"/>
      <c r="L87" s="18"/>
    </row>
    <row r="88" spans="1:13" s="19" customFormat="1" x14ac:dyDescent="0.3">
      <c r="A88" s="20"/>
      <c r="B88" s="534" t="s">
        <v>3383</v>
      </c>
      <c r="C88" s="534"/>
      <c r="D88" s="20"/>
      <c r="E88" s="20"/>
      <c r="F88" s="20"/>
      <c r="G88" s="20"/>
      <c r="H88" s="17" t="s">
        <v>3281</v>
      </c>
      <c r="I88"/>
      <c r="J88"/>
      <c r="K88" s="262"/>
      <c r="L88" s="18"/>
    </row>
  </sheetData>
  <mergeCells count="10">
    <mergeCell ref="A80:H80"/>
    <mergeCell ref="B81:C81"/>
    <mergeCell ref="K81:M81"/>
    <mergeCell ref="B88:C88"/>
    <mergeCell ref="A2:C2"/>
    <mergeCell ref="E2:H2"/>
    <mergeCell ref="A3:C3"/>
    <mergeCell ref="E3:H3"/>
    <mergeCell ref="A5:H5"/>
    <mergeCell ref="A6:J6"/>
  </mergeCells>
  <conditionalFormatting sqref="B1 B4">
    <cfRule type="duplicateValues" dxfId="119" priority="15"/>
    <cfRule type="duplicateValues" dxfId="118" priority="16"/>
    <cfRule type="duplicateValues" dxfId="117" priority="17"/>
  </conditionalFormatting>
  <conditionalFormatting sqref="B1:B1048576">
    <cfRule type="duplicateValues" dxfId="116" priority="1"/>
    <cfRule type="duplicateValues" dxfId="115" priority="1276"/>
  </conditionalFormatting>
  <conditionalFormatting sqref="B4">
    <cfRule type="duplicateValues" dxfId="114" priority="14"/>
  </conditionalFormatting>
  <conditionalFormatting sqref="B10:B21">
    <cfRule type="duplicateValues" dxfId="113" priority="30" stopIfTrue="1"/>
    <cfRule type="duplicateValues" dxfId="112" priority="31" stopIfTrue="1"/>
  </conditionalFormatting>
  <conditionalFormatting sqref="B39:B80 B7:B35 B89:B1048576">
    <cfRule type="duplicateValues" dxfId="111" priority="1253"/>
    <cfRule type="duplicateValues" dxfId="110" priority="1254"/>
  </conditionalFormatting>
  <conditionalFormatting sqref="B40:B79 B8:B9 B35">
    <cfRule type="duplicateValues" dxfId="109" priority="1248" stopIfTrue="1"/>
  </conditionalFormatting>
  <conditionalFormatting sqref="B40:B80 B7:B9 B35 B89:B64912">
    <cfRule type="duplicateValues" dxfId="108" priority="1263" stopIfTrue="1"/>
  </conditionalFormatting>
  <conditionalFormatting sqref="B81:B88">
    <cfRule type="duplicateValues" dxfId="107" priority="4"/>
    <cfRule type="duplicateValues" dxfId="106" priority="5"/>
    <cfRule type="duplicateValues" dxfId="105" priority="6"/>
    <cfRule type="duplicateValues" dxfId="104" priority="7"/>
    <cfRule type="duplicateValues" dxfId="103" priority="8"/>
    <cfRule type="duplicateValues" dxfId="102" priority="9"/>
    <cfRule type="duplicateValues" dxfId="101" priority="10"/>
    <cfRule type="duplicateValues" dxfId="100" priority="11"/>
    <cfRule type="duplicateValues" dxfId="99" priority="12"/>
    <cfRule type="duplicateValues" dxfId="98" priority="13"/>
  </conditionalFormatting>
  <conditionalFormatting sqref="B89:B1048576">
    <cfRule type="duplicateValues" dxfId="97" priority="1268"/>
  </conditionalFormatting>
  <conditionalFormatting sqref="D10:D21">
    <cfRule type="duplicateValues" dxfId="96" priority="29" stopIfTrue="1"/>
    <cfRule type="duplicateValues" dxfId="95" priority="32" stopIfTrue="1"/>
  </conditionalFormatting>
  <conditionalFormatting sqref="D39">
    <cfRule type="expression" dxfId="94" priority="18" stopIfTrue="1">
      <formula>AND(COUNTIF(#REF!, D39)+COUNTIF(#REF!, D39)+COUNTIF(#REF!, D39)&gt;1,NOT(ISBLANK(D39)))</formula>
    </cfRule>
  </conditionalFormatting>
  <conditionalFormatting sqref="D40:D79 D8:D9 D35">
    <cfRule type="duplicateValues" dxfId="93" priority="1252" stopIfTrue="1"/>
  </conditionalFormatting>
  <conditionalFormatting sqref="D89:D64912 D40:D80 D7:D9 D35">
    <cfRule type="duplicateValues" dxfId="92" priority="1271" stopIfTrue="1"/>
  </conditionalFormatting>
  <conditionalFormatting sqref="E38:G38">
    <cfRule type="cellIs" priority="24" stopIfTrue="1" operator="lessThan">
      <formula>0</formula>
    </cfRule>
  </conditionalFormatting>
  <conditionalFormatting sqref="G39:H39">
    <cfRule type="cellIs" priority="28" stopIfTrue="1" operator="lessThan">
      <formula>0</formula>
    </cfRule>
  </conditionalFormatting>
  <pageMargins left="0.47" right="0.46" top="0.5" bottom="0.37" header="0.31496062992126" footer="7.8740157480315001E-2"/>
  <pageSetup paperSize="9" scale="51" firstPageNumber="31" orientation="portrait" useFirstPageNumber="1" r:id="rId1"/>
  <headerFooter>
    <oddHeader>Page &amp;P</oddHeader>
  </headerFooter>
  <colBreaks count="1" manualBreakCount="1">
    <brk id="8" max="11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Q237"/>
  <sheetViews>
    <sheetView topLeftCell="A2" zoomScale="70" zoomScaleNormal="70" workbookViewId="0">
      <selection activeCell="A185" sqref="A185:XFD185"/>
    </sheetView>
  </sheetViews>
  <sheetFormatPr defaultRowHeight="21.75" customHeight="1" x14ac:dyDescent="0.25"/>
  <cols>
    <col min="1" max="1" width="4.7109375" style="6" customWidth="1"/>
    <col min="2" max="2" width="20.28515625" style="242" customWidth="1"/>
    <col min="3" max="3" width="37.140625" style="72" hidden="1" customWidth="1"/>
    <col min="4" max="4" width="33.85546875" style="16" customWidth="1"/>
    <col min="5" max="5" width="13.140625" style="6" customWidth="1"/>
    <col min="6" max="6" width="9.5703125" style="6" hidden="1" customWidth="1"/>
    <col min="7" max="7" width="9.85546875" style="6" customWidth="1"/>
    <col min="8" max="8" width="32.85546875" style="257" customWidth="1"/>
    <col min="9" max="9" width="36.5703125" style="257" customWidth="1"/>
    <col min="10" max="10" width="7.7109375" style="6" customWidth="1"/>
    <col min="11" max="11" width="9" style="6" customWidth="1"/>
    <col min="12" max="12" width="36.7109375" style="242" hidden="1" customWidth="1"/>
    <col min="13" max="13" width="28.28515625" style="242" hidden="1" customWidth="1"/>
    <col min="14" max="14" width="18" style="6" customWidth="1"/>
    <col min="15" max="15" width="71.42578125" style="7" hidden="1" customWidth="1"/>
    <col min="16" max="16" width="16.5703125" style="257" hidden="1" customWidth="1"/>
    <col min="17" max="17" width="100.42578125" style="258" hidden="1" customWidth="1"/>
    <col min="18" max="18" width="10.140625" style="6" customWidth="1"/>
    <col min="19" max="16384" width="9.140625" style="6"/>
  </cols>
  <sheetData>
    <row r="1" spans="1:17" s="1" customFormat="1" ht="20.25" hidden="1" x14ac:dyDescent="0.3">
      <c r="A1" s="2"/>
      <c r="B1" s="3"/>
      <c r="C1" s="26"/>
      <c r="D1" s="19"/>
      <c r="E1" s="234"/>
      <c r="F1" s="5"/>
      <c r="G1" s="234"/>
      <c r="H1" s="2"/>
      <c r="I1" s="2"/>
      <c r="L1" s="3"/>
      <c r="M1" s="3"/>
      <c r="N1" s="2"/>
      <c r="O1" s="559" t="s">
        <v>134</v>
      </c>
      <c r="P1" s="559"/>
    </row>
    <row r="2" spans="1:17" s="1" customFormat="1" ht="20.25" x14ac:dyDescent="0.3">
      <c r="A2" s="2"/>
      <c r="B2" s="3"/>
      <c r="C2" s="26"/>
      <c r="D2" s="19"/>
      <c r="E2" s="234"/>
      <c r="F2" s="5"/>
      <c r="G2" s="234"/>
      <c r="H2" s="2"/>
      <c r="I2" s="2"/>
      <c r="L2" s="3"/>
      <c r="M2" s="3"/>
      <c r="N2" s="17" t="s">
        <v>3394</v>
      </c>
      <c r="O2" s="284"/>
      <c r="P2" s="284"/>
    </row>
    <row r="3" spans="1:17" s="86" customFormat="1" ht="31.5" customHeight="1" x14ac:dyDescent="0.3">
      <c r="A3" s="562" t="s">
        <v>22</v>
      </c>
      <c r="B3" s="562"/>
      <c r="C3" s="562"/>
      <c r="D3" s="562"/>
      <c r="E3" s="83" t="s">
        <v>34</v>
      </c>
      <c r="F3" s="84"/>
      <c r="G3" s="83"/>
      <c r="H3" s="83"/>
      <c r="I3" s="548" t="s">
        <v>16</v>
      </c>
      <c r="J3" s="548"/>
      <c r="K3" s="548"/>
      <c r="L3" s="548"/>
      <c r="M3" s="548"/>
      <c r="N3" s="548"/>
      <c r="O3" s="548"/>
      <c r="P3" s="85"/>
      <c r="Q3" s="85"/>
    </row>
    <row r="4" spans="1:17" s="86" customFormat="1" ht="31.5" customHeight="1" x14ac:dyDescent="0.3">
      <c r="A4" s="548" t="s">
        <v>0</v>
      </c>
      <c r="B4" s="548"/>
      <c r="C4" s="548"/>
      <c r="D4" s="548"/>
      <c r="E4" s="87"/>
      <c r="G4" s="87"/>
      <c r="H4" s="87"/>
      <c r="I4" s="566" t="s">
        <v>40</v>
      </c>
      <c r="J4" s="566"/>
      <c r="K4" s="566"/>
      <c r="L4" s="566"/>
      <c r="M4" s="566"/>
      <c r="N4" s="566"/>
      <c r="O4" s="566"/>
      <c r="P4" s="85"/>
    </row>
    <row r="5" spans="1:17" s="19" customFormat="1" ht="8.25" customHeight="1" x14ac:dyDescent="0.3">
      <c r="A5" s="529"/>
      <c r="B5" s="529"/>
      <c r="C5" s="529"/>
      <c r="D5" s="15"/>
      <c r="E5" s="18"/>
      <c r="G5" s="18"/>
      <c r="H5" s="18"/>
      <c r="I5" s="24"/>
      <c r="L5" s="26"/>
      <c r="M5" s="26"/>
      <c r="N5" s="18"/>
      <c r="O5" s="180"/>
      <c r="P5" s="27"/>
    </row>
    <row r="6" spans="1:17" s="36" customFormat="1" ht="30.75" customHeight="1" x14ac:dyDescent="0.3">
      <c r="A6" s="538" t="s">
        <v>133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</row>
    <row r="7" spans="1:17" s="36" customFormat="1" ht="25.5" hidden="1" customHeight="1" x14ac:dyDescent="0.3">
      <c r="A7" s="564" t="s">
        <v>132</v>
      </c>
      <c r="B7" s="564"/>
      <c r="C7" s="564"/>
      <c r="D7" s="564"/>
      <c r="E7" s="564"/>
      <c r="F7" s="564"/>
      <c r="G7" s="564"/>
      <c r="H7" s="564"/>
      <c r="I7" s="564"/>
      <c r="J7" s="564"/>
      <c r="K7" s="564"/>
      <c r="L7" s="564"/>
      <c r="M7" s="564"/>
      <c r="N7" s="564"/>
      <c r="O7" s="564"/>
    </row>
    <row r="8" spans="1:17" customFormat="1" ht="7.5" customHeight="1" x14ac:dyDescent="0.25">
      <c r="A8" s="35"/>
      <c r="B8" s="62"/>
      <c r="C8" s="69"/>
      <c r="D8" s="220"/>
      <c r="E8" s="35"/>
      <c r="F8" s="35"/>
      <c r="G8" s="35"/>
      <c r="H8" s="35"/>
      <c r="I8" s="35"/>
      <c r="J8" s="35"/>
      <c r="K8" s="35"/>
      <c r="L8" s="62"/>
      <c r="M8" s="62"/>
      <c r="N8" s="35"/>
      <c r="O8" s="68"/>
      <c r="P8" s="34"/>
      <c r="Q8" s="14"/>
    </row>
    <row r="9" spans="1:17" s="239" customFormat="1" ht="32.25" customHeight="1" x14ac:dyDescent="0.25">
      <c r="A9" s="79" t="s">
        <v>1</v>
      </c>
      <c r="B9" s="235" t="s">
        <v>88</v>
      </c>
      <c r="C9" s="79" t="s">
        <v>2</v>
      </c>
      <c r="D9" s="221" t="s">
        <v>2</v>
      </c>
      <c r="E9" s="79" t="s">
        <v>3</v>
      </c>
      <c r="F9" s="79" t="s">
        <v>89</v>
      </c>
      <c r="G9" s="79" t="s">
        <v>8</v>
      </c>
      <c r="H9" s="79" t="s">
        <v>90</v>
      </c>
      <c r="I9" s="79" t="s">
        <v>13</v>
      </c>
      <c r="J9" s="79" t="s">
        <v>91</v>
      </c>
      <c r="K9" s="236" t="s">
        <v>92</v>
      </c>
      <c r="L9" s="149" t="s">
        <v>35</v>
      </c>
      <c r="M9" s="237" t="s">
        <v>35</v>
      </c>
      <c r="N9" s="149" t="s">
        <v>93</v>
      </c>
      <c r="O9" s="238" t="s">
        <v>93</v>
      </c>
      <c r="P9" s="149" t="s">
        <v>1298</v>
      </c>
      <c r="Q9" s="149" t="s">
        <v>1299</v>
      </c>
    </row>
    <row r="10" spans="1:17" s="24" customFormat="1" ht="27" customHeight="1" x14ac:dyDescent="0.25">
      <c r="A10" s="30">
        <v>1</v>
      </c>
      <c r="B10" s="156" t="s">
        <v>268</v>
      </c>
      <c r="C10" s="80" t="s">
        <v>269</v>
      </c>
      <c r="D10" s="82" t="s">
        <v>1167</v>
      </c>
      <c r="E10" s="157" t="s">
        <v>270</v>
      </c>
      <c r="F10" s="150" t="s">
        <v>17</v>
      </c>
      <c r="G10" s="42" t="s">
        <v>49</v>
      </c>
      <c r="H10" s="42" t="s">
        <v>271</v>
      </c>
      <c r="I10" s="42" t="s">
        <v>6</v>
      </c>
      <c r="J10" s="42">
        <v>70</v>
      </c>
      <c r="K10" s="42">
        <v>3.02</v>
      </c>
      <c r="L10" s="80" t="s">
        <v>272</v>
      </c>
      <c r="M10" s="80" t="s">
        <v>1518</v>
      </c>
      <c r="N10" s="150" t="s">
        <v>142</v>
      </c>
      <c r="O10" s="82" t="s">
        <v>273</v>
      </c>
      <c r="P10" s="43" t="s">
        <v>61</v>
      </c>
      <c r="Q10" s="82" t="s">
        <v>274</v>
      </c>
    </row>
    <row r="11" spans="1:17" s="24" customFormat="1" ht="27" customHeight="1" x14ac:dyDescent="0.25">
      <c r="A11" s="30">
        <v>2</v>
      </c>
      <c r="B11" s="156" t="s">
        <v>275</v>
      </c>
      <c r="C11" s="80" t="s">
        <v>276</v>
      </c>
      <c r="D11" s="82" t="s">
        <v>1168</v>
      </c>
      <c r="E11" s="157" t="s">
        <v>277</v>
      </c>
      <c r="F11" s="150" t="s">
        <v>23</v>
      </c>
      <c r="G11" s="42" t="s">
        <v>278</v>
      </c>
      <c r="H11" s="42" t="s">
        <v>271</v>
      </c>
      <c r="I11" s="42" t="s">
        <v>6</v>
      </c>
      <c r="J11" s="42">
        <v>34</v>
      </c>
      <c r="K11" s="42">
        <v>2.5099999999999998</v>
      </c>
      <c r="L11" s="80" t="s">
        <v>272</v>
      </c>
      <c r="M11" s="80" t="s">
        <v>1518</v>
      </c>
      <c r="N11" s="150" t="s">
        <v>1443</v>
      </c>
      <c r="O11" s="82" t="s">
        <v>273</v>
      </c>
      <c r="P11" s="43" t="s">
        <v>61</v>
      </c>
      <c r="Q11" s="82" t="s">
        <v>279</v>
      </c>
    </row>
    <row r="12" spans="1:17" s="24" customFormat="1" ht="27" customHeight="1" x14ac:dyDescent="0.25">
      <c r="A12" s="30">
        <v>3</v>
      </c>
      <c r="B12" s="156" t="s">
        <v>280</v>
      </c>
      <c r="C12" s="80" t="s">
        <v>281</v>
      </c>
      <c r="D12" s="82" t="s">
        <v>1169</v>
      </c>
      <c r="E12" s="157" t="s">
        <v>282</v>
      </c>
      <c r="F12" s="150" t="s">
        <v>23</v>
      </c>
      <c r="G12" s="42" t="s">
        <v>278</v>
      </c>
      <c r="H12" s="42" t="s">
        <v>283</v>
      </c>
      <c r="I12" s="42" t="s">
        <v>6</v>
      </c>
      <c r="J12" s="42">
        <v>14</v>
      </c>
      <c r="K12" s="42">
        <v>2.79</v>
      </c>
      <c r="L12" s="80" t="s">
        <v>272</v>
      </c>
      <c r="M12" s="80" t="s">
        <v>1518</v>
      </c>
      <c r="N12" s="150" t="s">
        <v>284</v>
      </c>
      <c r="O12" s="82" t="s">
        <v>273</v>
      </c>
      <c r="P12" s="43" t="s">
        <v>61</v>
      </c>
      <c r="Q12" s="82" t="s">
        <v>285</v>
      </c>
    </row>
    <row r="13" spans="1:17" s="24" customFormat="1" ht="27" customHeight="1" x14ac:dyDescent="0.25">
      <c r="A13" s="30">
        <v>4</v>
      </c>
      <c r="B13" s="71" t="s">
        <v>286</v>
      </c>
      <c r="C13" s="80" t="s">
        <v>287</v>
      </c>
      <c r="D13" s="82" t="s">
        <v>1170</v>
      </c>
      <c r="E13" s="157">
        <v>37872</v>
      </c>
      <c r="F13" s="150" t="s">
        <v>23</v>
      </c>
      <c r="G13" s="42" t="s">
        <v>278</v>
      </c>
      <c r="H13" s="42" t="s">
        <v>283</v>
      </c>
      <c r="I13" s="42" t="s">
        <v>6</v>
      </c>
      <c r="J13" s="42">
        <v>46</v>
      </c>
      <c r="K13" s="150" t="s">
        <v>288</v>
      </c>
      <c r="L13" s="80" t="s">
        <v>289</v>
      </c>
      <c r="M13" s="80" t="s">
        <v>925</v>
      </c>
      <c r="N13" s="150" t="s">
        <v>290</v>
      </c>
      <c r="O13" s="82" t="s">
        <v>273</v>
      </c>
      <c r="P13" s="43" t="s">
        <v>61</v>
      </c>
      <c r="Q13" s="82" t="s">
        <v>291</v>
      </c>
    </row>
    <row r="14" spans="1:17" s="24" customFormat="1" ht="27" customHeight="1" x14ac:dyDescent="0.25">
      <c r="A14" s="30">
        <v>5</v>
      </c>
      <c r="B14" s="156" t="s">
        <v>292</v>
      </c>
      <c r="C14" s="80" t="s">
        <v>293</v>
      </c>
      <c r="D14" s="82" t="s">
        <v>1171</v>
      </c>
      <c r="E14" s="157" t="s">
        <v>1252</v>
      </c>
      <c r="F14" s="150" t="s">
        <v>18</v>
      </c>
      <c r="G14" s="42" t="s">
        <v>51</v>
      </c>
      <c r="H14" s="42" t="s">
        <v>294</v>
      </c>
      <c r="I14" s="42" t="s">
        <v>6</v>
      </c>
      <c r="J14" s="42">
        <v>82</v>
      </c>
      <c r="K14" s="42" t="s">
        <v>295</v>
      </c>
      <c r="L14" s="80" t="s">
        <v>289</v>
      </c>
      <c r="M14" s="80" t="s">
        <v>925</v>
      </c>
      <c r="N14" s="150" t="s">
        <v>296</v>
      </c>
      <c r="O14" s="82" t="s">
        <v>273</v>
      </c>
      <c r="P14" s="43" t="s">
        <v>61</v>
      </c>
      <c r="Q14" s="82" t="s">
        <v>297</v>
      </c>
    </row>
    <row r="15" spans="1:17" s="24" customFormat="1" ht="27" customHeight="1" x14ac:dyDescent="0.25">
      <c r="A15" s="30">
        <v>6</v>
      </c>
      <c r="B15" s="156" t="s">
        <v>298</v>
      </c>
      <c r="C15" s="80" t="s">
        <v>299</v>
      </c>
      <c r="D15" s="82" t="s">
        <v>1172</v>
      </c>
      <c r="E15" s="157" t="s">
        <v>300</v>
      </c>
      <c r="F15" s="150" t="s">
        <v>17</v>
      </c>
      <c r="G15" s="42" t="s">
        <v>301</v>
      </c>
      <c r="H15" s="42" t="s">
        <v>294</v>
      </c>
      <c r="I15" s="42" t="s">
        <v>6</v>
      </c>
      <c r="J15" s="42">
        <v>32</v>
      </c>
      <c r="K15" s="42">
        <v>3.02</v>
      </c>
      <c r="L15" s="80" t="s">
        <v>272</v>
      </c>
      <c r="M15" s="80" t="s">
        <v>1518</v>
      </c>
      <c r="N15" s="150" t="s">
        <v>50</v>
      </c>
      <c r="O15" s="82" t="s">
        <v>273</v>
      </c>
      <c r="P15" s="43" t="s">
        <v>61</v>
      </c>
      <c r="Q15" s="82" t="s">
        <v>302</v>
      </c>
    </row>
    <row r="16" spans="1:17" s="24" customFormat="1" ht="27" customHeight="1" x14ac:dyDescent="0.25">
      <c r="A16" s="30">
        <v>7</v>
      </c>
      <c r="B16" s="156" t="s">
        <v>304</v>
      </c>
      <c r="C16" s="80" t="s">
        <v>305</v>
      </c>
      <c r="D16" s="82" t="s">
        <v>1173</v>
      </c>
      <c r="E16" s="157" t="s">
        <v>306</v>
      </c>
      <c r="F16" s="150" t="s">
        <v>23</v>
      </c>
      <c r="G16" s="42" t="s">
        <v>303</v>
      </c>
      <c r="H16" s="42" t="s">
        <v>294</v>
      </c>
      <c r="I16" s="42" t="s">
        <v>6</v>
      </c>
      <c r="J16" s="42">
        <v>0</v>
      </c>
      <c r="K16" s="42">
        <v>0</v>
      </c>
      <c r="L16" s="80" t="s">
        <v>272</v>
      </c>
      <c r="M16" s="80" t="s">
        <v>1518</v>
      </c>
      <c r="N16" s="150" t="s">
        <v>307</v>
      </c>
      <c r="O16" s="82" t="s">
        <v>308</v>
      </c>
      <c r="P16" s="43" t="s">
        <v>61</v>
      </c>
      <c r="Q16" s="82" t="s">
        <v>309</v>
      </c>
    </row>
    <row r="17" spans="1:17" s="16" customFormat="1" ht="27" customHeight="1" x14ac:dyDescent="0.25">
      <c r="A17" s="30">
        <v>8</v>
      </c>
      <c r="B17" s="159">
        <v>205714020110108</v>
      </c>
      <c r="C17" s="80" t="s">
        <v>310</v>
      </c>
      <c r="D17" s="82" t="s">
        <v>1174</v>
      </c>
      <c r="E17" s="157">
        <v>37266</v>
      </c>
      <c r="F17" s="42">
        <v>61</v>
      </c>
      <c r="G17" s="42" t="s">
        <v>311</v>
      </c>
      <c r="H17" s="42" t="s">
        <v>65</v>
      </c>
      <c r="I17" s="42" t="s">
        <v>6</v>
      </c>
      <c r="J17" s="42">
        <v>73</v>
      </c>
      <c r="K17" s="42">
        <v>2.68</v>
      </c>
      <c r="L17" s="80" t="s">
        <v>272</v>
      </c>
      <c r="M17" s="80" t="s">
        <v>1518</v>
      </c>
      <c r="N17" s="42" t="s">
        <v>312</v>
      </c>
      <c r="O17" s="82" t="s">
        <v>273</v>
      </c>
      <c r="P17" s="43" t="s">
        <v>61</v>
      </c>
      <c r="Q17" s="82" t="s">
        <v>313</v>
      </c>
    </row>
    <row r="18" spans="1:17" s="16" customFormat="1" ht="27" customHeight="1" x14ac:dyDescent="0.25">
      <c r="A18" s="30">
        <v>9</v>
      </c>
      <c r="B18" s="159">
        <v>205714020110134</v>
      </c>
      <c r="C18" s="80" t="s">
        <v>314</v>
      </c>
      <c r="D18" s="82" t="s">
        <v>1175</v>
      </c>
      <c r="E18" s="157">
        <v>37477</v>
      </c>
      <c r="F18" s="42">
        <v>63</v>
      </c>
      <c r="G18" s="42" t="s">
        <v>311</v>
      </c>
      <c r="H18" s="42" t="s">
        <v>46</v>
      </c>
      <c r="I18" s="42" t="s">
        <v>6</v>
      </c>
      <c r="J18" s="42">
        <v>73</v>
      </c>
      <c r="K18" s="42">
        <v>3.11</v>
      </c>
      <c r="L18" s="80" t="s">
        <v>272</v>
      </c>
      <c r="M18" s="80" t="s">
        <v>1518</v>
      </c>
      <c r="N18" s="42" t="s">
        <v>47</v>
      </c>
      <c r="O18" s="82" t="s">
        <v>273</v>
      </c>
      <c r="P18" s="43" t="s">
        <v>61</v>
      </c>
      <c r="Q18" s="82" t="s">
        <v>315</v>
      </c>
    </row>
    <row r="19" spans="1:17" s="24" customFormat="1" ht="27" customHeight="1" x14ac:dyDescent="0.25">
      <c r="A19" s="30">
        <v>10</v>
      </c>
      <c r="B19" s="159">
        <v>215714020110086</v>
      </c>
      <c r="C19" s="80" t="s">
        <v>316</v>
      </c>
      <c r="D19" s="82" t="s">
        <v>1176</v>
      </c>
      <c r="E19" s="157">
        <v>37720</v>
      </c>
      <c r="F19" s="42">
        <v>62</v>
      </c>
      <c r="G19" s="42" t="s">
        <v>84</v>
      </c>
      <c r="H19" s="42" t="s">
        <v>65</v>
      </c>
      <c r="I19" s="42" t="s">
        <v>6</v>
      </c>
      <c r="J19" s="42">
        <v>50</v>
      </c>
      <c r="K19" s="42">
        <v>2.72</v>
      </c>
      <c r="L19" s="80" t="s">
        <v>272</v>
      </c>
      <c r="M19" s="80" t="s">
        <v>1518</v>
      </c>
      <c r="N19" s="42" t="s">
        <v>317</v>
      </c>
      <c r="O19" s="82" t="s">
        <v>273</v>
      </c>
      <c r="P19" s="43" t="s">
        <v>61</v>
      </c>
      <c r="Q19" s="82" t="s">
        <v>318</v>
      </c>
    </row>
    <row r="20" spans="1:17" s="16" customFormat="1" ht="27" customHeight="1" x14ac:dyDescent="0.25">
      <c r="A20" s="30">
        <v>11</v>
      </c>
      <c r="B20" s="159">
        <v>225714020130069</v>
      </c>
      <c r="C20" s="80" t="s">
        <v>319</v>
      </c>
      <c r="D20" s="82" t="s">
        <v>85</v>
      </c>
      <c r="E20" s="157" t="s">
        <v>1253</v>
      </c>
      <c r="F20" s="42">
        <v>63</v>
      </c>
      <c r="G20" s="42" t="s">
        <v>303</v>
      </c>
      <c r="H20" s="42" t="s">
        <v>65</v>
      </c>
      <c r="I20" s="42" t="s">
        <v>6</v>
      </c>
      <c r="J20" s="42">
        <v>31</v>
      </c>
      <c r="K20" s="42">
        <v>2.16</v>
      </c>
      <c r="L20" s="80" t="s">
        <v>272</v>
      </c>
      <c r="M20" s="80" t="s">
        <v>1518</v>
      </c>
      <c r="N20" s="150" t="s">
        <v>320</v>
      </c>
      <c r="O20" s="82" t="s">
        <v>273</v>
      </c>
      <c r="P20" s="43" t="s">
        <v>61</v>
      </c>
      <c r="Q20" s="82" t="s">
        <v>321</v>
      </c>
    </row>
    <row r="21" spans="1:17" s="16" customFormat="1" ht="27" customHeight="1" x14ac:dyDescent="0.25">
      <c r="A21" s="30">
        <v>12</v>
      </c>
      <c r="B21" s="160">
        <v>225714020130013</v>
      </c>
      <c r="C21" s="80" t="s">
        <v>322</v>
      </c>
      <c r="D21" s="82" t="s">
        <v>1177</v>
      </c>
      <c r="E21" s="157" t="s">
        <v>1254</v>
      </c>
      <c r="F21" s="42">
        <v>63</v>
      </c>
      <c r="G21" s="42" t="s">
        <v>323</v>
      </c>
      <c r="H21" s="42" t="s">
        <v>46</v>
      </c>
      <c r="I21" s="42" t="s">
        <v>6</v>
      </c>
      <c r="J21" s="42">
        <v>11</v>
      </c>
      <c r="K21" s="42">
        <v>2.0499999999999998</v>
      </c>
      <c r="L21" s="80" t="s">
        <v>324</v>
      </c>
      <c r="M21" s="80" t="s">
        <v>128</v>
      </c>
      <c r="N21" s="42" t="s">
        <v>47</v>
      </c>
      <c r="O21" s="82" t="s">
        <v>273</v>
      </c>
      <c r="P21" s="43" t="s">
        <v>61</v>
      </c>
      <c r="Q21" s="82" t="s">
        <v>325</v>
      </c>
    </row>
    <row r="22" spans="1:17" s="16" customFormat="1" ht="27" customHeight="1" x14ac:dyDescent="0.25">
      <c r="A22" s="30">
        <v>13</v>
      </c>
      <c r="B22" s="159">
        <v>235714020130125</v>
      </c>
      <c r="C22" s="80" t="s">
        <v>326</v>
      </c>
      <c r="D22" s="82" t="s">
        <v>1178</v>
      </c>
      <c r="E22" s="157" t="s">
        <v>1255</v>
      </c>
      <c r="F22" s="42">
        <v>64</v>
      </c>
      <c r="G22" s="42" t="s">
        <v>327</v>
      </c>
      <c r="H22" s="42" t="s">
        <v>46</v>
      </c>
      <c r="I22" s="42" t="s">
        <v>6</v>
      </c>
      <c r="J22" s="42">
        <v>0</v>
      </c>
      <c r="K22" s="42">
        <v>0</v>
      </c>
      <c r="L22" s="80" t="s">
        <v>328</v>
      </c>
      <c r="M22" s="80" t="s">
        <v>1518</v>
      </c>
      <c r="N22" s="150" t="s">
        <v>312</v>
      </c>
      <c r="O22" s="82" t="s">
        <v>273</v>
      </c>
      <c r="P22" s="43" t="s">
        <v>61</v>
      </c>
      <c r="Q22" s="82" t="s">
        <v>329</v>
      </c>
    </row>
    <row r="23" spans="1:17" s="19" customFormat="1" ht="27" customHeight="1" x14ac:dyDescent="0.3">
      <c r="A23" s="30">
        <v>14</v>
      </c>
      <c r="B23" s="159">
        <v>235714020130135</v>
      </c>
      <c r="C23" s="80" t="s">
        <v>330</v>
      </c>
      <c r="D23" s="82" t="s">
        <v>1179</v>
      </c>
      <c r="E23" s="157">
        <v>38391</v>
      </c>
      <c r="F23" s="42">
        <v>64</v>
      </c>
      <c r="G23" s="42" t="s">
        <v>327</v>
      </c>
      <c r="H23" s="42" t="s">
        <v>65</v>
      </c>
      <c r="I23" s="42" t="s">
        <v>6</v>
      </c>
      <c r="J23" s="42">
        <v>0</v>
      </c>
      <c r="K23" s="42">
        <v>0</v>
      </c>
      <c r="L23" s="80" t="s">
        <v>331</v>
      </c>
      <c r="M23" s="80" t="s">
        <v>1518</v>
      </c>
      <c r="N23" s="42" t="s">
        <v>47</v>
      </c>
      <c r="O23" s="82" t="s">
        <v>273</v>
      </c>
      <c r="P23" s="43" t="s">
        <v>61</v>
      </c>
      <c r="Q23" s="82" t="s">
        <v>332</v>
      </c>
    </row>
    <row r="24" spans="1:17" s="19" customFormat="1" ht="27" customHeight="1" x14ac:dyDescent="0.3">
      <c r="A24" s="30">
        <v>15</v>
      </c>
      <c r="B24" s="159">
        <v>235714020130023</v>
      </c>
      <c r="C24" s="80" t="s">
        <v>333</v>
      </c>
      <c r="D24" s="82" t="s">
        <v>1180</v>
      </c>
      <c r="E24" s="161">
        <v>38601</v>
      </c>
      <c r="F24" s="162">
        <v>64</v>
      </c>
      <c r="G24" s="162" t="s">
        <v>334</v>
      </c>
      <c r="H24" s="162" t="s">
        <v>65</v>
      </c>
      <c r="I24" s="42" t="s">
        <v>6</v>
      </c>
      <c r="J24" s="42">
        <v>17</v>
      </c>
      <c r="K24" s="42">
        <v>2.29</v>
      </c>
      <c r="L24" s="80" t="s">
        <v>324</v>
      </c>
      <c r="M24" s="80" t="s">
        <v>128</v>
      </c>
      <c r="N24" s="42" t="s">
        <v>317</v>
      </c>
      <c r="O24" s="82" t="s">
        <v>273</v>
      </c>
      <c r="P24" s="43" t="s">
        <v>61</v>
      </c>
      <c r="Q24" s="82" t="s">
        <v>335</v>
      </c>
    </row>
    <row r="25" spans="1:17" s="72" customFormat="1" ht="27" customHeight="1" x14ac:dyDescent="0.25">
      <c r="A25" s="30">
        <v>16</v>
      </c>
      <c r="B25" s="159">
        <v>245714020130221</v>
      </c>
      <c r="C25" s="80" t="s">
        <v>336</v>
      </c>
      <c r="D25" s="82" t="s">
        <v>1181</v>
      </c>
      <c r="E25" s="157" t="s">
        <v>1256</v>
      </c>
      <c r="F25" s="42">
        <v>65</v>
      </c>
      <c r="G25" s="42" t="s">
        <v>1132</v>
      </c>
      <c r="H25" s="42" t="s">
        <v>65</v>
      </c>
      <c r="I25" s="42" t="s">
        <v>6</v>
      </c>
      <c r="J25" s="42">
        <v>0</v>
      </c>
      <c r="K25" s="42">
        <v>0</v>
      </c>
      <c r="L25" s="80" t="s">
        <v>337</v>
      </c>
      <c r="M25" s="80" t="s">
        <v>1518</v>
      </c>
      <c r="N25" s="42" t="s">
        <v>1302</v>
      </c>
      <c r="O25" s="82" t="s">
        <v>273</v>
      </c>
      <c r="P25" s="43" t="s">
        <v>61</v>
      </c>
      <c r="Q25" s="82" t="s">
        <v>338</v>
      </c>
    </row>
    <row r="26" spans="1:17" s="16" customFormat="1" ht="27" customHeight="1" x14ac:dyDescent="0.25">
      <c r="A26" s="30">
        <v>17</v>
      </c>
      <c r="B26" s="159" t="s">
        <v>339</v>
      </c>
      <c r="C26" s="80" t="s">
        <v>340</v>
      </c>
      <c r="D26" s="82" t="s">
        <v>1182</v>
      </c>
      <c r="E26" s="157" t="s">
        <v>1257</v>
      </c>
      <c r="F26" s="42">
        <v>64</v>
      </c>
      <c r="G26" s="42" t="s">
        <v>127</v>
      </c>
      <c r="H26" s="42" t="s">
        <v>341</v>
      </c>
      <c r="I26" s="42" t="s">
        <v>6</v>
      </c>
      <c r="J26" s="42">
        <v>0</v>
      </c>
      <c r="K26" s="42">
        <v>0</v>
      </c>
      <c r="L26" s="80" t="s">
        <v>324</v>
      </c>
      <c r="M26" s="80" t="s">
        <v>128</v>
      </c>
      <c r="N26" s="42" t="s">
        <v>47</v>
      </c>
      <c r="O26" s="82" t="s">
        <v>273</v>
      </c>
      <c r="P26" s="43" t="s">
        <v>61</v>
      </c>
      <c r="Q26" s="82" t="s">
        <v>342</v>
      </c>
    </row>
    <row r="27" spans="1:17" s="24" customFormat="1" ht="27" customHeight="1" x14ac:dyDescent="0.25">
      <c r="A27" s="30">
        <v>18</v>
      </c>
      <c r="B27" s="159">
        <v>215714020910258</v>
      </c>
      <c r="C27" s="80" t="s">
        <v>343</v>
      </c>
      <c r="D27" s="82" t="s">
        <v>1183</v>
      </c>
      <c r="E27" s="157">
        <v>37717</v>
      </c>
      <c r="F27" s="42">
        <v>62</v>
      </c>
      <c r="G27" s="42" t="s">
        <v>344</v>
      </c>
      <c r="H27" s="42" t="s">
        <v>345</v>
      </c>
      <c r="I27" s="42" t="s">
        <v>6</v>
      </c>
      <c r="J27" s="42">
        <v>47</v>
      </c>
      <c r="K27" s="42">
        <v>2.15</v>
      </c>
      <c r="L27" s="80" t="s">
        <v>346</v>
      </c>
      <c r="M27" s="80" t="s">
        <v>1518</v>
      </c>
      <c r="N27" s="150" t="s">
        <v>47</v>
      </c>
      <c r="O27" s="82" t="s">
        <v>273</v>
      </c>
      <c r="P27" s="43" t="s">
        <v>61</v>
      </c>
      <c r="Q27" s="82" t="s">
        <v>347</v>
      </c>
    </row>
    <row r="28" spans="1:17" s="24" customFormat="1" ht="27" customHeight="1" x14ac:dyDescent="0.25">
      <c r="A28" s="30">
        <v>19</v>
      </c>
      <c r="B28" s="156" t="s">
        <v>348</v>
      </c>
      <c r="C28" s="80" t="s">
        <v>349</v>
      </c>
      <c r="D28" s="82" t="s">
        <v>1184</v>
      </c>
      <c r="E28" s="163" t="s">
        <v>1258</v>
      </c>
      <c r="F28" s="42">
        <v>63</v>
      </c>
      <c r="G28" s="42" t="s">
        <v>350</v>
      </c>
      <c r="H28" s="42" t="s">
        <v>351</v>
      </c>
      <c r="I28" s="42" t="s">
        <v>352</v>
      </c>
      <c r="J28" s="42">
        <v>16</v>
      </c>
      <c r="K28" s="42">
        <v>2.59</v>
      </c>
      <c r="L28" s="80" t="s">
        <v>272</v>
      </c>
      <c r="M28" s="80" t="s">
        <v>1518</v>
      </c>
      <c r="N28" s="42" t="s">
        <v>1300</v>
      </c>
      <c r="O28" s="82" t="s">
        <v>353</v>
      </c>
      <c r="P28" s="43" t="s">
        <v>61</v>
      </c>
      <c r="Q28" s="82" t="s">
        <v>354</v>
      </c>
    </row>
    <row r="29" spans="1:17" s="24" customFormat="1" ht="27" customHeight="1" x14ac:dyDescent="0.25">
      <c r="A29" s="30">
        <v>20</v>
      </c>
      <c r="B29" s="156" t="s">
        <v>355</v>
      </c>
      <c r="C29" s="80" t="s">
        <v>356</v>
      </c>
      <c r="D29" s="82" t="s">
        <v>1185</v>
      </c>
      <c r="E29" s="157">
        <v>37660</v>
      </c>
      <c r="F29" s="42">
        <v>62</v>
      </c>
      <c r="G29" s="42" t="s">
        <v>357</v>
      </c>
      <c r="H29" s="42" t="s">
        <v>351</v>
      </c>
      <c r="I29" s="42" t="s">
        <v>352</v>
      </c>
      <c r="J29" s="42">
        <v>51</v>
      </c>
      <c r="K29" s="42">
        <v>3.15</v>
      </c>
      <c r="L29" s="80" t="s">
        <v>272</v>
      </c>
      <c r="M29" s="80" t="s">
        <v>1518</v>
      </c>
      <c r="N29" s="42" t="s">
        <v>1301</v>
      </c>
      <c r="O29" s="82" t="s">
        <v>353</v>
      </c>
      <c r="P29" s="43" t="s">
        <v>61</v>
      </c>
      <c r="Q29" s="82" t="s">
        <v>358</v>
      </c>
    </row>
    <row r="30" spans="1:17" ht="27.75" customHeight="1" x14ac:dyDescent="0.25">
      <c r="A30" s="30">
        <v>21</v>
      </c>
      <c r="B30" s="240" t="s">
        <v>137</v>
      </c>
      <c r="C30" s="214" t="s">
        <v>138</v>
      </c>
      <c r="D30" s="263" t="s">
        <v>1186</v>
      </c>
      <c r="E30" s="243" t="s">
        <v>139</v>
      </c>
      <c r="F30" s="243" t="s">
        <v>23</v>
      </c>
      <c r="G30" s="28" t="s">
        <v>43</v>
      </c>
      <c r="H30" s="28" t="s">
        <v>70</v>
      </c>
      <c r="I30" s="30" t="s">
        <v>140</v>
      </c>
      <c r="J30" s="28">
        <v>48</v>
      </c>
      <c r="K30" s="241">
        <v>2.79</v>
      </c>
      <c r="L30" s="214" t="s">
        <v>141</v>
      </c>
      <c r="M30" s="214" t="s">
        <v>128</v>
      </c>
      <c r="N30" s="243" t="s">
        <v>142</v>
      </c>
      <c r="O30" s="80" t="s">
        <v>143</v>
      </c>
      <c r="P30" s="6" t="s">
        <v>61</v>
      </c>
      <c r="Q30" s="6" t="s">
        <v>144</v>
      </c>
    </row>
    <row r="31" spans="1:17" ht="27.75" customHeight="1" x14ac:dyDescent="0.25">
      <c r="A31" s="30">
        <v>22</v>
      </c>
      <c r="B31" s="240" t="s">
        <v>197</v>
      </c>
      <c r="C31" s="214" t="s">
        <v>198</v>
      </c>
      <c r="D31" s="263" t="s">
        <v>1199</v>
      </c>
      <c r="E31" s="241" t="s">
        <v>199</v>
      </c>
      <c r="F31" s="243" t="s">
        <v>23</v>
      </c>
      <c r="G31" s="28" t="s">
        <v>43</v>
      </c>
      <c r="H31" s="28" t="s">
        <v>70</v>
      </c>
      <c r="I31" s="30" t="s">
        <v>140</v>
      </c>
      <c r="J31" s="28">
        <v>4</v>
      </c>
      <c r="K31" s="241">
        <v>3.5</v>
      </c>
      <c r="L31" s="214" t="s">
        <v>60</v>
      </c>
      <c r="M31" s="214" t="s">
        <v>926</v>
      </c>
      <c r="N31" s="243" t="s">
        <v>166</v>
      </c>
      <c r="O31" s="244" t="s">
        <v>200</v>
      </c>
      <c r="P31" s="6" t="s">
        <v>61</v>
      </c>
      <c r="Q31" s="6" t="s">
        <v>201</v>
      </c>
    </row>
    <row r="32" spans="1:17" ht="27.75" customHeight="1" x14ac:dyDescent="0.25">
      <c r="A32" s="30">
        <v>23</v>
      </c>
      <c r="B32" s="240" t="s">
        <v>202</v>
      </c>
      <c r="C32" s="214" t="s">
        <v>203</v>
      </c>
      <c r="D32" s="263" t="s">
        <v>1200</v>
      </c>
      <c r="E32" s="241" t="s">
        <v>204</v>
      </c>
      <c r="F32" s="241" t="s">
        <v>23</v>
      </c>
      <c r="G32" s="28" t="s">
        <v>43</v>
      </c>
      <c r="H32" s="28" t="s">
        <v>70</v>
      </c>
      <c r="I32" s="30" t="s">
        <v>140</v>
      </c>
      <c r="J32" s="28">
        <v>34</v>
      </c>
      <c r="K32" s="241">
        <v>2.2200000000000002</v>
      </c>
      <c r="L32" s="214" t="s">
        <v>165</v>
      </c>
      <c r="M32" s="214" t="s">
        <v>926</v>
      </c>
      <c r="N32" s="243" t="s">
        <v>166</v>
      </c>
      <c r="O32" s="244" t="s">
        <v>205</v>
      </c>
      <c r="P32" s="6" t="s">
        <v>61</v>
      </c>
      <c r="Q32" s="6" t="s">
        <v>206</v>
      </c>
    </row>
    <row r="33" spans="1:17" ht="27.75" customHeight="1" x14ac:dyDescent="0.25">
      <c r="A33" s="30">
        <v>24</v>
      </c>
      <c r="B33" s="240" t="s">
        <v>207</v>
      </c>
      <c r="C33" s="214" t="s">
        <v>155</v>
      </c>
      <c r="D33" s="263" t="s">
        <v>1189</v>
      </c>
      <c r="E33" s="269">
        <v>37990</v>
      </c>
      <c r="F33" s="241" t="s">
        <v>23</v>
      </c>
      <c r="G33" s="28" t="s">
        <v>43</v>
      </c>
      <c r="H33" s="28" t="s">
        <v>70</v>
      </c>
      <c r="I33" s="30" t="s">
        <v>140</v>
      </c>
      <c r="J33" s="28">
        <v>43</v>
      </c>
      <c r="K33" s="241">
        <v>2.44</v>
      </c>
      <c r="L33" s="214" t="s">
        <v>165</v>
      </c>
      <c r="M33" s="214" t="s">
        <v>926</v>
      </c>
      <c r="N33" s="243" t="s">
        <v>166</v>
      </c>
      <c r="O33" s="244" t="s">
        <v>208</v>
      </c>
      <c r="P33" s="6" t="s">
        <v>61</v>
      </c>
      <c r="Q33" s="6" t="s">
        <v>209</v>
      </c>
    </row>
    <row r="34" spans="1:17" ht="27.75" customHeight="1" x14ac:dyDescent="0.25">
      <c r="A34" s="30">
        <v>25</v>
      </c>
      <c r="B34" s="240" t="s">
        <v>210</v>
      </c>
      <c r="C34" s="214" t="s">
        <v>211</v>
      </c>
      <c r="D34" s="263" t="s">
        <v>1201</v>
      </c>
      <c r="E34" s="241" t="s">
        <v>212</v>
      </c>
      <c r="F34" s="270" t="s">
        <v>57</v>
      </c>
      <c r="G34" s="28" t="s">
        <v>69</v>
      </c>
      <c r="H34" s="28" t="s">
        <v>70</v>
      </c>
      <c r="I34" s="30" t="s">
        <v>140</v>
      </c>
      <c r="J34" s="28">
        <v>0</v>
      </c>
      <c r="K34" s="241">
        <v>0</v>
      </c>
      <c r="L34" s="214" t="s">
        <v>60</v>
      </c>
      <c r="M34" s="214" t="s">
        <v>926</v>
      </c>
      <c r="N34" s="243" t="s">
        <v>166</v>
      </c>
      <c r="O34" s="244" t="s">
        <v>213</v>
      </c>
      <c r="P34" s="6" t="s">
        <v>61</v>
      </c>
      <c r="Q34" s="6" t="s">
        <v>214</v>
      </c>
    </row>
    <row r="35" spans="1:17" ht="27.75" customHeight="1" x14ac:dyDescent="0.25">
      <c r="A35" s="30">
        <v>26</v>
      </c>
      <c r="B35" s="240" t="s">
        <v>215</v>
      </c>
      <c r="C35" s="214" t="s">
        <v>216</v>
      </c>
      <c r="D35" s="263" t="s">
        <v>1202</v>
      </c>
      <c r="E35" s="269">
        <v>38362</v>
      </c>
      <c r="F35" s="270" t="s">
        <v>57</v>
      </c>
      <c r="G35" s="28" t="s">
        <v>69</v>
      </c>
      <c r="H35" s="28" t="s">
        <v>70</v>
      </c>
      <c r="I35" s="30" t="s">
        <v>140</v>
      </c>
      <c r="J35" s="28">
        <v>17</v>
      </c>
      <c r="K35" s="241">
        <v>2.2599999999999998</v>
      </c>
      <c r="L35" s="214" t="s">
        <v>60</v>
      </c>
      <c r="M35" s="214" t="s">
        <v>926</v>
      </c>
      <c r="N35" s="243" t="s">
        <v>142</v>
      </c>
      <c r="O35" s="244" t="s">
        <v>217</v>
      </c>
      <c r="P35" s="6" t="s">
        <v>61</v>
      </c>
      <c r="Q35" s="6" t="s">
        <v>218</v>
      </c>
    </row>
    <row r="36" spans="1:17" ht="27.75" customHeight="1" x14ac:dyDescent="0.25">
      <c r="A36" s="30">
        <v>27</v>
      </c>
      <c r="B36" s="240" t="s">
        <v>145</v>
      </c>
      <c r="C36" s="214" t="s">
        <v>146</v>
      </c>
      <c r="D36" s="263" t="s">
        <v>1187</v>
      </c>
      <c r="E36" s="243" t="s">
        <v>147</v>
      </c>
      <c r="F36" s="243" t="s">
        <v>57</v>
      </c>
      <c r="G36" s="28" t="s">
        <v>69</v>
      </c>
      <c r="H36" s="28" t="s">
        <v>70</v>
      </c>
      <c r="I36" s="30" t="s">
        <v>140</v>
      </c>
      <c r="J36" s="28">
        <v>3</v>
      </c>
      <c r="K36" s="241">
        <v>2.5</v>
      </c>
      <c r="L36" s="214" t="s">
        <v>60</v>
      </c>
      <c r="M36" s="214" t="s">
        <v>926</v>
      </c>
      <c r="N36" s="243" t="s">
        <v>142</v>
      </c>
      <c r="O36" s="244" t="s">
        <v>1481</v>
      </c>
      <c r="P36" s="6" t="s">
        <v>61</v>
      </c>
      <c r="Q36" s="6" t="s">
        <v>148</v>
      </c>
    </row>
    <row r="37" spans="1:17" ht="27.75" customHeight="1" x14ac:dyDescent="0.25">
      <c r="A37" s="30">
        <v>28</v>
      </c>
      <c r="B37" s="240" t="s">
        <v>149</v>
      </c>
      <c r="C37" s="214" t="s">
        <v>150</v>
      </c>
      <c r="D37" s="263" t="s">
        <v>1188</v>
      </c>
      <c r="E37" s="270" t="s">
        <v>151</v>
      </c>
      <c r="F37" s="270" t="s">
        <v>57</v>
      </c>
      <c r="G37" s="28" t="s">
        <v>69</v>
      </c>
      <c r="H37" s="28" t="s">
        <v>70</v>
      </c>
      <c r="I37" s="30" t="s">
        <v>140</v>
      </c>
      <c r="J37" s="28">
        <v>11</v>
      </c>
      <c r="K37" s="241">
        <v>1.77</v>
      </c>
      <c r="L37" s="214" t="s">
        <v>60</v>
      </c>
      <c r="M37" s="214" t="s">
        <v>926</v>
      </c>
      <c r="N37" s="243" t="s">
        <v>142</v>
      </c>
      <c r="O37" s="80" t="s">
        <v>152</v>
      </c>
      <c r="P37" s="6" t="s">
        <v>61</v>
      </c>
      <c r="Q37" s="6" t="s">
        <v>153</v>
      </c>
    </row>
    <row r="38" spans="1:17" ht="27.75" customHeight="1" x14ac:dyDescent="0.25">
      <c r="A38" s="30">
        <v>29</v>
      </c>
      <c r="B38" s="240" t="s">
        <v>219</v>
      </c>
      <c r="C38" s="214" t="s">
        <v>220</v>
      </c>
      <c r="D38" s="263" t="s">
        <v>1203</v>
      </c>
      <c r="E38" s="269">
        <v>38419</v>
      </c>
      <c r="F38" s="270" t="s">
        <v>57</v>
      </c>
      <c r="G38" s="28" t="s">
        <v>71</v>
      </c>
      <c r="H38" s="28" t="s">
        <v>70</v>
      </c>
      <c r="I38" s="30" t="s">
        <v>140</v>
      </c>
      <c r="J38" s="28">
        <v>0</v>
      </c>
      <c r="K38" s="241">
        <v>0</v>
      </c>
      <c r="L38" s="214" t="s">
        <v>60</v>
      </c>
      <c r="M38" s="214" t="s">
        <v>926</v>
      </c>
      <c r="N38" s="243" t="s">
        <v>166</v>
      </c>
      <c r="O38" s="244" t="s">
        <v>221</v>
      </c>
      <c r="P38" s="6" t="s">
        <v>61</v>
      </c>
      <c r="Q38" s="6" t="s">
        <v>222</v>
      </c>
    </row>
    <row r="39" spans="1:17" ht="27.75" customHeight="1" x14ac:dyDescent="0.25">
      <c r="A39" s="30">
        <v>30</v>
      </c>
      <c r="B39" s="240" t="s">
        <v>223</v>
      </c>
      <c r="C39" s="214" t="s">
        <v>224</v>
      </c>
      <c r="D39" s="263" t="s">
        <v>1204</v>
      </c>
      <c r="E39" s="241" t="s">
        <v>225</v>
      </c>
      <c r="F39" s="270" t="s">
        <v>57</v>
      </c>
      <c r="G39" s="28" t="s">
        <v>72</v>
      </c>
      <c r="H39" s="28" t="s">
        <v>70</v>
      </c>
      <c r="I39" s="30" t="s">
        <v>140</v>
      </c>
      <c r="J39" s="28">
        <v>0</v>
      </c>
      <c r="K39" s="241">
        <v>0</v>
      </c>
      <c r="L39" s="214" t="s">
        <v>60</v>
      </c>
      <c r="M39" s="214" t="s">
        <v>926</v>
      </c>
      <c r="N39" s="243" t="s">
        <v>166</v>
      </c>
      <c r="O39" s="244" t="s">
        <v>226</v>
      </c>
      <c r="P39" s="6" t="s">
        <v>61</v>
      </c>
      <c r="Q39" s="6" t="s">
        <v>227</v>
      </c>
    </row>
    <row r="40" spans="1:17" ht="27.75" customHeight="1" x14ac:dyDescent="0.25">
      <c r="A40" s="30">
        <v>31</v>
      </c>
      <c r="B40" s="240" t="s">
        <v>228</v>
      </c>
      <c r="C40" s="214" t="s">
        <v>229</v>
      </c>
      <c r="D40" s="263" t="s">
        <v>1205</v>
      </c>
      <c r="E40" s="269">
        <v>38513</v>
      </c>
      <c r="F40" s="270" t="s">
        <v>57</v>
      </c>
      <c r="G40" s="28" t="s">
        <v>72</v>
      </c>
      <c r="H40" s="28" t="s">
        <v>70</v>
      </c>
      <c r="I40" s="30" t="s">
        <v>140</v>
      </c>
      <c r="J40" s="28">
        <v>0</v>
      </c>
      <c r="K40" s="241">
        <v>0</v>
      </c>
      <c r="L40" s="214" t="s">
        <v>157</v>
      </c>
      <c r="M40" s="214" t="s">
        <v>926</v>
      </c>
      <c r="N40" s="243" t="s">
        <v>166</v>
      </c>
      <c r="O40" s="244" t="s">
        <v>230</v>
      </c>
      <c r="P40" s="6" t="s">
        <v>61</v>
      </c>
      <c r="Q40" s="6" t="s">
        <v>231</v>
      </c>
    </row>
    <row r="41" spans="1:17" ht="27.75" customHeight="1" x14ac:dyDescent="0.25">
      <c r="A41" s="30">
        <v>32</v>
      </c>
      <c r="B41" s="152" t="s">
        <v>154</v>
      </c>
      <c r="C41" s="142" t="s">
        <v>155</v>
      </c>
      <c r="D41" s="263" t="s">
        <v>1189</v>
      </c>
      <c r="E41" s="243" t="s">
        <v>156</v>
      </c>
      <c r="F41" s="243" t="s">
        <v>57</v>
      </c>
      <c r="G41" s="28" t="s">
        <v>72</v>
      </c>
      <c r="H41" s="28" t="s">
        <v>70</v>
      </c>
      <c r="I41" s="30" t="s">
        <v>140</v>
      </c>
      <c r="J41" s="30">
        <v>17</v>
      </c>
      <c r="K41" s="42">
        <v>2.91</v>
      </c>
      <c r="L41" s="214" t="s">
        <v>157</v>
      </c>
      <c r="M41" s="214" t="s">
        <v>926</v>
      </c>
      <c r="N41" s="243" t="s">
        <v>142</v>
      </c>
      <c r="O41" s="80" t="s">
        <v>152</v>
      </c>
      <c r="P41" s="6" t="s">
        <v>61</v>
      </c>
      <c r="Q41" s="6" t="s">
        <v>158</v>
      </c>
    </row>
    <row r="42" spans="1:17" ht="27.75" customHeight="1" x14ac:dyDescent="0.25">
      <c r="A42" s="30">
        <v>33</v>
      </c>
      <c r="B42" s="271" t="s">
        <v>159</v>
      </c>
      <c r="C42" s="82" t="s">
        <v>160</v>
      </c>
      <c r="D42" s="263" t="s">
        <v>1190</v>
      </c>
      <c r="E42" s="243" t="s">
        <v>161</v>
      </c>
      <c r="F42" s="243" t="s">
        <v>23</v>
      </c>
      <c r="G42" s="28" t="s">
        <v>43</v>
      </c>
      <c r="H42" s="28" t="s">
        <v>52</v>
      </c>
      <c r="I42" s="30" t="s">
        <v>140</v>
      </c>
      <c r="J42" s="42">
        <v>31</v>
      </c>
      <c r="K42" s="42">
        <v>1.74</v>
      </c>
      <c r="L42" s="214" t="s">
        <v>141</v>
      </c>
      <c r="M42" s="214" t="s">
        <v>128</v>
      </c>
      <c r="N42" s="243" t="s">
        <v>142</v>
      </c>
      <c r="O42" s="80" t="s">
        <v>143</v>
      </c>
      <c r="P42" s="6" t="s">
        <v>61</v>
      </c>
      <c r="Q42" s="6" t="s">
        <v>162</v>
      </c>
    </row>
    <row r="43" spans="1:17" ht="27.75" customHeight="1" x14ac:dyDescent="0.25">
      <c r="A43" s="30">
        <v>34</v>
      </c>
      <c r="B43" s="240" t="s">
        <v>178</v>
      </c>
      <c r="C43" s="214" t="s">
        <v>179</v>
      </c>
      <c r="D43" s="263" t="s">
        <v>1194</v>
      </c>
      <c r="E43" s="241" t="s">
        <v>180</v>
      </c>
      <c r="F43" s="241">
        <v>63</v>
      </c>
      <c r="G43" s="28" t="s">
        <v>123</v>
      </c>
      <c r="H43" s="28" t="s">
        <v>52</v>
      </c>
      <c r="I43" s="30" t="s">
        <v>140</v>
      </c>
      <c r="J43" s="28">
        <v>20</v>
      </c>
      <c r="K43" s="241">
        <v>1.73</v>
      </c>
      <c r="L43" s="214" t="s">
        <v>165</v>
      </c>
      <c r="M43" s="214" t="s">
        <v>926</v>
      </c>
      <c r="N43" s="243" t="s">
        <v>166</v>
      </c>
      <c r="O43" s="244" t="s">
        <v>181</v>
      </c>
      <c r="P43" s="6" t="s">
        <v>61</v>
      </c>
      <c r="Q43" s="6" t="s">
        <v>182</v>
      </c>
    </row>
    <row r="44" spans="1:17" ht="27.75" customHeight="1" x14ac:dyDescent="0.25">
      <c r="A44" s="30">
        <v>35</v>
      </c>
      <c r="B44" s="240" t="s">
        <v>1259</v>
      </c>
      <c r="C44" s="214" t="s">
        <v>1260</v>
      </c>
      <c r="D44" s="263" t="s">
        <v>1265</v>
      </c>
      <c r="E44" s="243" t="s">
        <v>1261</v>
      </c>
      <c r="F44" s="243">
        <v>63</v>
      </c>
      <c r="G44" s="28" t="s">
        <v>123</v>
      </c>
      <c r="H44" s="28" t="s">
        <v>52</v>
      </c>
      <c r="I44" s="30" t="s">
        <v>140</v>
      </c>
      <c r="J44" s="28">
        <v>21</v>
      </c>
      <c r="K44" s="241">
        <v>2.1</v>
      </c>
      <c r="L44" s="214" t="s">
        <v>1262</v>
      </c>
      <c r="M44" s="214" t="s">
        <v>926</v>
      </c>
      <c r="N44" s="243" t="s">
        <v>142</v>
      </c>
      <c r="O44" s="80" t="s">
        <v>1263</v>
      </c>
      <c r="P44" s="6" t="s">
        <v>61</v>
      </c>
      <c r="Q44" s="6" t="s">
        <v>1264</v>
      </c>
    </row>
    <row r="45" spans="1:17" ht="27.75" customHeight="1" x14ac:dyDescent="0.25">
      <c r="A45" s="30">
        <v>36</v>
      </c>
      <c r="B45" s="240" t="s">
        <v>240</v>
      </c>
      <c r="C45" s="214" t="s">
        <v>241</v>
      </c>
      <c r="D45" s="263" t="s">
        <v>1207</v>
      </c>
      <c r="E45" s="269">
        <v>38480</v>
      </c>
      <c r="F45" s="270" t="s">
        <v>57</v>
      </c>
      <c r="G45" s="28" t="s">
        <v>69</v>
      </c>
      <c r="H45" s="28" t="s">
        <v>52</v>
      </c>
      <c r="I45" s="30" t="s">
        <v>140</v>
      </c>
      <c r="J45" s="28">
        <v>0</v>
      </c>
      <c r="K45" s="241">
        <v>0</v>
      </c>
      <c r="L45" s="214" t="s">
        <v>60</v>
      </c>
      <c r="M45" s="214" t="s">
        <v>926</v>
      </c>
      <c r="N45" s="243" t="s">
        <v>166</v>
      </c>
      <c r="O45" s="244" t="s">
        <v>242</v>
      </c>
      <c r="P45" s="6" t="s">
        <v>61</v>
      </c>
      <c r="Q45" s="6" t="s">
        <v>243</v>
      </c>
    </row>
    <row r="46" spans="1:17" ht="27.75" customHeight="1" x14ac:dyDescent="0.25">
      <c r="A46" s="30">
        <v>37</v>
      </c>
      <c r="B46" s="240" t="s">
        <v>236</v>
      </c>
      <c r="C46" s="214" t="s">
        <v>155</v>
      </c>
      <c r="D46" s="263" t="s">
        <v>1189</v>
      </c>
      <c r="E46" s="241" t="s">
        <v>237</v>
      </c>
      <c r="F46" s="270" t="s">
        <v>57</v>
      </c>
      <c r="G46" s="28" t="s">
        <v>69</v>
      </c>
      <c r="H46" s="28" t="s">
        <v>52</v>
      </c>
      <c r="I46" s="30" t="s">
        <v>140</v>
      </c>
      <c r="J46" s="28">
        <v>0</v>
      </c>
      <c r="K46" s="241">
        <v>0</v>
      </c>
      <c r="L46" s="214" t="s">
        <v>60</v>
      </c>
      <c r="M46" s="214" t="s">
        <v>926</v>
      </c>
      <c r="N46" s="243" t="s">
        <v>166</v>
      </c>
      <c r="O46" s="244" t="s">
        <v>238</v>
      </c>
      <c r="P46" s="6" t="s">
        <v>61</v>
      </c>
      <c r="Q46" s="6" t="s">
        <v>239</v>
      </c>
    </row>
    <row r="47" spans="1:17" ht="27.75" customHeight="1" x14ac:dyDescent="0.25">
      <c r="A47" s="30">
        <v>38</v>
      </c>
      <c r="B47" s="240" t="s">
        <v>183</v>
      </c>
      <c r="C47" s="214" t="s">
        <v>184</v>
      </c>
      <c r="D47" s="263" t="s">
        <v>1195</v>
      </c>
      <c r="E47" s="241" t="s">
        <v>185</v>
      </c>
      <c r="F47" s="270" t="s">
        <v>57</v>
      </c>
      <c r="G47" s="28" t="s">
        <v>69</v>
      </c>
      <c r="H47" s="28" t="s">
        <v>52</v>
      </c>
      <c r="I47" s="30" t="s">
        <v>140</v>
      </c>
      <c r="J47" s="28">
        <v>0</v>
      </c>
      <c r="K47" s="241">
        <v>0</v>
      </c>
      <c r="L47" s="214" t="s">
        <v>60</v>
      </c>
      <c r="M47" s="214" t="s">
        <v>926</v>
      </c>
      <c r="N47" s="243" t="s">
        <v>166</v>
      </c>
      <c r="O47" s="244" t="s">
        <v>186</v>
      </c>
      <c r="P47" s="6" t="s">
        <v>61</v>
      </c>
      <c r="Q47" s="6" t="s">
        <v>187</v>
      </c>
    </row>
    <row r="48" spans="1:17" ht="27.75" customHeight="1" x14ac:dyDescent="0.25">
      <c r="A48" s="30">
        <v>39</v>
      </c>
      <c r="B48" s="240" t="s">
        <v>191</v>
      </c>
      <c r="C48" s="214" t="s">
        <v>192</v>
      </c>
      <c r="D48" s="263" t="s">
        <v>1197</v>
      </c>
      <c r="E48" s="269">
        <v>37537</v>
      </c>
      <c r="F48" s="270" t="s">
        <v>57</v>
      </c>
      <c r="G48" s="28" t="s">
        <v>69</v>
      </c>
      <c r="H48" s="28" t="s">
        <v>52</v>
      </c>
      <c r="I48" s="30" t="s">
        <v>140</v>
      </c>
      <c r="J48" s="28">
        <v>0</v>
      </c>
      <c r="K48" s="241">
        <v>0</v>
      </c>
      <c r="L48" s="214" t="s">
        <v>60</v>
      </c>
      <c r="M48" s="214" t="s">
        <v>926</v>
      </c>
      <c r="N48" s="243" t="s">
        <v>166</v>
      </c>
      <c r="O48" s="244" t="s">
        <v>186</v>
      </c>
      <c r="P48" s="6" t="s">
        <v>61</v>
      </c>
      <c r="Q48" s="6" t="s">
        <v>193</v>
      </c>
    </row>
    <row r="49" spans="1:17" ht="27.75" customHeight="1" x14ac:dyDescent="0.25">
      <c r="A49" s="30">
        <v>40</v>
      </c>
      <c r="B49" s="240" t="s">
        <v>232</v>
      </c>
      <c r="C49" s="214" t="s">
        <v>233</v>
      </c>
      <c r="D49" s="263" t="s">
        <v>1206</v>
      </c>
      <c r="E49" s="269">
        <v>38543</v>
      </c>
      <c r="F49" s="270" t="s">
        <v>57</v>
      </c>
      <c r="G49" s="28" t="s">
        <v>71</v>
      </c>
      <c r="H49" s="28" t="s">
        <v>52</v>
      </c>
      <c r="I49" s="30" t="s">
        <v>140</v>
      </c>
      <c r="J49" s="28">
        <v>0</v>
      </c>
      <c r="K49" s="241">
        <v>0</v>
      </c>
      <c r="L49" s="214" t="s">
        <v>165</v>
      </c>
      <c r="M49" s="214" t="s">
        <v>926</v>
      </c>
      <c r="N49" s="243" t="s">
        <v>166</v>
      </c>
      <c r="O49" s="244" t="s">
        <v>234</v>
      </c>
      <c r="P49" s="6" t="s">
        <v>61</v>
      </c>
      <c r="Q49" s="6" t="s">
        <v>235</v>
      </c>
    </row>
    <row r="50" spans="1:17" ht="27.75" customHeight="1" x14ac:dyDescent="0.25">
      <c r="A50" s="30">
        <v>41</v>
      </c>
      <c r="B50" s="271" t="s">
        <v>163</v>
      </c>
      <c r="C50" s="82" t="s">
        <v>164</v>
      </c>
      <c r="D50" s="263" t="s">
        <v>1191</v>
      </c>
      <c r="E50" s="269">
        <v>38514</v>
      </c>
      <c r="F50" s="270" t="s">
        <v>57</v>
      </c>
      <c r="G50" s="28" t="s">
        <v>71</v>
      </c>
      <c r="H50" s="28" t="s">
        <v>52</v>
      </c>
      <c r="I50" s="30" t="s">
        <v>140</v>
      </c>
      <c r="J50" s="28">
        <v>0</v>
      </c>
      <c r="K50" s="241">
        <v>0</v>
      </c>
      <c r="L50" s="214" t="s">
        <v>165</v>
      </c>
      <c r="M50" s="214" t="s">
        <v>926</v>
      </c>
      <c r="N50" s="243" t="s">
        <v>166</v>
      </c>
      <c r="O50" s="80" t="s">
        <v>167</v>
      </c>
      <c r="P50" s="6" t="s">
        <v>61</v>
      </c>
      <c r="Q50" s="6" t="s">
        <v>168</v>
      </c>
    </row>
    <row r="51" spans="1:17" ht="27.75" customHeight="1" x14ac:dyDescent="0.25">
      <c r="A51" s="30">
        <v>42</v>
      </c>
      <c r="B51" s="271" t="s">
        <v>169</v>
      </c>
      <c r="C51" s="82" t="s">
        <v>170</v>
      </c>
      <c r="D51" s="263" t="s">
        <v>1192</v>
      </c>
      <c r="E51" s="243" t="s">
        <v>171</v>
      </c>
      <c r="F51" s="270" t="s">
        <v>57</v>
      </c>
      <c r="G51" s="28" t="s">
        <v>71</v>
      </c>
      <c r="H51" s="28" t="s">
        <v>52</v>
      </c>
      <c r="I51" s="30" t="s">
        <v>140</v>
      </c>
      <c r="J51" s="42">
        <v>14</v>
      </c>
      <c r="K51" s="42">
        <v>3.11</v>
      </c>
      <c r="L51" s="214" t="s">
        <v>165</v>
      </c>
      <c r="M51" s="214" t="s">
        <v>926</v>
      </c>
      <c r="N51" s="243" t="s">
        <v>142</v>
      </c>
      <c r="O51" s="80" t="s">
        <v>172</v>
      </c>
      <c r="P51" s="6" t="s">
        <v>61</v>
      </c>
      <c r="Q51" s="6" t="s">
        <v>173</v>
      </c>
    </row>
    <row r="52" spans="1:17" ht="27.75" customHeight="1" x14ac:dyDescent="0.25">
      <c r="A52" s="30">
        <v>43</v>
      </c>
      <c r="B52" s="271" t="s">
        <v>174</v>
      </c>
      <c r="C52" s="82" t="s">
        <v>175</v>
      </c>
      <c r="D52" s="263" t="s">
        <v>1193</v>
      </c>
      <c r="E52" s="269">
        <v>38636</v>
      </c>
      <c r="F52" s="270" t="s">
        <v>57</v>
      </c>
      <c r="G52" s="28" t="s">
        <v>71</v>
      </c>
      <c r="H52" s="28" t="s">
        <v>52</v>
      </c>
      <c r="I52" s="30" t="s">
        <v>140</v>
      </c>
      <c r="J52" s="42">
        <v>0</v>
      </c>
      <c r="K52" s="42">
        <v>0</v>
      </c>
      <c r="L52" s="214" t="s">
        <v>165</v>
      </c>
      <c r="M52" s="214" t="s">
        <v>926</v>
      </c>
      <c r="N52" s="243" t="s">
        <v>166</v>
      </c>
      <c r="O52" s="80" t="s">
        <v>176</v>
      </c>
      <c r="P52" s="6" t="s">
        <v>61</v>
      </c>
      <c r="Q52" s="6" t="s">
        <v>177</v>
      </c>
    </row>
    <row r="53" spans="1:17" ht="27.75" customHeight="1" x14ac:dyDescent="0.25">
      <c r="A53" s="30">
        <v>44</v>
      </c>
      <c r="B53" s="240" t="s">
        <v>244</v>
      </c>
      <c r="C53" s="214" t="s">
        <v>245</v>
      </c>
      <c r="D53" s="263" t="s">
        <v>1208</v>
      </c>
      <c r="E53" s="269" t="s">
        <v>246</v>
      </c>
      <c r="F53" s="270" t="s">
        <v>57</v>
      </c>
      <c r="G53" s="28" t="s">
        <v>72</v>
      </c>
      <c r="H53" s="28" t="s">
        <v>52</v>
      </c>
      <c r="I53" s="30" t="s">
        <v>140</v>
      </c>
      <c r="J53" s="28">
        <v>14</v>
      </c>
      <c r="K53" s="241">
        <v>2.4300000000000002</v>
      </c>
      <c r="L53" s="214" t="s">
        <v>60</v>
      </c>
      <c r="M53" s="214" t="s">
        <v>926</v>
      </c>
      <c r="N53" s="243" t="s">
        <v>166</v>
      </c>
      <c r="O53" s="244" t="s">
        <v>247</v>
      </c>
      <c r="P53" s="6" t="s">
        <v>61</v>
      </c>
      <c r="Q53" s="6" t="s">
        <v>248</v>
      </c>
    </row>
    <row r="54" spans="1:17" ht="27.75" customHeight="1" x14ac:dyDescent="0.25">
      <c r="A54" s="30">
        <v>45</v>
      </c>
      <c r="B54" s="240" t="s">
        <v>188</v>
      </c>
      <c r="C54" s="214" t="s">
        <v>189</v>
      </c>
      <c r="D54" s="263" t="s">
        <v>1196</v>
      </c>
      <c r="E54" s="269">
        <v>38117</v>
      </c>
      <c r="F54" s="270" t="s">
        <v>57</v>
      </c>
      <c r="G54" s="28" t="s">
        <v>72</v>
      </c>
      <c r="H54" s="28" t="s">
        <v>52</v>
      </c>
      <c r="I54" s="30" t="s">
        <v>140</v>
      </c>
      <c r="J54" s="28">
        <v>0</v>
      </c>
      <c r="K54" s="241">
        <v>0</v>
      </c>
      <c r="L54" s="214" t="s">
        <v>60</v>
      </c>
      <c r="M54" s="214" t="s">
        <v>926</v>
      </c>
      <c r="N54" s="243" t="s">
        <v>166</v>
      </c>
      <c r="O54" s="244" t="s">
        <v>186</v>
      </c>
      <c r="P54" s="6" t="s">
        <v>61</v>
      </c>
      <c r="Q54" s="6" t="s">
        <v>190</v>
      </c>
    </row>
    <row r="55" spans="1:17" ht="27.75" customHeight="1" x14ac:dyDescent="0.25">
      <c r="A55" s="30">
        <v>46</v>
      </c>
      <c r="B55" s="240" t="s">
        <v>194</v>
      </c>
      <c r="C55" s="214" t="s">
        <v>195</v>
      </c>
      <c r="D55" s="263" t="s">
        <v>1198</v>
      </c>
      <c r="E55" s="269">
        <v>38693</v>
      </c>
      <c r="F55" s="270" t="s">
        <v>57</v>
      </c>
      <c r="G55" s="28" t="s">
        <v>72</v>
      </c>
      <c r="H55" s="28" t="s">
        <v>52</v>
      </c>
      <c r="I55" s="30" t="s">
        <v>140</v>
      </c>
      <c r="J55" s="28">
        <v>0</v>
      </c>
      <c r="K55" s="241">
        <v>0</v>
      </c>
      <c r="L55" s="214" t="s">
        <v>60</v>
      </c>
      <c r="M55" s="214" t="s">
        <v>926</v>
      </c>
      <c r="N55" s="243" t="s">
        <v>166</v>
      </c>
      <c r="O55" s="244" t="s">
        <v>186</v>
      </c>
      <c r="P55" s="6" t="s">
        <v>61</v>
      </c>
      <c r="Q55" s="6" t="s">
        <v>196</v>
      </c>
    </row>
    <row r="56" spans="1:17" ht="27.75" customHeight="1" x14ac:dyDescent="0.25">
      <c r="A56" s="30">
        <v>47</v>
      </c>
      <c r="B56" s="240" t="s">
        <v>250</v>
      </c>
      <c r="C56" s="214" t="s">
        <v>251</v>
      </c>
      <c r="D56" s="263" t="s">
        <v>1209</v>
      </c>
      <c r="E56" s="269">
        <v>38355</v>
      </c>
      <c r="F56" s="270" t="s">
        <v>57</v>
      </c>
      <c r="G56" s="28" t="s">
        <v>58</v>
      </c>
      <c r="H56" s="28" t="s">
        <v>252</v>
      </c>
      <c r="I56" s="30" t="s">
        <v>140</v>
      </c>
      <c r="J56" s="28">
        <v>17</v>
      </c>
      <c r="K56" s="241">
        <v>1.82</v>
      </c>
      <c r="L56" s="214" t="s">
        <v>66</v>
      </c>
      <c r="M56" s="214" t="s">
        <v>925</v>
      </c>
      <c r="N56" s="243" t="s">
        <v>142</v>
      </c>
      <c r="O56" s="244" t="s">
        <v>67</v>
      </c>
      <c r="P56" s="6" t="s">
        <v>61</v>
      </c>
      <c r="Q56" s="6" t="s">
        <v>253</v>
      </c>
    </row>
    <row r="57" spans="1:17" ht="27.75" customHeight="1" x14ac:dyDescent="0.25">
      <c r="A57" s="30">
        <v>48</v>
      </c>
      <c r="B57" s="240">
        <v>235731020510012</v>
      </c>
      <c r="C57" s="214" t="s">
        <v>254</v>
      </c>
      <c r="D57" s="263" t="s">
        <v>1210</v>
      </c>
      <c r="E57" s="269" t="s">
        <v>1482</v>
      </c>
      <c r="F57" s="270" t="s">
        <v>57</v>
      </c>
      <c r="G57" s="28" t="s">
        <v>58</v>
      </c>
      <c r="H57" s="28" t="s">
        <v>252</v>
      </c>
      <c r="I57" s="30" t="s">
        <v>140</v>
      </c>
      <c r="J57" s="28">
        <v>6</v>
      </c>
      <c r="K57" s="241">
        <v>2.75</v>
      </c>
      <c r="L57" s="214" t="s">
        <v>255</v>
      </c>
      <c r="M57" s="214" t="s">
        <v>926</v>
      </c>
      <c r="N57" s="243" t="s">
        <v>142</v>
      </c>
      <c r="O57" s="244" t="s">
        <v>67</v>
      </c>
      <c r="P57" s="6" t="s">
        <v>61</v>
      </c>
      <c r="Q57" s="6" t="s">
        <v>256</v>
      </c>
    </row>
    <row r="58" spans="1:17" ht="27.75" customHeight="1" x14ac:dyDescent="0.25">
      <c r="A58" s="30">
        <v>49</v>
      </c>
      <c r="B58" s="240">
        <v>235731020510007</v>
      </c>
      <c r="C58" s="214" t="s">
        <v>257</v>
      </c>
      <c r="D58" s="263" t="s">
        <v>1211</v>
      </c>
      <c r="E58" s="269" t="s">
        <v>1483</v>
      </c>
      <c r="F58" s="270" t="s">
        <v>57</v>
      </c>
      <c r="G58" s="28" t="s">
        <v>58</v>
      </c>
      <c r="H58" s="28" t="s">
        <v>252</v>
      </c>
      <c r="I58" s="30" t="s">
        <v>140</v>
      </c>
      <c r="J58" s="28">
        <v>5</v>
      </c>
      <c r="K58" s="241">
        <v>1.83</v>
      </c>
      <c r="L58" s="214" t="s">
        <v>62</v>
      </c>
      <c r="M58" s="214" t="s">
        <v>128</v>
      </c>
      <c r="N58" s="243" t="s">
        <v>142</v>
      </c>
      <c r="O58" s="244" t="s">
        <v>67</v>
      </c>
      <c r="P58" s="6" t="s">
        <v>61</v>
      </c>
      <c r="Q58" s="6" t="s">
        <v>258</v>
      </c>
    </row>
    <row r="59" spans="1:17" ht="27.75" customHeight="1" x14ac:dyDescent="0.25">
      <c r="A59" s="30">
        <v>50</v>
      </c>
      <c r="B59" s="240">
        <v>235776010110021</v>
      </c>
      <c r="C59" s="214" t="s">
        <v>259</v>
      </c>
      <c r="D59" s="263" t="s">
        <v>1212</v>
      </c>
      <c r="E59" s="269" t="s">
        <v>1484</v>
      </c>
      <c r="F59" s="270" t="s">
        <v>57</v>
      </c>
      <c r="G59" s="28" t="s">
        <v>58</v>
      </c>
      <c r="H59" s="28" t="s">
        <v>260</v>
      </c>
      <c r="I59" s="30" t="s">
        <v>140</v>
      </c>
      <c r="J59" s="28">
        <v>18</v>
      </c>
      <c r="K59" s="241">
        <v>2.5</v>
      </c>
      <c r="L59" s="214" t="s">
        <v>62</v>
      </c>
      <c r="M59" s="214" t="s">
        <v>128</v>
      </c>
      <c r="N59" s="243" t="s">
        <v>142</v>
      </c>
      <c r="O59" s="244" t="s">
        <v>67</v>
      </c>
      <c r="P59" s="6" t="s">
        <v>61</v>
      </c>
      <c r="Q59" s="6" t="s">
        <v>249</v>
      </c>
    </row>
    <row r="60" spans="1:17" ht="27.75" customHeight="1" x14ac:dyDescent="0.25">
      <c r="A60" s="30">
        <v>51</v>
      </c>
      <c r="B60" s="240">
        <v>235731063010026</v>
      </c>
      <c r="C60" s="214" t="s">
        <v>261</v>
      </c>
      <c r="D60" s="263" t="s">
        <v>1213</v>
      </c>
      <c r="E60" s="269" t="s">
        <v>1485</v>
      </c>
      <c r="F60" s="270" t="s">
        <v>57</v>
      </c>
      <c r="G60" s="28" t="s">
        <v>58</v>
      </c>
      <c r="H60" s="28" t="s">
        <v>262</v>
      </c>
      <c r="I60" s="30" t="s">
        <v>140</v>
      </c>
      <c r="J60" s="28">
        <v>18</v>
      </c>
      <c r="K60" s="241">
        <v>1.83</v>
      </c>
      <c r="L60" s="214" t="s">
        <v>62</v>
      </c>
      <c r="M60" s="214" t="s">
        <v>128</v>
      </c>
      <c r="N60" s="243" t="s">
        <v>142</v>
      </c>
      <c r="O60" s="244" t="s">
        <v>67</v>
      </c>
      <c r="P60" s="6" t="s">
        <v>61</v>
      </c>
      <c r="Q60" s="6" t="s">
        <v>263</v>
      </c>
    </row>
    <row r="61" spans="1:17" ht="27.75" customHeight="1" x14ac:dyDescent="0.25">
      <c r="A61" s="30">
        <v>52</v>
      </c>
      <c r="B61" s="240">
        <v>235731063010045</v>
      </c>
      <c r="C61" s="214" t="s">
        <v>264</v>
      </c>
      <c r="D61" s="263" t="s">
        <v>1214</v>
      </c>
      <c r="E61" s="269" t="s">
        <v>1486</v>
      </c>
      <c r="F61" s="270" t="s">
        <v>57</v>
      </c>
      <c r="G61" s="28" t="s">
        <v>58</v>
      </c>
      <c r="H61" s="28" t="s">
        <v>262</v>
      </c>
      <c r="I61" s="30" t="s">
        <v>140</v>
      </c>
      <c r="J61" s="28">
        <v>18</v>
      </c>
      <c r="K61" s="241">
        <v>2</v>
      </c>
      <c r="L61" s="214" t="s">
        <v>62</v>
      </c>
      <c r="M61" s="214" t="s">
        <v>128</v>
      </c>
      <c r="N61" s="243" t="s">
        <v>142</v>
      </c>
      <c r="O61" s="244" t="s">
        <v>67</v>
      </c>
      <c r="P61" s="6" t="s">
        <v>61</v>
      </c>
      <c r="Q61" s="6" t="s">
        <v>265</v>
      </c>
    </row>
    <row r="62" spans="1:17" ht="27.75" customHeight="1" x14ac:dyDescent="0.25">
      <c r="A62" s="30">
        <v>53</v>
      </c>
      <c r="B62" s="240">
        <v>235731063010053</v>
      </c>
      <c r="C62" s="214" t="s">
        <v>266</v>
      </c>
      <c r="D62" s="263" t="s">
        <v>1215</v>
      </c>
      <c r="E62" s="269">
        <v>38567</v>
      </c>
      <c r="F62" s="270" t="s">
        <v>57</v>
      </c>
      <c r="G62" s="28" t="s">
        <v>58</v>
      </c>
      <c r="H62" s="28" t="s">
        <v>262</v>
      </c>
      <c r="I62" s="30" t="s">
        <v>140</v>
      </c>
      <c r="J62" s="28">
        <v>18</v>
      </c>
      <c r="K62" s="241">
        <v>3.08</v>
      </c>
      <c r="L62" s="214" t="s">
        <v>62</v>
      </c>
      <c r="M62" s="214" t="s">
        <v>128</v>
      </c>
      <c r="N62" s="243" t="s">
        <v>142</v>
      </c>
      <c r="O62" s="244" t="s">
        <v>67</v>
      </c>
      <c r="P62" s="6" t="s">
        <v>61</v>
      </c>
      <c r="Q62" s="6" t="s">
        <v>267</v>
      </c>
    </row>
    <row r="63" spans="1:17" s="24" customFormat="1" ht="27" customHeight="1" x14ac:dyDescent="0.25">
      <c r="A63" s="30">
        <v>54</v>
      </c>
      <c r="B63" s="91" t="s">
        <v>953</v>
      </c>
      <c r="C63" s="165" t="s">
        <v>954</v>
      </c>
      <c r="D63" s="82" t="s">
        <v>954</v>
      </c>
      <c r="E63" s="151" t="s">
        <v>131</v>
      </c>
      <c r="F63" s="151" t="s">
        <v>18</v>
      </c>
      <c r="G63" s="30" t="s">
        <v>120</v>
      </c>
      <c r="H63" s="30" t="s">
        <v>118</v>
      </c>
      <c r="I63" s="30" t="s">
        <v>9</v>
      </c>
      <c r="J63" s="30">
        <v>12</v>
      </c>
      <c r="K63" s="30">
        <v>1.46</v>
      </c>
      <c r="L63" s="142" t="s">
        <v>56</v>
      </c>
      <c r="M63" s="80" t="s">
        <v>128</v>
      </c>
      <c r="N63" s="151" t="s">
        <v>80</v>
      </c>
      <c r="O63" s="142" t="s">
        <v>955</v>
      </c>
      <c r="P63" s="43" t="s">
        <v>61</v>
      </c>
      <c r="Q63" s="101" t="s">
        <v>957</v>
      </c>
    </row>
    <row r="64" spans="1:17" s="24" customFormat="1" ht="27" customHeight="1" x14ac:dyDescent="0.25">
      <c r="A64" s="30">
        <v>55</v>
      </c>
      <c r="B64" s="166" t="s">
        <v>958</v>
      </c>
      <c r="C64" s="165" t="s">
        <v>959</v>
      </c>
      <c r="D64" s="82" t="s">
        <v>1216</v>
      </c>
      <c r="E64" s="167" t="s">
        <v>960</v>
      </c>
      <c r="F64" s="168">
        <v>62</v>
      </c>
      <c r="G64" s="30" t="s">
        <v>86</v>
      </c>
      <c r="H64" s="30" t="s">
        <v>118</v>
      </c>
      <c r="I64" s="30" t="s">
        <v>9</v>
      </c>
      <c r="J64" s="30">
        <v>31</v>
      </c>
      <c r="K64" s="30">
        <v>1.58</v>
      </c>
      <c r="L64" s="142" t="s">
        <v>56</v>
      </c>
      <c r="M64" s="80" t="s">
        <v>128</v>
      </c>
      <c r="N64" s="151" t="s">
        <v>116</v>
      </c>
      <c r="O64" s="142" t="s">
        <v>955</v>
      </c>
      <c r="P64" s="43" t="s">
        <v>61</v>
      </c>
      <c r="Q64" s="182" t="s">
        <v>961</v>
      </c>
    </row>
    <row r="65" spans="1:17" s="24" customFormat="1" ht="27" customHeight="1" x14ac:dyDescent="0.25">
      <c r="A65" s="30">
        <v>56</v>
      </c>
      <c r="B65" s="166" t="s">
        <v>962</v>
      </c>
      <c r="C65" s="165" t="s">
        <v>963</v>
      </c>
      <c r="D65" s="82" t="s">
        <v>1217</v>
      </c>
      <c r="E65" s="167" t="s">
        <v>964</v>
      </c>
      <c r="F65" s="168">
        <v>62</v>
      </c>
      <c r="G65" s="30" t="s">
        <v>87</v>
      </c>
      <c r="H65" s="30" t="s">
        <v>118</v>
      </c>
      <c r="I65" s="30" t="s">
        <v>9</v>
      </c>
      <c r="J65" s="30">
        <v>29</v>
      </c>
      <c r="K65" s="30">
        <v>2</v>
      </c>
      <c r="L65" s="142" t="s">
        <v>56</v>
      </c>
      <c r="M65" s="80" t="s">
        <v>128</v>
      </c>
      <c r="N65" s="151" t="s">
        <v>116</v>
      </c>
      <c r="O65" s="142" t="s">
        <v>955</v>
      </c>
      <c r="P65" s="43" t="s">
        <v>61</v>
      </c>
      <c r="Q65" s="142" t="s">
        <v>965</v>
      </c>
    </row>
    <row r="66" spans="1:17" s="24" customFormat="1" ht="27" customHeight="1" x14ac:dyDescent="0.25">
      <c r="A66" s="30">
        <v>57</v>
      </c>
      <c r="B66" s="164" t="s">
        <v>966</v>
      </c>
      <c r="C66" s="43" t="s">
        <v>967</v>
      </c>
      <c r="D66" s="82" t="s">
        <v>1218</v>
      </c>
      <c r="E66" s="148">
        <v>37262</v>
      </c>
      <c r="F66" s="151" t="s">
        <v>17</v>
      </c>
      <c r="G66" s="30" t="s">
        <v>86</v>
      </c>
      <c r="H66" s="30" t="s">
        <v>118</v>
      </c>
      <c r="I66" s="30" t="s">
        <v>9</v>
      </c>
      <c r="J66" s="30">
        <v>37</v>
      </c>
      <c r="K66" s="30">
        <v>2.29</v>
      </c>
      <c r="L66" s="142" t="s">
        <v>56</v>
      </c>
      <c r="M66" s="80" t="s">
        <v>128</v>
      </c>
      <c r="N66" s="151" t="s">
        <v>116</v>
      </c>
      <c r="O66" s="142" t="s">
        <v>955</v>
      </c>
      <c r="P66" s="43" t="s">
        <v>61</v>
      </c>
      <c r="Q66" s="142" t="s">
        <v>968</v>
      </c>
    </row>
    <row r="67" spans="1:17" s="24" customFormat="1" ht="27" customHeight="1" x14ac:dyDescent="0.25">
      <c r="A67" s="30">
        <v>58</v>
      </c>
      <c r="B67" s="169" t="s">
        <v>969</v>
      </c>
      <c r="C67" s="43" t="s">
        <v>970</v>
      </c>
      <c r="D67" s="82" t="s">
        <v>1219</v>
      </c>
      <c r="E67" s="151" t="s">
        <v>971</v>
      </c>
      <c r="F67" s="151" t="s">
        <v>386</v>
      </c>
      <c r="G67" s="30" t="s">
        <v>972</v>
      </c>
      <c r="H67" s="30" t="s">
        <v>118</v>
      </c>
      <c r="I67" s="30" t="s">
        <v>9</v>
      </c>
      <c r="J67" s="30">
        <v>58</v>
      </c>
      <c r="K67" s="30">
        <v>1.51</v>
      </c>
      <c r="L67" s="142" t="s">
        <v>56</v>
      </c>
      <c r="M67" s="80" t="s">
        <v>128</v>
      </c>
      <c r="N67" s="151" t="s">
        <v>116</v>
      </c>
      <c r="O67" s="142" t="s">
        <v>955</v>
      </c>
      <c r="P67" s="43" t="s">
        <v>61</v>
      </c>
      <c r="Q67" s="183" t="s">
        <v>973</v>
      </c>
    </row>
    <row r="68" spans="1:17" s="24" customFormat="1" ht="27" customHeight="1" x14ac:dyDescent="0.25">
      <c r="A68" s="30">
        <v>59</v>
      </c>
      <c r="B68" s="169" t="s">
        <v>974</v>
      </c>
      <c r="C68" s="43" t="s">
        <v>146</v>
      </c>
      <c r="D68" s="82" t="s">
        <v>1187</v>
      </c>
      <c r="E68" s="157" t="s">
        <v>975</v>
      </c>
      <c r="F68" s="151" t="s">
        <v>386</v>
      </c>
      <c r="G68" s="30" t="s">
        <v>976</v>
      </c>
      <c r="H68" s="30" t="s">
        <v>118</v>
      </c>
      <c r="I68" s="30" t="s">
        <v>9</v>
      </c>
      <c r="J68" s="30">
        <v>30</v>
      </c>
      <c r="K68" s="30">
        <v>1.6</v>
      </c>
      <c r="L68" s="142" t="s">
        <v>56</v>
      </c>
      <c r="M68" s="80" t="s">
        <v>128</v>
      </c>
      <c r="N68" s="151" t="s">
        <v>80</v>
      </c>
      <c r="O68" s="142" t="s">
        <v>955</v>
      </c>
      <c r="P68" s="43" t="s">
        <v>61</v>
      </c>
      <c r="Q68" s="142" t="s">
        <v>977</v>
      </c>
    </row>
    <row r="69" spans="1:17" s="24" customFormat="1" ht="27" customHeight="1" x14ac:dyDescent="0.25">
      <c r="A69" s="30">
        <v>60</v>
      </c>
      <c r="B69" s="169" t="s">
        <v>978</v>
      </c>
      <c r="C69" s="43" t="s">
        <v>979</v>
      </c>
      <c r="D69" s="82" t="s">
        <v>979</v>
      </c>
      <c r="E69" s="151" t="s">
        <v>980</v>
      </c>
      <c r="F69" s="151" t="s">
        <v>18</v>
      </c>
      <c r="G69" s="30" t="s">
        <v>96</v>
      </c>
      <c r="H69" s="30" t="s">
        <v>118</v>
      </c>
      <c r="I69" s="30" t="s">
        <v>9</v>
      </c>
      <c r="J69" s="30">
        <v>58</v>
      </c>
      <c r="K69" s="30">
        <v>1.46</v>
      </c>
      <c r="L69" s="142" t="s">
        <v>56</v>
      </c>
      <c r="M69" s="80" t="s">
        <v>128</v>
      </c>
      <c r="N69" s="151" t="s">
        <v>80</v>
      </c>
      <c r="O69" s="142" t="s">
        <v>955</v>
      </c>
      <c r="P69" s="43" t="s">
        <v>61</v>
      </c>
      <c r="Q69" s="142" t="s">
        <v>981</v>
      </c>
    </row>
    <row r="70" spans="1:17" s="24" customFormat="1" ht="27" customHeight="1" x14ac:dyDescent="0.25">
      <c r="A70" s="30">
        <v>61</v>
      </c>
      <c r="B70" s="164" t="s">
        <v>982</v>
      </c>
      <c r="C70" s="43" t="s">
        <v>983</v>
      </c>
      <c r="D70" s="82" t="s">
        <v>1220</v>
      </c>
      <c r="E70" s="42" t="s">
        <v>984</v>
      </c>
      <c r="F70" s="42">
        <v>62</v>
      </c>
      <c r="G70" s="30" t="s">
        <v>44</v>
      </c>
      <c r="H70" s="30" t="s">
        <v>118</v>
      </c>
      <c r="I70" s="30" t="s">
        <v>9</v>
      </c>
      <c r="J70" s="30">
        <v>23</v>
      </c>
      <c r="K70" s="30">
        <v>1.35</v>
      </c>
      <c r="L70" s="142" t="s">
        <v>56</v>
      </c>
      <c r="M70" s="80" t="s">
        <v>128</v>
      </c>
      <c r="N70" s="151" t="s">
        <v>80</v>
      </c>
      <c r="O70" s="142" t="s">
        <v>955</v>
      </c>
      <c r="P70" s="43" t="s">
        <v>61</v>
      </c>
      <c r="Q70" s="184" t="s">
        <v>985</v>
      </c>
    </row>
    <row r="71" spans="1:17" s="24" customFormat="1" ht="27" customHeight="1" x14ac:dyDescent="0.25">
      <c r="A71" s="30">
        <v>62</v>
      </c>
      <c r="B71" s="159" t="s">
        <v>986</v>
      </c>
      <c r="C71" s="80" t="s">
        <v>987</v>
      </c>
      <c r="D71" s="82" t="s">
        <v>987</v>
      </c>
      <c r="E71" s="42" t="s">
        <v>988</v>
      </c>
      <c r="F71" s="42">
        <v>63</v>
      </c>
      <c r="G71" s="30" t="s">
        <v>42</v>
      </c>
      <c r="H71" s="30" t="s">
        <v>118</v>
      </c>
      <c r="I71" s="30" t="s">
        <v>9</v>
      </c>
      <c r="J71" s="30">
        <v>6</v>
      </c>
      <c r="K71" s="30">
        <v>3</v>
      </c>
      <c r="L71" s="142" t="s">
        <v>53</v>
      </c>
      <c r="M71" s="80" t="s">
        <v>128</v>
      </c>
      <c r="N71" s="151" t="s">
        <v>116</v>
      </c>
      <c r="O71" s="142" t="s">
        <v>955</v>
      </c>
      <c r="P71" s="43" t="s">
        <v>61</v>
      </c>
      <c r="Q71" s="142" t="s">
        <v>989</v>
      </c>
    </row>
    <row r="72" spans="1:17" s="24" customFormat="1" ht="27" customHeight="1" x14ac:dyDescent="0.25">
      <c r="A72" s="30">
        <v>63</v>
      </c>
      <c r="B72" s="159" t="s">
        <v>990</v>
      </c>
      <c r="C72" s="80" t="s">
        <v>991</v>
      </c>
      <c r="D72" s="82" t="s">
        <v>991</v>
      </c>
      <c r="E72" s="157">
        <v>36989</v>
      </c>
      <c r="F72" s="42">
        <v>63</v>
      </c>
      <c r="G72" s="30" t="s">
        <v>992</v>
      </c>
      <c r="H72" s="30" t="s">
        <v>118</v>
      </c>
      <c r="I72" s="30" t="s">
        <v>9</v>
      </c>
      <c r="J72" s="30">
        <v>3</v>
      </c>
      <c r="K72" s="30">
        <v>3</v>
      </c>
      <c r="L72" s="142" t="s">
        <v>56</v>
      </c>
      <c r="M72" s="80" t="s">
        <v>128</v>
      </c>
      <c r="N72" s="151" t="s">
        <v>116</v>
      </c>
      <c r="O72" s="142" t="s">
        <v>955</v>
      </c>
      <c r="P72" s="43" t="s">
        <v>61</v>
      </c>
      <c r="Q72" s="181" t="s">
        <v>993</v>
      </c>
    </row>
    <row r="73" spans="1:17" s="24" customFormat="1" ht="27" customHeight="1" x14ac:dyDescent="0.3">
      <c r="A73" s="30">
        <v>64</v>
      </c>
      <c r="B73" s="170" t="s">
        <v>994</v>
      </c>
      <c r="C73" s="171" t="s">
        <v>995</v>
      </c>
      <c r="D73" s="82" t="s">
        <v>995</v>
      </c>
      <c r="E73" s="157">
        <v>38078</v>
      </c>
      <c r="F73" s="42">
        <v>63</v>
      </c>
      <c r="G73" s="30" t="s">
        <v>996</v>
      </c>
      <c r="H73" s="30" t="s">
        <v>997</v>
      </c>
      <c r="I73" s="30" t="s">
        <v>9</v>
      </c>
      <c r="J73" s="30">
        <v>3</v>
      </c>
      <c r="K73" s="30">
        <v>3</v>
      </c>
      <c r="L73" s="142" t="s">
        <v>56</v>
      </c>
      <c r="M73" s="80" t="s">
        <v>128</v>
      </c>
      <c r="N73" s="151" t="s">
        <v>116</v>
      </c>
      <c r="O73" s="142" t="s">
        <v>955</v>
      </c>
      <c r="P73" s="43" t="s">
        <v>61</v>
      </c>
      <c r="Q73" s="185" t="s">
        <v>998</v>
      </c>
    </row>
    <row r="74" spans="1:17" s="24" customFormat="1" ht="27" customHeight="1" x14ac:dyDescent="0.3">
      <c r="A74" s="30">
        <v>65</v>
      </c>
      <c r="B74" s="170" t="s">
        <v>999</v>
      </c>
      <c r="C74" s="171" t="s">
        <v>1000</v>
      </c>
      <c r="D74" s="82" t="s">
        <v>1000</v>
      </c>
      <c r="E74" s="157">
        <v>38116</v>
      </c>
      <c r="F74" s="42">
        <v>63</v>
      </c>
      <c r="G74" s="30" t="s">
        <v>992</v>
      </c>
      <c r="H74" s="30" t="s">
        <v>118</v>
      </c>
      <c r="I74" s="30" t="s">
        <v>9</v>
      </c>
      <c r="J74" s="30">
        <v>6</v>
      </c>
      <c r="K74" s="30">
        <v>2.25</v>
      </c>
      <c r="L74" s="142" t="s">
        <v>56</v>
      </c>
      <c r="M74" s="80" t="s">
        <v>128</v>
      </c>
      <c r="N74" s="151" t="s">
        <v>116</v>
      </c>
      <c r="O74" s="142" t="s">
        <v>955</v>
      </c>
      <c r="P74" s="43" t="s">
        <v>61</v>
      </c>
      <c r="Q74" s="185" t="s">
        <v>1001</v>
      </c>
    </row>
    <row r="75" spans="1:17" s="24" customFormat="1" ht="27" customHeight="1" x14ac:dyDescent="0.25">
      <c r="A75" s="30">
        <v>66</v>
      </c>
      <c r="B75" s="164" t="s">
        <v>1002</v>
      </c>
      <c r="C75" s="43" t="s">
        <v>1003</v>
      </c>
      <c r="D75" s="82" t="s">
        <v>1003</v>
      </c>
      <c r="E75" s="42" t="s">
        <v>1004</v>
      </c>
      <c r="F75" s="42">
        <v>62</v>
      </c>
      <c r="G75" s="30" t="s">
        <v>121</v>
      </c>
      <c r="H75" s="30" t="s">
        <v>119</v>
      </c>
      <c r="I75" s="30" t="s">
        <v>9</v>
      </c>
      <c r="J75" s="30">
        <v>0</v>
      </c>
      <c r="K75" s="30">
        <v>0</v>
      </c>
      <c r="L75" s="142" t="s">
        <v>76</v>
      </c>
      <c r="M75" s="80" t="s">
        <v>1518</v>
      </c>
      <c r="N75" s="151" t="s">
        <v>1005</v>
      </c>
      <c r="O75" s="142" t="s">
        <v>1006</v>
      </c>
      <c r="P75" s="43" t="s">
        <v>61</v>
      </c>
      <c r="Q75" s="142" t="s">
        <v>1007</v>
      </c>
    </row>
    <row r="76" spans="1:17" s="24" customFormat="1" ht="27" customHeight="1" x14ac:dyDescent="0.25">
      <c r="A76" s="30">
        <v>67</v>
      </c>
      <c r="B76" s="164" t="s">
        <v>1008</v>
      </c>
      <c r="C76" s="43" t="s">
        <v>1009</v>
      </c>
      <c r="D76" s="82" t="s">
        <v>1009</v>
      </c>
      <c r="E76" s="42" t="s">
        <v>1010</v>
      </c>
      <c r="F76" s="42">
        <v>61</v>
      </c>
      <c r="G76" s="30" t="s">
        <v>120</v>
      </c>
      <c r="H76" s="30" t="s">
        <v>119</v>
      </c>
      <c r="I76" s="30" t="s">
        <v>9</v>
      </c>
      <c r="J76" s="30">
        <v>10</v>
      </c>
      <c r="K76" s="30">
        <v>1.8</v>
      </c>
      <c r="L76" s="142" t="s">
        <v>76</v>
      </c>
      <c r="M76" s="80" t="s">
        <v>1518</v>
      </c>
      <c r="N76" s="151" t="s">
        <v>1005</v>
      </c>
      <c r="O76" s="142" t="s">
        <v>1006</v>
      </c>
      <c r="P76" s="43" t="s">
        <v>61</v>
      </c>
      <c r="Q76" s="142" t="s">
        <v>1011</v>
      </c>
    </row>
    <row r="77" spans="1:17" s="24" customFormat="1" ht="27" customHeight="1" x14ac:dyDescent="0.25">
      <c r="A77" s="30">
        <v>68</v>
      </c>
      <c r="B77" s="159" t="s">
        <v>1012</v>
      </c>
      <c r="C77" s="80" t="s">
        <v>1013</v>
      </c>
      <c r="D77" s="82" t="s">
        <v>1013</v>
      </c>
      <c r="E77" s="42" t="s">
        <v>1014</v>
      </c>
      <c r="F77" s="42">
        <v>63</v>
      </c>
      <c r="G77" s="30" t="s">
        <v>43</v>
      </c>
      <c r="H77" s="30" t="s">
        <v>119</v>
      </c>
      <c r="I77" s="30" t="s">
        <v>9</v>
      </c>
      <c r="J77" s="30">
        <v>3</v>
      </c>
      <c r="K77" s="30">
        <v>3.5</v>
      </c>
      <c r="L77" s="142" t="s">
        <v>76</v>
      </c>
      <c r="M77" s="80" t="s">
        <v>1518</v>
      </c>
      <c r="N77" s="151" t="s">
        <v>116</v>
      </c>
      <c r="O77" s="142" t="s">
        <v>1006</v>
      </c>
      <c r="P77" s="43" t="s">
        <v>61</v>
      </c>
      <c r="Q77" s="142" t="s">
        <v>1015</v>
      </c>
    </row>
    <row r="78" spans="1:17" s="24" customFormat="1" ht="27" customHeight="1" x14ac:dyDescent="0.25">
      <c r="A78" s="30">
        <v>69</v>
      </c>
      <c r="B78" s="164" t="s">
        <v>1016</v>
      </c>
      <c r="C78" s="43" t="s">
        <v>1017</v>
      </c>
      <c r="D78" s="82" t="s">
        <v>1221</v>
      </c>
      <c r="E78" s="42" t="s">
        <v>1018</v>
      </c>
      <c r="F78" s="42">
        <v>60</v>
      </c>
      <c r="G78" s="30" t="s">
        <v>1019</v>
      </c>
      <c r="H78" s="30" t="s">
        <v>11</v>
      </c>
      <c r="I78" s="30" t="s">
        <v>9</v>
      </c>
      <c r="J78" s="30">
        <v>87</v>
      </c>
      <c r="K78" s="30">
        <v>1.21</v>
      </c>
      <c r="L78" s="142" t="s">
        <v>56</v>
      </c>
      <c r="M78" s="80" t="s">
        <v>128</v>
      </c>
      <c r="N78" s="151" t="s">
        <v>1005</v>
      </c>
      <c r="O78" s="142" t="s">
        <v>955</v>
      </c>
      <c r="P78" s="43" t="s">
        <v>61</v>
      </c>
      <c r="Q78" s="184" t="s">
        <v>1020</v>
      </c>
    </row>
    <row r="79" spans="1:17" s="24" customFormat="1" ht="27" customHeight="1" x14ac:dyDescent="0.25">
      <c r="A79" s="30">
        <v>70</v>
      </c>
      <c r="B79" s="164" t="s">
        <v>1021</v>
      </c>
      <c r="C79" s="43" t="s">
        <v>991</v>
      </c>
      <c r="D79" s="82" t="s">
        <v>991</v>
      </c>
      <c r="E79" s="157">
        <v>37410</v>
      </c>
      <c r="F79" s="42">
        <v>61</v>
      </c>
      <c r="G79" s="30" t="s">
        <v>120</v>
      </c>
      <c r="H79" s="30" t="s">
        <v>11</v>
      </c>
      <c r="I79" s="30" t="s">
        <v>9</v>
      </c>
      <c r="J79" s="30">
        <v>30</v>
      </c>
      <c r="K79" s="30">
        <v>1.85</v>
      </c>
      <c r="L79" s="142" t="s">
        <v>56</v>
      </c>
      <c r="M79" s="80" t="s">
        <v>128</v>
      </c>
      <c r="N79" s="151" t="s">
        <v>1005</v>
      </c>
      <c r="O79" s="142" t="s">
        <v>955</v>
      </c>
      <c r="P79" s="43" t="s">
        <v>61</v>
      </c>
      <c r="Q79" s="142" t="s">
        <v>1022</v>
      </c>
    </row>
    <row r="80" spans="1:17" s="24" customFormat="1" ht="27" customHeight="1" x14ac:dyDescent="0.25">
      <c r="A80" s="30">
        <v>71</v>
      </c>
      <c r="B80" s="164" t="s">
        <v>1023</v>
      </c>
      <c r="C80" s="43" t="s">
        <v>1024</v>
      </c>
      <c r="D80" s="82" t="s">
        <v>1024</v>
      </c>
      <c r="E80" s="157" t="s">
        <v>1025</v>
      </c>
      <c r="F80" s="42">
        <v>61</v>
      </c>
      <c r="G80" s="30" t="s">
        <v>120</v>
      </c>
      <c r="H80" s="30" t="s">
        <v>11</v>
      </c>
      <c r="I80" s="30" t="s">
        <v>9</v>
      </c>
      <c r="J80" s="30">
        <v>38</v>
      </c>
      <c r="K80" s="30">
        <v>1.3</v>
      </c>
      <c r="L80" s="142" t="s">
        <v>56</v>
      </c>
      <c r="M80" s="80" t="s">
        <v>128</v>
      </c>
      <c r="N80" s="151" t="s">
        <v>1005</v>
      </c>
      <c r="O80" s="142" t="s">
        <v>1006</v>
      </c>
      <c r="P80" s="43" t="s">
        <v>61</v>
      </c>
      <c r="Q80" s="142" t="s">
        <v>1026</v>
      </c>
    </row>
    <row r="81" spans="1:17" ht="26.45" customHeight="1" x14ac:dyDescent="0.25">
      <c r="A81" s="30">
        <v>72</v>
      </c>
      <c r="B81" s="272" t="s">
        <v>1445</v>
      </c>
      <c r="C81" s="273" t="s">
        <v>1474</v>
      </c>
      <c r="D81" s="263" t="s">
        <v>1478</v>
      </c>
      <c r="E81" s="270" t="s">
        <v>1475</v>
      </c>
      <c r="F81" s="28">
        <v>63</v>
      </c>
      <c r="G81" s="28" t="s">
        <v>42</v>
      </c>
      <c r="H81" s="28" t="s">
        <v>119</v>
      </c>
      <c r="I81" s="28" t="s">
        <v>9</v>
      </c>
      <c r="J81" s="28">
        <v>13</v>
      </c>
      <c r="K81" s="28">
        <v>2.04</v>
      </c>
      <c r="L81" s="214" t="s">
        <v>53</v>
      </c>
      <c r="M81" s="214" t="s">
        <v>128</v>
      </c>
      <c r="N81" s="245" t="s">
        <v>1476</v>
      </c>
      <c r="O81" s="28" t="s">
        <v>955</v>
      </c>
      <c r="P81" s="28" t="s">
        <v>956</v>
      </c>
      <c r="Q81" s="28" t="s">
        <v>1477</v>
      </c>
    </row>
    <row r="82" spans="1:17" s="24" customFormat="1" ht="27" customHeight="1" x14ac:dyDescent="0.25">
      <c r="A82" s="30">
        <v>73</v>
      </c>
      <c r="B82" s="164" t="s">
        <v>1027</v>
      </c>
      <c r="C82" s="43" t="s">
        <v>1028</v>
      </c>
      <c r="D82" s="82" t="s">
        <v>1028</v>
      </c>
      <c r="E82" s="157" t="s">
        <v>1029</v>
      </c>
      <c r="F82" s="42">
        <v>62</v>
      </c>
      <c r="G82" s="30" t="s">
        <v>86</v>
      </c>
      <c r="H82" s="30" t="s">
        <v>11</v>
      </c>
      <c r="I82" s="30" t="s">
        <v>9</v>
      </c>
      <c r="J82" s="30">
        <v>24</v>
      </c>
      <c r="K82" s="30">
        <v>1.5</v>
      </c>
      <c r="L82" s="142" t="s">
        <v>56</v>
      </c>
      <c r="M82" s="80" t="s">
        <v>128</v>
      </c>
      <c r="N82" s="151" t="s">
        <v>116</v>
      </c>
      <c r="O82" s="142" t="s">
        <v>955</v>
      </c>
      <c r="P82" s="43" t="s">
        <v>61</v>
      </c>
      <c r="Q82" s="142" t="s">
        <v>1030</v>
      </c>
    </row>
    <row r="83" spans="1:17" s="24" customFormat="1" ht="27" customHeight="1" x14ac:dyDescent="0.25">
      <c r="A83" s="30">
        <v>74</v>
      </c>
      <c r="B83" s="164" t="s">
        <v>1031</v>
      </c>
      <c r="C83" s="43" t="s">
        <v>1032</v>
      </c>
      <c r="D83" s="82" t="s">
        <v>1222</v>
      </c>
      <c r="E83" s="157" t="s">
        <v>1033</v>
      </c>
      <c r="F83" s="42">
        <v>62</v>
      </c>
      <c r="G83" s="30" t="s">
        <v>86</v>
      </c>
      <c r="H83" s="30" t="s">
        <v>11</v>
      </c>
      <c r="I83" s="30" t="s">
        <v>9</v>
      </c>
      <c r="J83" s="30">
        <v>24</v>
      </c>
      <c r="K83" s="30">
        <v>1.5</v>
      </c>
      <c r="L83" s="142" t="s">
        <v>56</v>
      </c>
      <c r="M83" s="80" t="s">
        <v>128</v>
      </c>
      <c r="N83" s="151" t="s">
        <v>116</v>
      </c>
      <c r="O83" s="142" t="s">
        <v>955</v>
      </c>
      <c r="P83" s="43" t="s">
        <v>61</v>
      </c>
      <c r="Q83" s="142" t="s">
        <v>1034</v>
      </c>
    </row>
    <row r="84" spans="1:17" s="24" customFormat="1" ht="27" customHeight="1" x14ac:dyDescent="0.3">
      <c r="A84" s="30">
        <v>75</v>
      </c>
      <c r="B84" s="172" t="s">
        <v>1035</v>
      </c>
      <c r="C84" s="173" t="s">
        <v>1036</v>
      </c>
      <c r="D84" s="82" t="s">
        <v>1036</v>
      </c>
      <c r="E84" s="151" t="s">
        <v>1037</v>
      </c>
      <c r="F84" s="151" t="s">
        <v>57</v>
      </c>
      <c r="G84" s="74" t="s">
        <v>126</v>
      </c>
      <c r="H84" s="30" t="s">
        <v>10</v>
      </c>
      <c r="I84" s="30" t="s">
        <v>9</v>
      </c>
      <c r="J84" s="30">
        <v>3</v>
      </c>
      <c r="K84" s="174" t="s">
        <v>1038</v>
      </c>
      <c r="L84" s="142" t="s">
        <v>59</v>
      </c>
      <c r="M84" s="80" t="s">
        <v>128</v>
      </c>
      <c r="N84" s="151" t="s">
        <v>1039</v>
      </c>
      <c r="O84" s="142" t="s">
        <v>1040</v>
      </c>
      <c r="P84" s="43" t="s">
        <v>61</v>
      </c>
      <c r="Q84" s="158" t="s">
        <v>1041</v>
      </c>
    </row>
    <row r="85" spans="1:17" s="24" customFormat="1" ht="27" customHeight="1" x14ac:dyDescent="0.3">
      <c r="A85" s="30">
        <v>76</v>
      </c>
      <c r="B85" s="172" t="s">
        <v>1042</v>
      </c>
      <c r="C85" s="173" t="s">
        <v>1043</v>
      </c>
      <c r="D85" s="82" t="s">
        <v>1043</v>
      </c>
      <c r="E85" s="151" t="s">
        <v>1044</v>
      </c>
      <c r="F85" s="151" t="s">
        <v>57</v>
      </c>
      <c r="G85" s="74" t="s">
        <v>126</v>
      </c>
      <c r="H85" s="30" t="s">
        <v>10</v>
      </c>
      <c r="I85" s="30" t="s">
        <v>9</v>
      </c>
      <c r="J85" s="30">
        <v>12</v>
      </c>
      <c r="K85" s="174" t="s">
        <v>1038</v>
      </c>
      <c r="L85" s="142" t="s">
        <v>59</v>
      </c>
      <c r="M85" s="80" t="s">
        <v>128</v>
      </c>
      <c r="N85" s="151" t="s">
        <v>1045</v>
      </c>
      <c r="O85" s="142" t="s">
        <v>1040</v>
      </c>
      <c r="P85" s="43" t="s">
        <v>61</v>
      </c>
      <c r="Q85" s="158" t="s">
        <v>1046</v>
      </c>
    </row>
    <row r="86" spans="1:17" s="24" customFormat="1" ht="27" customHeight="1" x14ac:dyDescent="0.3">
      <c r="A86" s="30">
        <v>77</v>
      </c>
      <c r="B86" s="70" t="s">
        <v>1047</v>
      </c>
      <c r="C86" s="70" t="s">
        <v>1048</v>
      </c>
      <c r="D86" s="82" t="s">
        <v>1223</v>
      </c>
      <c r="E86" s="175" t="s">
        <v>1049</v>
      </c>
      <c r="F86" s="176" t="s">
        <v>63</v>
      </c>
      <c r="G86" s="175" t="s">
        <v>1127</v>
      </c>
      <c r="H86" s="30" t="s">
        <v>10</v>
      </c>
      <c r="I86" s="30" t="s">
        <v>9</v>
      </c>
      <c r="J86" s="30">
        <v>109</v>
      </c>
      <c r="K86" s="30">
        <v>2.1800000000000002</v>
      </c>
      <c r="L86" s="142" t="s">
        <v>1050</v>
      </c>
      <c r="M86" s="80" t="s">
        <v>128</v>
      </c>
      <c r="N86" s="151" t="s">
        <v>1051</v>
      </c>
      <c r="O86" s="142" t="s">
        <v>1040</v>
      </c>
      <c r="P86" s="43" t="s">
        <v>61</v>
      </c>
      <c r="Q86" s="142" t="s">
        <v>1052</v>
      </c>
    </row>
    <row r="87" spans="1:17" s="24" customFormat="1" ht="27" customHeight="1" x14ac:dyDescent="0.3">
      <c r="A87" s="30">
        <v>78</v>
      </c>
      <c r="B87" s="146" t="s">
        <v>1053</v>
      </c>
      <c r="C87" s="173" t="s">
        <v>1054</v>
      </c>
      <c r="D87" s="82" t="s">
        <v>1054</v>
      </c>
      <c r="E87" s="177">
        <v>37526</v>
      </c>
      <c r="F87" s="151" t="s">
        <v>18</v>
      </c>
      <c r="G87" s="74" t="s">
        <v>96</v>
      </c>
      <c r="H87" s="30" t="s">
        <v>10</v>
      </c>
      <c r="I87" s="30" t="s">
        <v>9</v>
      </c>
      <c r="J87" s="30">
        <v>65</v>
      </c>
      <c r="K87" s="30">
        <v>1.99</v>
      </c>
      <c r="L87" s="142" t="s">
        <v>1055</v>
      </c>
      <c r="M87" s="80" t="s">
        <v>1518</v>
      </c>
      <c r="N87" s="151" t="s">
        <v>1056</v>
      </c>
      <c r="O87" s="142" t="s">
        <v>1040</v>
      </c>
      <c r="P87" s="43" t="s">
        <v>61</v>
      </c>
      <c r="Q87" s="142" t="s">
        <v>1057</v>
      </c>
    </row>
    <row r="88" spans="1:17" s="24" customFormat="1" ht="27" customHeight="1" x14ac:dyDescent="0.3">
      <c r="A88" s="30">
        <v>79</v>
      </c>
      <c r="B88" s="172" t="s">
        <v>1058</v>
      </c>
      <c r="C88" s="173"/>
      <c r="D88" s="82" t="s">
        <v>1322</v>
      </c>
      <c r="E88" s="157" t="s">
        <v>1059</v>
      </c>
      <c r="F88" s="42" t="s">
        <v>1060</v>
      </c>
      <c r="G88" s="74" t="s">
        <v>1128</v>
      </c>
      <c r="H88" s="30" t="s">
        <v>10</v>
      </c>
      <c r="I88" s="30" t="s">
        <v>9</v>
      </c>
      <c r="J88" s="30"/>
      <c r="K88" s="30"/>
      <c r="L88" s="142" t="s">
        <v>1061</v>
      </c>
      <c r="M88" s="80" t="s">
        <v>1518</v>
      </c>
      <c r="N88" s="151" t="s">
        <v>1056</v>
      </c>
      <c r="O88" s="142" t="s">
        <v>1062</v>
      </c>
      <c r="P88" s="43" t="s">
        <v>61</v>
      </c>
      <c r="Q88" s="158" t="s">
        <v>1063</v>
      </c>
    </row>
    <row r="89" spans="1:17" s="24" customFormat="1" ht="27" customHeight="1" x14ac:dyDescent="0.3">
      <c r="A89" s="30">
        <v>80</v>
      </c>
      <c r="B89" s="178" t="s">
        <v>1064</v>
      </c>
      <c r="C89" s="71" t="s">
        <v>1065</v>
      </c>
      <c r="D89" s="82" t="s">
        <v>1224</v>
      </c>
      <c r="E89" s="179" t="s">
        <v>1066</v>
      </c>
      <c r="F89" s="179" t="s">
        <v>18</v>
      </c>
      <c r="G89" s="74" t="s">
        <v>96</v>
      </c>
      <c r="H89" s="30" t="s">
        <v>10</v>
      </c>
      <c r="I89" s="30" t="s">
        <v>9</v>
      </c>
      <c r="J89" s="30">
        <v>40</v>
      </c>
      <c r="K89" s="30">
        <v>2.0499999999999998</v>
      </c>
      <c r="L89" s="142" t="s">
        <v>1067</v>
      </c>
      <c r="M89" s="43" t="s">
        <v>925</v>
      </c>
      <c r="N89" s="151" t="s">
        <v>1051</v>
      </c>
      <c r="O89" s="142" t="s">
        <v>1040</v>
      </c>
      <c r="P89" s="43" t="s">
        <v>61</v>
      </c>
      <c r="Q89" s="186" t="s">
        <v>1068</v>
      </c>
    </row>
    <row r="90" spans="1:17" s="24" customFormat="1" ht="27" customHeight="1" x14ac:dyDescent="0.25">
      <c r="A90" s="30">
        <v>81</v>
      </c>
      <c r="B90" s="178" t="s">
        <v>1069</v>
      </c>
      <c r="C90" s="71" t="s">
        <v>1070</v>
      </c>
      <c r="D90" s="82" t="s">
        <v>1225</v>
      </c>
      <c r="E90" s="179" t="s">
        <v>1071</v>
      </c>
      <c r="F90" s="179" t="s">
        <v>18</v>
      </c>
      <c r="G90" s="150" t="s">
        <v>1129</v>
      </c>
      <c r="H90" s="30" t="s">
        <v>10</v>
      </c>
      <c r="I90" s="30" t="s">
        <v>9</v>
      </c>
      <c r="J90" s="30">
        <v>75</v>
      </c>
      <c r="K90" s="30">
        <v>1.71</v>
      </c>
      <c r="L90" s="142" t="s">
        <v>53</v>
      </c>
      <c r="M90" s="80" t="s">
        <v>128</v>
      </c>
      <c r="N90" s="151" t="s">
        <v>1072</v>
      </c>
      <c r="O90" s="142" t="s">
        <v>1062</v>
      </c>
      <c r="P90" s="43" t="s">
        <v>61</v>
      </c>
      <c r="Q90" s="186" t="s">
        <v>1073</v>
      </c>
    </row>
    <row r="91" spans="1:17" s="24" customFormat="1" ht="27" customHeight="1" x14ac:dyDescent="0.25">
      <c r="A91" s="30">
        <v>82</v>
      </c>
      <c r="B91" s="178" t="s">
        <v>1074</v>
      </c>
      <c r="C91" s="71" t="s">
        <v>1075</v>
      </c>
      <c r="D91" s="82" t="s">
        <v>1075</v>
      </c>
      <c r="E91" s="179" t="s">
        <v>81</v>
      </c>
      <c r="F91" s="179" t="s">
        <v>18</v>
      </c>
      <c r="G91" s="150" t="s">
        <v>95</v>
      </c>
      <c r="H91" s="30" t="s">
        <v>10</v>
      </c>
      <c r="I91" s="30" t="s">
        <v>9</v>
      </c>
      <c r="J91" s="30">
        <v>37</v>
      </c>
      <c r="K91" s="30">
        <v>2.31</v>
      </c>
      <c r="L91" s="142" t="s">
        <v>53</v>
      </c>
      <c r="M91" s="80" t="s">
        <v>128</v>
      </c>
      <c r="N91" s="151" t="s">
        <v>1056</v>
      </c>
      <c r="O91" s="142" t="s">
        <v>75</v>
      </c>
      <c r="P91" s="43" t="s">
        <v>61</v>
      </c>
      <c r="Q91" s="82" t="s">
        <v>1076</v>
      </c>
    </row>
    <row r="92" spans="1:17" s="24" customFormat="1" ht="27" customHeight="1" x14ac:dyDescent="0.3">
      <c r="A92" s="30">
        <v>83</v>
      </c>
      <c r="B92" s="172" t="s">
        <v>1077</v>
      </c>
      <c r="C92" s="173" t="s">
        <v>1078</v>
      </c>
      <c r="D92" s="82" t="s">
        <v>1226</v>
      </c>
      <c r="E92" s="157">
        <v>37878</v>
      </c>
      <c r="F92" s="42">
        <v>62</v>
      </c>
      <c r="G92" s="74" t="s">
        <v>122</v>
      </c>
      <c r="H92" s="30" t="s">
        <v>10</v>
      </c>
      <c r="I92" s="30" t="s">
        <v>9</v>
      </c>
      <c r="J92" s="30">
        <v>34</v>
      </c>
      <c r="K92" s="30">
        <v>1.94</v>
      </c>
      <c r="L92" s="142" t="s">
        <v>59</v>
      </c>
      <c r="M92" s="80" t="s">
        <v>128</v>
      </c>
      <c r="N92" s="151" t="s">
        <v>1056</v>
      </c>
      <c r="O92" s="142" t="s">
        <v>1062</v>
      </c>
      <c r="P92" s="43" t="s">
        <v>61</v>
      </c>
      <c r="Q92" s="158" t="s">
        <v>1079</v>
      </c>
    </row>
    <row r="93" spans="1:17" s="24" customFormat="1" ht="27" customHeight="1" x14ac:dyDescent="0.3">
      <c r="A93" s="30">
        <v>84</v>
      </c>
      <c r="B93" s="172" t="s">
        <v>1080</v>
      </c>
      <c r="C93" s="173" t="s">
        <v>1081</v>
      </c>
      <c r="D93" s="82" t="s">
        <v>1227</v>
      </c>
      <c r="E93" s="157">
        <v>37714</v>
      </c>
      <c r="F93" s="42">
        <v>62</v>
      </c>
      <c r="G93" s="74" t="s">
        <v>122</v>
      </c>
      <c r="H93" s="30" t="s">
        <v>10</v>
      </c>
      <c r="I93" s="30" t="s">
        <v>9</v>
      </c>
      <c r="J93" s="30">
        <v>55</v>
      </c>
      <c r="K93" s="30">
        <v>1.7</v>
      </c>
      <c r="L93" s="142" t="s">
        <v>1067</v>
      </c>
      <c r="M93" s="43" t="s">
        <v>925</v>
      </c>
      <c r="N93" s="151" t="s">
        <v>1056</v>
      </c>
      <c r="O93" s="142" t="s">
        <v>1040</v>
      </c>
      <c r="P93" s="43" t="s">
        <v>61</v>
      </c>
      <c r="Q93" s="158" t="s">
        <v>1082</v>
      </c>
    </row>
    <row r="94" spans="1:17" s="24" customFormat="1" ht="27" customHeight="1" x14ac:dyDescent="0.3">
      <c r="A94" s="30">
        <v>85</v>
      </c>
      <c r="B94" s="172" t="s">
        <v>1083</v>
      </c>
      <c r="C94" s="173" t="s">
        <v>74</v>
      </c>
      <c r="D94" s="82" t="s">
        <v>74</v>
      </c>
      <c r="E94" s="157">
        <v>37906</v>
      </c>
      <c r="F94" s="42">
        <v>62</v>
      </c>
      <c r="G94" s="74" t="s">
        <v>86</v>
      </c>
      <c r="H94" s="30" t="s">
        <v>10</v>
      </c>
      <c r="I94" s="30" t="s">
        <v>9</v>
      </c>
      <c r="J94" s="30">
        <v>34</v>
      </c>
      <c r="K94" s="30">
        <v>1.88</v>
      </c>
      <c r="L94" s="142" t="s">
        <v>59</v>
      </c>
      <c r="M94" s="80" t="s">
        <v>128</v>
      </c>
      <c r="N94" s="151" t="s">
        <v>1056</v>
      </c>
      <c r="O94" s="142" t="s">
        <v>1062</v>
      </c>
      <c r="P94" s="43" t="s">
        <v>61</v>
      </c>
      <c r="Q94" s="158" t="s">
        <v>1084</v>
      </c>
    </row>
    <row r="95" spans="1:17" s="24" customFormat="1" ht="27" customHeight="1" x14ac:dyDescent="0.3">
      <c r="A95" s="30">
        <v>86</v>
      </c>
      <c r="B95" s="172" t="s">
        <v>1085</v>
      </c>
      <c r="C95" s="43" t="s">
        <v>1086</v>
      </c>
      <c r="D95" s="82" t="s">
        <v>1086</v>
      </c>
      <c r="E95" s="157">
        <v>37696</v>
      </c>
      <c r="F95" s="42">
        <v>62</v>
      </c>
      <c r="G95" s="30" t="s">
        <v>86</v>
      </c>
      <c r="H95" s="30" t="s">
        <v>10</v>
      </c>
      <c r="I95" s="30" t="s">
        <v>9</v>
      </c>
      <c r="J95" s="30">
        <v>55</v>
      </c>
      <c r="K95" s="30">
        <v>2.13</v>
      </c>
      <c r="L95" s="142" t="s">
        <v>1067</v>
      </c>
      <c r="M95" s="43" t="s">
        <v>925</v>
      </c>
      <c r="N95" s="151" t="s">
        <v>1072</v>
      </c>
      <c r="O95" s="142" t="s">
        <v>75</v>
      </c>
      <c r="P95" s="43" t="s">
        <v>61</v>
      </c>
      <c r="Q95" s="158" t="s">
        <v>1087</v>
      </c>
    </row>
    <row r="96" spans="1:17" s="24" customFormat="1" ht="27" customHeight="1" x14ac:dyDescent="0.3">
      <c r="A96" s="30">
        <v>87</v>
      </c>
      <c r="B96" s="172" t="s">
        <v>1088</v>
      </c>
      <c r="C96" s="43" t="s">
        <v>77</v>
      </c>
      <c r="D96" s="82" t="s">
        <v>77</v>
      </c>
      <c r="E96" s="157">
        <v>37778</v>
      </c>
      <c r="F96" s="42">
        <v>62</v>
      </c>
      <c r="G96" s="30" t="s">
        <v>86</v>
      </c>
      <c r="H96" s="30" t="s">
        <v>10</v>
      </c>
      <c r="I96" s="30" t="s">
        <v>9</v>
      </c>
      <c r="J96" s="30">
        <v>51</v>
      </c>
      <c r="K96" s="30">
        <v>1.75</v>
      </c>
      <c r="L96" s="142" t="s">
        <v>59</v>
      </c>
      <c r="M96" s="80" t="s">
        <v>128</v>
      </c>
      <c r="N96" s="151" t="s">
        <v>1072</v>
      </c>
      <c r="O96" s="142" t="s">
        <v>1062</v>
      </c>
      <c r="P96" s="43" t="s">
        <v>61</v>
      </c>
      <c r="Q96" s="158" t="s">
        <v>1089</v>
      </c>
    </row>
    <row r="97" spans="1:17" s="24" customFormat="1" ht="27" customHeight="1" x14ac:dyDescent="0.25">
      <c r="A97" s="30">
        <v>88</v>
      </c>
      <c r="B97" s="172" t="s">
        <v>1090</v>
      </c>
      <c r="C97" s="43" t="s">
        <v>1091</v>
      </c>
      <c r="D97" s="82" t="s">
        <v>1228</v>
      </c>
      <c r="E97" s="148">
        <v>37712</v>
      </c>
      <c r="F97" s="42">
        <v>62</v>
      </c>
      <c r="G97" s="30" t="s">
        <v>86</v>
      </c>
      <c r="H97" s="30" t="s">
        <v>10</v>
      </c>
      <c r="I97" s="30" t="s">
        <v>9</v>
      </c>
      <c r="J97" s="30">
        <v>31</v>
      </c>
      <c r="K97" s="30">
        <v>1.76</v>
      </c>
      <c r="L97" s="142" t="s">
        <v>59</v>
      </c>
      <c r="M97" s="80" t="s">
        <v>128</v>
      </c>
      <c r="N97" s="151" t="s">
        <v>1051</v>
      </c>
      <c r="O97" s="142" t="s">
        <v>1040</v>
      </c>
      <c r="P97" s="43" t="s">
        <v>61</v>
      </c>
      <c r="Q97" s="82" t="s">
        <v>1092</v>
      </c>
    </row>
    <row r="98" spans="1:17" s="24" customFormat="1" ht="27" customHeight="1" x14ac:dyDescent="0.3">
      <c r="A98" s="30">
        <v>89</v>
      </c>
      <c r="B98" s="172" t="s">
        <v>1093</v>
      </c>
      <c r="C98" s="173" t="s">
        <v>1094</v>
      </c>
      <c r="D98" s="82" t="s">
        <v>1094</v>
      </c>
      <c r="E98" s="157">
        <v>38093</v>
      </c>
      <c r="F98" s="42">
        <v>63</v>
      </c>
      <c r="G98" s="74" t="s">
        <v>125</v>
      </c>
      <c r="H98" s="30" t="s">
        <v>10</v>
      </c>
      <c r="I98" s="30" t="s">
        <v>9</v>
      </c>
      <c r="J98" s="30">
        <v>12</v>
      </c>
      <c r="K98" s="30">
        <v>2.13</v>
      </c>
      <c r="L98" s="142" t="s">
        <v>59</v>
      </c>
      <c r="M98" s="80" t="s">
        <v>128</v>
      </c>
      <c r="N98" s="151" t="s">
        <v>1072</v>
      </c>
      <c r="O98" s="142" t="s">
        <v>1040</v>
      </c>
      <c r="P98" s="43" t="s">
        <v>61</v>
      </c>
      <c r="Q98" s="158" t="s">
        <v>1095</v>
      </c>
    </row>
    <row r="99" spans="1:17" s="24" customFormat="1" ht="27" customHeight="1" x14ac:dyDescent="0.3">
      <c r="A99" s="30">
        <v>90</v>
      </c>
      <c r="B99" s="172" t="s">
        <v>1096</v>
      </c>
      <c r="C99" s="173" t="s">
        <v>1097</v>
      </c>
      <c r="D99" s="82" t="s">
        <v>1097</v>
      </c>
      <c r="E99" s="157">
        <v>38256</v>
      </c>
      <c r="F99" s="42">
        <v>63</v>
      </c>
      <c r="G99" s="74" t="s">
        <v>992</v>
      </c>
      <c r="H99" s="30" t="s">
        <v>10</v>
      </c>
      <c r="I99" s="30" t="s">
        <v>9</v>
      </c>
      <c r="J99" s="30">
        <v>12</v>
      </c>
      <c r="K99" s="30">
        <v>2.75</v>
      </c>
      <c r="L99" s="142" t="s">
        <v>59</v>
      </c>
      <c r="M99" s="80" t="s">
        <v>128</v>
      </c>
      <c r="N99" s="151" t="s">
        <v>1072</v>
      </c>
      <c r="O99" s="142" t="s">
        <v>1040</v>
      </c>
      <c r="P99" s="43" t="s">
        <v>61</v>
      </c>
      <c r="Q99" s="158" t="s">
        <v>1098</v>
      </c>
    </row>
    <row r="100" spans="1:17" s="24" customFormat="1" ht="27" customHeight="1" x14ac:dyDescent="0.25">
      <c r="A100" s="30">
        <v>91</v>
      </c>
      <c r="B100" s="172" t="s">
        <v>1099</v>
      </c>
      <c r="C100" s="43" t="s">
        <v>1100</v>
      </c>
      <c r="D100" s="82" t="s">
        <v>1100</v>
      </c>
      <c r="E100" s="157">
        <v>38168</v>
      </c>
      <c r="F100" s="42">
        <v>63</v>
      </c>
      <c r="G100" s="30" t="s">
        <v>1130</v>
      </c>
      <c r="H100" s="30" t="s">
        <v>10</v>
      </c>
      <c r="I100" s="30" t="s">
        <v>9</v>
      </c>
      <c r="J100" s="30">
        <v>51</v>
      </c>
      <c r="K100" s="30">
        <v>2.4</v>
      </c>
      <c r="L100" s="142" t="s">
        <v>73</v>
      </c>
      <c r="M100" s="80" t="s">
        <v>128</v>
      </c>
      <c r="N100" s="151" t="s">
        <v>1072</v>
      </c>
      <c r="O100" s="142" t="s">
        <v>75</v>
      </c>
      <c r="P100" s="43" t="s">
        <v>61</v>
      </c>
      <c r="Q100" s="142" t="s">
        <v>1101</v>
      </c>
    </row>
    <row r="101" spans="1:17" s="24" customFormat="1" ht="27" customHeight="1" x14ac:dyDescent="0.3">
      <c r="A101" s="30">
        <v>92</v>
      </c>
      <c r="B101" s="172" t="s">
        <v>1102</v>
      </c>
      <c r="C101" s="173" t="s">
        <v>1103</v>
      </c>
      <c r="D101" s="82" t="s">
        <v>1103</v>
      </c>
      <c r="E101" s="157">
        <v>38666</v>
      </c>
      <c r="F101" s="151" t="s">
        <v>57</v>
      </c>
      <c r="G101" s="74" t="s">
        <v>71</v>
      </c>
      <c r="H101" s="30" t="s">
        <v>10</v>
      </c>
      <c r="I101" s="30" t="s">
        <v>9</v>
      </c>
      <c r="J101" s="30">
        <v>30</v>
      </c>
      <c r="K101" s="30">
        <v>2.65</v>
      </c>
      <c r="L101" s="142" t="s">
        <v>1104</v>
      </c>
      <c r="M101" s="214" t="s">
        <v>926</v>
      </c>
      <c r="N101" s="151" t="s">
        <v>1045</v>
      </c>
      <c r="O101" s="142" t="s">
        <v>75</v>
      </c>
      <c r="P101" s="43" t="s">
        <v>61</v>
      </c>
      <c r="Q101" s="158" t="s">
        <v>1105</v>
      </c>
    </row>
    <row r="102" spans="1:17" s="24" customFormat="1" ht="27" customHeight="1" x14ac:dyDescent="0.3">
      <c r="A102" s="30">
        <v>93</v>
      </c>
      <c r="B102" s="172" t="s">
        <v>1106</v>
      </c>
      <c r="C102" s="173" t="s">
        <v>1107</v>
      </c>
      <c r="D102" s="82" t="s">
        <v>1107</v>
      </c>
      <c r="E102" s="157">
        <v>38587</v>
      </c>
      <c r="F102" s="151" t="s">
        <v>57</v>
      </c>
      <c r="G102" s="74" t="s">
        <v>72</v>
      </c>
      <c r="H102" s="30" t="s">
        <v>10</v>
      </c>
      <c r="I102" s="30" t="s">
        <v>9</v>
      </c>
      <c r="J102" s="30">
        <v>12</v>
      </c>
      <c r="K102" s="30">
        <v>2.25</v>
      </c>
      <c r="L102" s="142" t="s">
        <v>1108</v>
      </c>
      <c r="M102" s="214" t="s">
        <v>926</v>
      </c>
      <c r="N102" s="151" t="s">
        <v>1072</v>
      </c>
      <c r="O102" s="142" t="s">
        <v>79</v>
      </c>
      <c r="P102" s="43" t="s">
        <v>61</v>
      </c>
      <c r="Q102" s="158" t="s">
        <v>1109</v>
      </c>
    </row>
    <row r="103" spans="1:17" s="24" customFormat="1" ht="27" customHeight="1" x14ac:dyDescent="0.3">
      <c r="A103" s="30">
        <v>94</v>
      </c>
      <c r="B103" s="172" t="s">
        <v>1110</v>
      </c>
      <c r="C103" s="173" t="s">
        <v>1111</v>
      </c>
      <c r="D103" s="82" t="s">
        <v>1111</v>
      </c>
      <c r="E103" s="157">
        <v>38062</v>
      </c>
      <c r="F103" s="42">
        <v>63</v>
      </c>
      <c r="G103" s="74" t="s">
        <v>1130</v>
      </c>
      <c r="H103" s="30" t="s">
        <v>10</v>
      </c>
      <c r="I103" s="30" t="s">
        <v>9</v>
      </c>
      <c r="J103" s="30">
        <v>26</v>
      </c>
      <c r="K103" s="30">
        <v>2.52</v>
      </c>
      <c r="L103" s="142" t="s">
        <v>55</v>
      </c>
      <c r="M103" s="214" t="s">
        <v>926</v>
      </c>
      <c r="N103" s="151" t="s">
        <v>1056</v>
      </c>
      <c r="O103" s="142" t="s">
        <v>79</v>
      </c>
      <c r="P103" s="43" t="s">
        <v>61</v>
      </c>
      <c r="Q103" s="158" t="s">
        <v>1112</v>
      </c>
    </row>
    <row r="104" spans="1:17" s="24" customFormat="1" ht="27" customHeight="1" x14ac:dyDescent="0.3">
      <c r="A104" s="30">
        <v>95</v>
      </c>
      <c r="B104" s="172" t="s">
        <v>1113</v>
      </c>
      <c r="C104" s="173" t="s">
        <v>1114</v>
      </c>
      <c r="D104" s="82" t="s">
        <v>1114</v>
      </c>
      <c r="E104" s="157">
        <v>38006</v>
      </c>
      <c r="F104" s="42">
        <v>63</v>
      </c>
      <c r="G104" s="74" t="s">
        <v>123</v>
      </c>
      <c r="H104" s="30" t="s">
        <v>10</v>
      </c>
      <c r="I104" s="30" t="s">
        <v>9</v>
      </c>
      <c r="J104" s="30">
        <v>26</v>
      </c>
      <c r="K104" s="30">
        <v>2.38</v>
      </c>
      <c r="L104" s="142" t="s">
        <v>1115</v>
      </c>
      <c r="M104" s="43" t="s">
        <v>128</v>
      </c>
      <c r="N104" s="151" t="s">
        <v>1072</v>
      </c>
      <c r="O104" s="142" t="s">
        <v>79</v>
      </c>
      <c r="P104" s="43" t="s">
        <v>61</v>
      </c>
      <c r="Q104" s="158" t="s">
        <v>1116</v>
      </c>
    </row>
    <row r="105" spans="1:17" s="24" customFormat="1" ht="27" customHeight="1" x14ac:dyDescent="0.3">
      <c r="A105" s="30">
        <v>96</v>
      </c>
      <c r="B105" s="172" t="s">
        <v>1117</v>
      </c>
      <c r="C105" s="43" t="s">
        <v>1118</v>
      </c>
      <c r="D105" s="82" t="s">
        <v>1118</v>
      </c>
      <c r="E105" s="157">
        <v>38149</v>
      </c>
      <c r="F105" s="42">
        <v>63</v>
      </c>
      <c r="G105" s="74" t="s">
        <v>1131</v>
      </c>
      <c r="H105" s="30" t="s">
        <v>10</v>
      </c>
      <c r="I105" s="30" t="s">
        <v>9</v>
      </c>
      <c r="J105" s="30">
        <v>9</v>
      </c>
      <c r="K105" s="30">
        <v>2</v>
      </c>
      <c r="L105" s="142" t="s">
        <v>1050</v>
      </c>
      <c r="M105" s="43" t="s">
        <v>128</v>
      </c>
      <c r="N105" s="151" t="s">
        <v>1072</v>
      </c>
      <c r="O105" s="142" t="s">
        <v>75</v>
      </c>
      <c r="P105" s="43" t="s">
        <v>61</v>
      </c>
      <c r="Q105" s="158" t="s">
        <v>1119</v>
      </c>
    </row>
    <row r="106" spans="1:17" s="24" customFormat="1" ht="27" customHeight="1" x14ac:dyDescent="0.3">
      <c r="A106" s="30">
        <v>97</v>
      </c>
      <c r="B106" s="172" t="s">
        <v>1120</v>
      </c>
      <c r="C106" s="173" t="s">
        <v>1121</v>
      </c>
      <c r="D106" s="82" t="s">
        <v>1121</v>
      </c>
      <c r="E106" s="157">
        <v>38096</v>
      </c>
      <c r="F106" s="42">
        <v>63</v>
      </c>
      <c r="G106" s="74" t="s">
        <v>992</v>
      </c>
      <c r="H106" s="30" t="s">
        <v>10</v>
      </c>
      <c r="I106" s="30" t="s">
        <v>9</v>
      </c>
      <c r="J106" s="30">
        <v>26</v>
      </c>
      <c r="K106" s="30">
        <v>2.33</v>
      </c>
      <c r="L106" s="142" t="s">
        <v>59</v>
      </c>
      <c r="M106" s="43" t="s">
        <v>128</v>
      </c>
      <c r="N106" s="151" t="s">
        <v>1072</v>
      </c>
      <c r="O106" s="142" t="s">
        <v>79</v>
      </c>
      <c r="P106" s="43" t="s">
        <v>61</v>
      </c>
      <c r="Q106" s="158" t="s">
        <v>1122</v>
      </c>
    </row>
    <row r="107" spans="1:17" s="24" customFormat="1" ht="27" customHeight="1" x14ac:dyDescent="0.3">
      <c r="A107" s="30">
        <v>98</v>
      </c>
      <c r="B107" s="172" t="s">
        <v>1123</v>
      </c>
      <c r="C107" s="173" t="s">
        <v>1124</v>
      </c>
      <c r="D107" s="82" t="s">
        <v>1124</v>
      </c>
      <c r="E107" s="157">
        <v>38344</v>
      </c>
      <c r="F107" s="42">
        <v>63</v>
      </c>
      <c r="G107" s="74" t="s">
        <v>124</v>
      </c>
      <c r="H107" s="30" t="s">
        <v>10</v>
      </c>
      <c r="I107" s="30" t="s">
        <v>9</v>
      </c>
      <c r="J107" s="30">
        <v>12</v>
      </c>
      <c r="K107" s="30">
        <v>2.5</v>
      </c>
      <c r="L107" s="142" t="s">
        <v>59</v>
      </c>
      <c r="M107" s="43" t="s">
        <v>128</v>
      </c>
      <c r="N107" s="151" t="s">
        <v>1072</v>
      </c>
      <c r="O107" s="142" t="s">
        <v>79</v>
      </c>
      <c r="P107" s="43" t="s">
        <v>61</v>
      </c>
      <c r="Q107" s="158" t="s">
        <v>1125</v>
      </c>
    </row>
    <row r="108" spans="1:17" s="16" customFormat="1" ht="27" customHeight="1" x14ac:dyDescent="0.25">
      <c r="A108" s="30">
        <v>99</v>
      </c>
      <c r="B108" s="80" t="s">
        <v>360</v>
      </c>
      <c r="C108" s="80" t="s">
        <v>361</v>
      </c>
      <c r="D108" s="82" t="s">
        <v>1229</v>
      </c>
      <c r="E108" s="246" t="s">
        <v>362</v>
      </c>
      <c r="F108" s="30">
        <v>60</v>
      </c>
      <c r="G108" s="151" t="s">
        <v>363</v>
      </c>
      <c r="H108" s="42" t="s">
        <v>364</v>
      </c>
      <c r="I108" s="30" t="s">
        <v>809</v>
      </c>
      <c r="J108" s="151" t="s">
        <v>365</v>
      </c>
      <c r="K108" s="30">
        <v>1.07</v>
      </c>
      <c r="L108" s="247" t="s">
        <v>366</v>
      </c>
      <c r="M108" s="80" t="s">
        <v>128</v>
      </c>
      <c r="N108" s="151" t="s">
        <v>68</v>
      </c>
      <c r="O108" s="186" t="s">
        <v>367</v>
      </c>
      <c r="P108" s="43" t="s">
        <v>61</v>
      </c>
      <c r="Q108" s="202" t="s">
        <v>368</v>
      </c>
    </row>
    <row r="109" spans="1:17" s="16" customFormat="1" ht="27" customHeight="1" x14ac:dyDescent="0.25">
      <c r="A109" s="30">
        <v>100</v>
      </c>
      <c r="B109" s="147" t="s">
        <v>369</v>
      </c>
      <c r="C109" s="80" t="s">
        <v>370</v>
      </c>
      <c r="D109" s="82" t="s">
        <v>1230</v>
      </c>
      <c r="E109" s="246" t="s">
        <v>371</v>
      </c>
      <c r="F109" s="30">
        <v>60</v>
      </c>
      <c r="G109" s="151" t="s">
        <v>363</v>
      </c>
      <c r="H109" s="42" t="s">
        <v>364</v>
      </c>
      <c r="I109" s="30" t="s">
        <v>809</v>
      </c>
      <c r="J109" s="151" t="s">
        <v>372</v>
      </c>
      <c r="K109" s="30">
        <v>0.15</v>
      </c>
      <c r="L109" s="247" t="s">
        <v>366</v>
      </c>
      <c r="M109" s="80" t="s">
        <v>128</v>
      </c>
      <c r="N109" s="151" t="s">
        <v>115</v>
      </c>
      <c r="O109" s="186" t="s">
        <v>367</v>
      </c>
      <c r="P109" s="43" t="s">
        <v>61</v>
      </c>
      <c r="Q109" s="202" t="s">
        <v>373</v>
      </c>
    </row>
    <row r="110" spans="1:17" s="16" customFormat="1" ht="27" customHeight="1" x14ac:dyDescent="0.25">
      <c r="A110" s="30">
        <v>101</v>
      </c>
      <c r="B110" s="156" t="s">
        <v>375</v>
      </c>
      <c r="C110" s="43" t="s">
        <v>376</v>
      </c>
      <c r="D110" s="82" t="s">
        <v>1231</v>
      </c>
      <c r="E110" s="30" t="s">
        <v>377</v>
      </c>
      <c r="F110" s="30">
        <v>60</v>
      </c>
      <c r="G110" s="151" t="s">
        <v>378</v>
      </c>
      <c r="H110" s="42" t="s">
        <v>364</v>
      </c>
      <c r="I110" s="30" t="s">
        <v>809</v>
      </c>
      <c r="J110" s="151" t="s">
        <v>379</v>
      </c>
      <c r="K110" s="30">
        <v>0.9</v>
      </c>
      <c r="L110" s="247" t="s">
        <v>366</v>
      </c>
      <c r="M110" s="80" t="s">
        <v>128</v>
      </c>
      <c r="N110" s="151" t="s">
        <v>380</v>
      </c>
      <c r="O110" s="186" t="s">
        <v>367</v>
      </c>
      <c r="P110" s="43" t="s">
        <v>61</v>
      </c>
      <c r="Q110" s="82" t="s">
        <v>381</v>
      </c>
    </row>
    <row r="111" spans="1:17" s="16" customFormat="1" ht="27" customHeight="1" x14ac:dyDescent="0.25">
      <c r="A111" s="30">
        <v>102</v>
      </c>
      <c r="B111" s="80" t="s">
        <v>383</v>
      </c>
      <c r="C111" s="80" t="s">
        <v>384</v>
      </c>
      <c r="D111" s="82" t="s">
        <v>1232</v>
      </c>
      <c r="E111" s="148" t="s">
        <v>1305</v>
      </c>
      <c r="F111" s="30">
        <v>60</v>
      </c>
      <c r="G111" s="151" t="s">
        <v>385</v>
      </c>
      <c r="H111" s="42" t="s">
        <v>364</v>
      </c>
      <c r="I111" s="30" t="s">
        <v>809</v>
      </c>
      <c r="J111" s="151" t="s">
        <v>386</v>
      </c>
      <c r="K111" s="30">
        <v>0.94</v>
      </c>
      <c r="L111" s="247" t="s">
        <v>366</v>
      </c>
      <c r="M111" s="80" t="s">
        <v>128</v>
      </c>
      <c r="N111" s="151" t="s">
        <v>387</v>
      </c>
      <c r="O111" s="186" t="s">
        <v>367</v>
      </c>
      <c r="P111" s="43" t="s">
        <v>61</v>
      </c>
      <c r="Q111" s="82" t="s">
        <v>388</v>
      </c>
    </row>
    <row r="112" spans="1:17" s="16" customFormat="1" ht="27" customHeight="1" x14ac:dyDescent="0.25">
      <c r="A112" s="30">
        <v>103</v>
      </c>
      <c r="B112" s="251">
        <v>205748020110015</v>
      </c>
      <c r="C112" s="43" t="s">
        <v>393</v>
      </c>
      <c r="D112" s="82" t="s">
        <v>393</v>
      </c>
      <c r="E112" s="148">
        <v>37442</v>
      </c>
      <c r="F112" s="151" t="s">
        <v>18</v>
      </c>
      <c r="G112" s="150" t="s">
        <v>390</v>
      </c>
      <c r="H112" s="42" t="s">
        <v>364</v>
      </c>
      <c r="I112" s="30" t="s">
        <v>809</v>
      </c>
      <c r="J112" s="248">
        <v>39</v>
      </c>
      <c r="K112" s="248">
        <v>1.73</v>
      </c>
      <c r="L112" s="247" t="s">
        <v>366</v>
      </c>
      <c r="M112" s="80" t="s">
        <v>128</v>
      </c>
      <c r="N112" s="150" t="s">
        <v>391</v>
      </c>
      <c r="O112" s="186" t="s">
        <v>367</v>
      </c>
      <c r="P112" s="43" t="s">
        <v>61</v>
      </c>
      <c r="Q112" s="82" t="s">
        <v>394</v>
      </c>
    </row>
    <row r="113" spans="1:17" s="16" customFormat="1" ht="27" customHeight="1" x14ac:dyDescent="0.25">
      <c r="A113" s="30">
        <v>104</v>
      </c>
      <c r="B113" s="251">
        <v>205748020110045</v>
      </c>
      <c r="C113" s="43" t="s">
        <v>398</v>
      </c>
      <c r="D113" s="82" t="s">
        <v>398</v>
      </c>
      <c r="E113" s="148">
        <v>37350</v>
      </c>
      <c r="F113" s="30">
        <v>61</v>
      </c>
      <c r="G113" s="30" t="s">
        <v>390</v>
      </c>
      <c r="H113" s="30" t="s">
        <v>399</v>
      </c>
      <c r="I113" s="30" t="s">
        <v>809</v>
      </c>
      <c r="J113" s="248">
        <v>21</v>
      </c>
      <c r="K113" s="248">
        <v>1.31</v>
      </c>
      <c r="L113" s="264" t="s">
        <v>400</v>
      </c>
      <c r="M113" s="80" t="s">
        <v>1518</v>
      </c>
      <c r="N113" s="150" t="s">
        <v>391</v>
      </c>
      <c r="O113" s="186" t="s">
        <v>367</v>
      </c>
      <c r="P113" s="43" t="s">
        <v>61</v>
      </c>
      <c r="Q113" s="82" t="s">
        <v>401</v>
      </c>
    </row>
    <row r="114" spans="1:17" s="16" customFormat="1" ht="27" customHeight="1" x14ac:dyDescent="0.25">
      <c r="A114" s="30">
        <v>105</v>
      </c>
      <c r="B114" s="251" t="s">
        <v>403</v>
      </c>
      <c r="C114" s="43" t="s">
        <v>404</v>
      </c>
      <c r="D114" s="82" t="s">
        <v>404</v>
      </c>
      <c r="E114" s="148">
        <v>37896</v>
      </c>
      <c r="F114" s="248">
        <v>62</v>
      </c>
      <c r="G114" s="248" t="s">
        <v>405</v>
      </c>
      <c r="H114" s="42" t="s">
        <v>406</v>
      </c>
      <c r="I114" s="30" t="s">
        <v>809</v>
      </c>
      <c r="J114" s="151" t="s">
        <v>407</v>
      </c>
      <c r="K114" s="30">
        <v>2.2599999999999998</v>
      </c>
      <c r="L114" s="249" t="s">
        <v>408</v>
      </c>
      <c r="M114" s="80" t="s">
        <v>1518</v>
      </c>
      <c r="N114" s="150" t="s">
        <v>391</v>
      </c>
      <c r="O114" s="186" t="s">
        <v>367</v>
      </c>
      <c r="P114" s="43" t="s">
        <v>61</v>
      </c>
      <c r="Q114" s="250" t="s">
        <v>409</v>
      </c>
    </row>
    <row r="115" spans="1:17" s="16" customFormat="1" ht="27" customHeight="1" x14ac:dyDescent="0.25">
      <c r="A115" s="30">
        <v>106</v>
      </c>
      <c r="B115" s="251">
        <v>215748020110463</v>
      </c>
      <c r="C115" s="43" t="s">
        <v>415</v>
      </c>
      <c r="D115" s="82" t="s">
        <v>1233</v>
      </c>
      <c r="E115" s="148">
        <v>37958</v>
      </c>
      <c r="F115" s="248">
        <v>62</v>
      </c>
      <c r="G115" s="150" t="s">
        <v>416</v>
      </c>
      <c r="H115" s="42" t="s">
        <v>364</v>
      </c>
      <c r="I115" s="30" t="s">
        <v>809</v>
      </c>
      <c r="J115" s="151" t="s">
        <v>417</v>
      </c>
      <c r="K115" s="30">
        <v>2.21</v>
      </c>
      <c r="L115" s="249" t="s">
        <v>408</v>
      </c>
      <c r="M115" s="80" t="s">
        <v>1518</v>
      </c>
      <c r="N115" s="151" t="s">
        <v>387</v>
      </c>
      <c r="O115" s="186" t="s">
        <v>367</v>
      </c>
      <c r="P115" s="43" t="s">
        <v>61</v>
      </c>
      <c r="Q115" s="250" t="s">
        <v>418</v>
      </c>
    </row>
    <row r="116" spans="1:17" s="16" customFormat="1" ht="27" customHeight="1" x14ac:dyDescent="0.25">
      <c r="A116" s="30">
        <v>107</v>
      </c>
      <c r="B116" s="251">
        <v>215748020110461</v>
      </c>
      <c r="C116" s="43" t="s">
        <v>420</v>
      </c>
      <c r="D116" s="82" t="s">
        <v>420</v>
      </c>
      <c r="E116" s="148">
        <v>37865</v>
      </c>
      <c r="F116" s="248">
        <v>62</v>
      </c>
      <c r="G116" s="150" t="s">
        <v>416</v>
      </c>
      <c r="H116" s="42" t="s">
        <v>364</v>
      </c>
      <c r="I116" s="30" t="s">
        <v>809</v>
      </c>
      <c r="J116" s="30">
        <v>17</v>
      </c>
      <c r="K116" s="30">
        <v>2.1800000000000002</v>
      </c>
      <c r="L116" s="249" t="s">
        <v>408</v>
      </c>
      <c r="M116" s="80" t="s">
        <v>1518</v>
      </c>
      <c r="N116" s="151" t="s">
        <v>387</v>
      </c>
      <c r="O116" s="186" t="s">
        <v>367</v>
      </c>
      <c r="P116" s="43" t="s">
        <v>61</v>
      </c>
      <c r="Q116" s="250" t="s">
        <v>421</v>
      </c>
    </row>
    <row r="117" spans="1:17" s="16" customFormat="1" ht="27" customHeight="1" x14ac:dyDescent="0.25">
      <c r="A117" s="30">
        <v>108</v>
      </c>
      <c r="B117" s="251">
        <v>215748020110097</v>
      </c>
      <c r="C117" s="43" t="s">
        <v>423</v>
      </c>
      <c r="D117" s="82" t="s">
        <v>1234</v>
      </c>
      <c r="E117" s="148">
        <v>37326</v>
      </c>
      <c r="F117" s="248">
        <v>62</v>
      </c>
      <c r="G117" s="150" t="s">
        <v>416</v>
      </c>
      <c r="H117" s="42" t="s">
        <v>364</v>
      </c>
      <c r="I117" s="30" t="s">
        <v>809</v>
      </c>
      <c r="J117" s="30">
        <v>24</v>
      </c>
      <c r="K117" s="30">
        <v>1.9</v>
      </c>
      <c r="L117" s="249" t="s">
        <v>408</v>
      </c>
      <c r="M117" s="80" t="s">
        <v>1518</v>
      </c>
      <c r="N117" s="151" t="s">
        <v>387</v>
      </c>
      <c r="O117" s="186" t="s">
        <v>367</v>
      </c>
      <c r="P117" s="43" t="s">
        <v>61</v>
      </c>
      <c r="Q117" s="250" t="s">
        <v>424</v>
      </c>
    </row>
    <row r="118" spans="1:17" s="16" customFormat="1" ht="27" customHeight="1" x14ac:dyDescent="0.25">
      <c r="A118" s="30">
        <v>109</v>
      </c>
      <c r="B118" s="251">
        <v>215748020110121</v>
      </c>
      <c r="C118" s="43" t="s">
        <v>426</v>
      </c>
      <c r="D118" s="82" t="s">
        <v>1235</v>
      </c>
      <c r="E118" s="148" t="s">
        <v>1266</v>
      </c>
      <c r="F118" s="248">
        <v>62</v>
      </c>
      <c r="G118" s="150" t="s">
        <v>416</v>
      </c>
      <c r="H118" s="42" t="s">
        <v>364</v>
      </c>
      <c r="I118" s="30" t="s">
        <v>809</v>
      </c>
      <c r="J118" s="30">
        <v>21</v>
      </c>
      <c r="K118" s="30">
        <v>1.98</v>
      </c>
      <c r="L118" s="249" t="s">
        <v>408</v>
      </c>
      <c r="M118" s="80" t="s">
        <v>1518</v>
      </c>
      <c r="N118" s="151" t="s">
        <v>387</v>
      </c>
      <c r="O118" s="186" t="s">
        <v>367</v>
      </c>
      <c r="P118" s="43" t="s">
        <v>61</v>
      </c>
      <c r="Q118" s="250" t="s">
        <v>427</v>
      </c>
    </row>
    <row r="119" spans="1:17" s="16" customFormat="1" ht="27" customHeight="1" x14ac:dyDescent="0.25">
      <c r="A119" s="30">
        <v>110</v>
      </c>
      <c r="B119" s="251">
        <v>215748020110465</v>
      </c>
      <c r="C119" s="43" t="s">
        <v>429</v>
      </c>
      <c r="D119" s="82" t="s">
        <v>1236</v>
      </c>
      <c r="E119" s="148">
        <v>37873</v>
      </c>
      <c r="F119" s="248">
        <v>62</v>
      </c>
      <c r="G119" s="150" t="s">
        <v>416</v>
      </c>
      <c r="H119" s="42" t="s">
        <v>364</v>
      </c>
      <c r="I119" s="30" t="s">
        <v>809</v>
      </c>
      <c r="J119" s="30">
        <v>28</v>
      </c>
      <c r="K119" s="30">
        <v>1.93</v>
      </c>
      <c r="L119" s="249" t="s">
        <v>408</v>
      </c>
      <c r="M119" s="80" t="s">
        <v>1518</v>
      </c>
      <c r="N119" s="151" t="s">
        <v>387</v>
      </c>
      <c r="O119" s="186" t="s">
        <v>367</v>
      </c>
      <c r="P119" s="43" t="s">
        <v>61</v>
      </c>
      <c r="Q119" s="250" t="s">
        <v>430</v>
      </c>
    </row>
    <row r="120" spans="1:17" s="16" customFormat="1" ht="27" customHeight="1" x14ac:dyDescent="0.25">
      <c r="A120" s="30">
        <v>111</v>
      </c>
      <c r="B120" s="251">
        <v>215748020110081</v>
      </c>
      <c r="C120" s="43" t="s">
        <v>432</v>
      </c>
      <c r="D120" s="82" t="s">
        <v>1237</v>
      </c>
      <c r="E120" s="148" t="s">
        <v>1267</v>
      </c>
      <c r="F120" s="151" t="s">
        <v>17</v>
      </c>
      <c r="G120" s="150" t="s">
        <v>416</v>
      </c>
      <c r="H120" s="42" t="s">
        <v>364</v>
      </c>
      <c r="I120" s="30" t="s">
        <v>809</v>
      </c>
      <c r="J120" s="151" t="s">
        <v>407</v>
      </c>
      <c r="K120" s="30">
        <v>3.06</v>
      </c>
      <c r="L120" s="249" t="s">
        <v>433</v>
      </c>
      <c r="M120" s="214" t="s">
        <v>926</v>
      </c>
      <c r="N120" s="150" t="s">
        <v>391</v>
      </c>
      <c r="O120" s="186" t="s">
        <v>367</v>
      </c>
      <c r="P120" s="43" t="s">
        <v>61</v>
      </c>
      <c r="Q120" s="250" t="s">
        <v>434</v>
      </c>
    </row>
    <row r="121" spans="1:17" s="16" customFormat="1" ht="27" customHeight="1" x14ac:dyDescent="0.25">
      <c r="A121" s="30">
        <v>112</v>
      </c>
      <c r="B121" s="251">
        <v>215748020110090</v>
      </c>
      <c r="C121" s="43" t="s">
        <v>436</v>
      </c>
      <c r="D121" s="82" t="s">
        <v>1238</v>
      </c>
      <c r="E121" s="148" t="s">
        <v>1268</v>
      </c>
      <c r="F121" s="248">
        <v>62</v>
      </c>
      <c r="G121" s="150" t="s">
        <v>416</v>
      </c>
      <c r="H121" s="42" t="s">
        <v>364</v>
      </c>
      <c r="I121" s="30" t="s">
        <v>809</v>
      </c>
      <c r="J121" s="30">
        <v>14</v>
      </c>
      <c r="K121" s="30">
        <v>1.46</v>
      </c>
      <c r="L121" s="43" t="s">
        <v>366</v>
      </c>
      <c r="M121" s="80" t="s">
        <v>128</v>
      </c>
      <c r="N121" s="151" t="s">
        <v>387</v>
      </c>
      <c r="O121" s="186" t="s">
        <v>367</v>
      </c>
      <c r="P121" s="43" t="s">
        <v>61</v>
      </c>
      <c r="Q121" s="250" t="s">
        <v>437</v>
      </c>
    </row>
    <row r="122" spans="1:17" s="16" customFormat="1" ht="27" customHeight="1" x14ac:dyDescent="0.25">
      <c r="A122" s="30">
        <v>113</v>
      </c>
      <c r="B122" s="251">
        <v>215748020110151</v>
      </c>
      <c r="C122" s="43" t="s">
        <v>439</v>
      </c>
      <c r="D122" s="82" t="s">
        <v>1239</v>
      </c>
      <c r="E122" s="148" t="s">
        <v>1269</v>
      </c>
      <c r="F122" s="248">
        <v>62</v>
      </c>
      <c r="G122" s="150" t="s">
        <v>440</v>
      </c>
      <c r="H122" s="42" t="s">
        <v>364</v>
      </c>
      <c r="I122" s="30" t="s">
        <v>809</v>
      </c>
      <c r="J122" s="30">
        <v>17</v>
      </c>
      <c r="K122" s="30">
        <v>2.94</v>
      </c>
      <c r="L122" s="43" t="s">
        <v>441</v>
      </c>
      <c r="M122" s="43" t="s">
        <v>128</v>
      </c>
      <c r="N122" s="151" t="s">
        <v>387</v>
      </c>
      <c r="O122" s="186" t="s">
        <v>367</v>
      </c>
      <c r="P122" s="43" t="s">
        <v>61</v>
      </c>
      <c r="Q122" s="250" t="s">
        <v>442</v>
      </c>
    </row>
    <row r="123" spans="1:17" s="16" customFormat="1" ht="27" customHeight="1" x14ac:dyDescent="0.25">
      <c r="A123" s="30">
        <v>114</v>
      </c>
      <c r="B123" s="251">
        <v>215748020110473</v>
      </c>
      <c r="C123" s="43" t="s">
        <v>444</v>
      </c>
      <c r="D123" s="82" t="s">
        <v>1240</v>
      </c>
      <c r="E123" s="148" t="s">
        <v>1270</v>
      </c>
      <c r="F123" s="248">
        <v>62</v>
      </c>
      <c r="G123" s="150" t="s">
        <v>440</v>
      </c>
      <c r="H123" s="42" t="s">
        <v>364</v>
      </c>
      <c r="I123" s="30" t="s">
        <v>809</v>
      </c>
      <c r="J123" s="30">
        <v>17</v>
      </c>
      <c r="K123" s="30">
        <v>2.59</v>
      </c>
      <c r="L123" s="249" t="s">
        <v>408</v>
      </c>
      <c r="M123" s="80" t="s">
        <v>1518</v>
      </c>
      <c r="N123" s="151" t="s">
        <v>387</v>
      </c>
      <c r="O123" s="186" t="s">
        <v>367</v>
      </c>
      <c r="P123" s="43" t="s">
        <v>61</v>
      </c>
      <c r="Q123" s="250" t="s">
        <v>445</v>
      </c>
    </row>
    <row r="124" spans="1:17" s="16" customFormat="1" ht="27" customHeight="1" x14ac:dyDescent="0.25">
      <c r="A124" s="30">
        <v>115</v>
      </c>
      <c r="B124" s="251">
        <v>215748020110175</v>
      </c>
      <c r="C124" s="43" t="s">
        <v>447</v>
      </c>
      <c r="D124" s="82" t="s">
        <v>1241</v>
      </c>
      <c r="E124" s="148" t="s">
        <v>1271</v>
      </c>
      <c r="F124" s="248">
        <v>62</v>
      </c>
      <c r="G124" s="150" t="s">
        <v>440</v>
      </c>
      <c r="H124" s="42" t="s">
        <v>364</v>
      </c>
      <c r="I124" s="30" t="s">
        <v>809</v>
      </c>
      <c r="J124" s="30">
        <v>4</v>
      </c>
      <c r="K124" s="30">
        <v>3</v>
      </c>
      <c r="L124" s="43" t="s">
        <v>366</v>
      </c>
      <c r="M124" s="80" t="s">
        <v>128</v>
      </c>
      <c r="N124" s="151" t="s">
        <v>413</v>
      </c>
      <c r="O124" s="186" t="s">
        <v>367</v>
      </c>
      <c r="P124" s="43" t="s">
        <v>61</v>
      </c>
      <c r="Q124" s="250" t="s">
        <v>448</v>
      </c>
    </row>
    <row r="125" spans="1:17" s="16" customFormat="1" ht="27" customHeight="1" x14ac:dyDescent="0.25">
      <c r="A125" s="30">
        <v>116</v>
      </c>
      <c r="B125" s="251">
        <v>215748020110160</v>
      </c>
      <c r="C125" s="43" t="s">
        <v>578</v>
      </c>
      <c r="D125" s="82" t="s">
        <v>578</v>
      </c>
      <c r="E125" s="148" t="s">
        <v>1292</v>
      </c>
      <c r="F125" s="248">
        <v>62</v>
      </c>
      <c r="G125" s="150" t="s">
        <v>440</v>
      </c>
      <c r="H125" s="42" t="s">
        <v>577</v>
      </c>
      <c r="I125" s="30" t="s">
        <v>809</v>
      </c>
      <c r="J125" s="30">
        <v>0</v>
      </c>
      <c r="K125" s="30">
        <v>0</v>
      </c>
      <c r="L125" s="247" t="s">
        <v>366</v>
      </c>
      <c r="M125" s="80" t="s">
        <v>128</v>
      </c>
      <c r="N125" s="30" t="s">
        <v>579</v>
      </c>
      <c r="O125" s="186" t="s">
        <v>580</v>
      </c>
      <c r="P125" s="43" t="s">
        <v>61</v>
      </c>
      <c r="Q125" s="250" t="s">
        <v>581</v>
      </c>
    </row>
    <row r="126" spans="1:17" s="16" customFormat="1" ht="27" customHeight="1" x14ac:dyDescent="0.25">
      <c r="A126" s="30">
        <v>117</v>
      </c>
      <c r="B126" s="251">
        <v>215748020110133</v>
      </c>
      <c r="C126" s="43" t="s">
        <v>582</v>
      </c>
      <c r="D126" s="82" t="s">
        <v>582</v>
      </c>
      <c r="E126" s="148">
        <v>37663</v>
      </c>
      <c r="F126" s="248">
        <v>62</v>
      </c>
      <c r="G126" s="150" t="s">
        <v>440</v>
      </c>
      <c r="H126" s="42" t="s">
        <v>583</v>
      </c>
      <c r="I126" s="30" t="s">
        <v>809</v>
      </c>
      <c r="J126" s="30">
        <v>0</v>
      </c>
      <c r="K126" s="30">
        <v>0</v>
      </c>
      <c r="L126" s="247" t="s">
        <v>366</v>
      </c>
      <c r="M126" s="80" t="s">
        <v>128</v>
      </c>
      <c r="N126" s="30" t="s">
        <v>579</v>
      </c>
      <c r="O126" s="186" t="s">
        <v>580</v>
      </c>
      <c r="P126" s="43" t="s">
        <v>61</v>
      </c>
      <c r="Q126" s="250" t="s">
        <v>584</v>
      </c>
    </row>
    <row r="127" spans="1:17" s="16" customFormat="1" ht="27" customHeight="1" x14ac:dyDescent="0.25">
      <c r="A127" s="30">
        <v>118</v>
      </c>
      <c r="B127" s="251">
        <v>215748020110196</v>
      </c>
      <c r="C127" s="43" t="s">
        <v>450</v>
      </c>
      <c r="D127" s="82" t="s">
        <v>450</v>
      </c>
      <c r="E127" s="148" t="s">
        <v>83</v>
      </c>
      <c r="F127" s="248">
        <v>62</v>
      </c>
      <c r="G127" s="150" t="s">
        <v>451</v>
      </c>
      <c r="H127" s="42" t="s">
        <v>364</v>
      </c>
      <c r="I127" s="30" t="s">
        <v>809</v>
      </c>
      <c r="J127" s="30">
        <v>14</v>
      </c>
      <c r="K127" s="30">
        <v>1.79</v>
      </c>
      <c r="L127" s="249" t="s">
        <v>408</v>
      </c>
      <c r="M127" s="80" t="s">
        <v>1518</v>
      </c>
      <c r="N127" s="151" t="s">
        <v>387</v>
      </c>
      <c r="O127" s="186" t="s">
        <v>367</v>
      </c>
      <c r="P127" s="43" t="s">
        <v>61</v>
      </c>
      <c r="Q127" s="250" t="s">
        <v>452</v>
      </c>
    </row>
    <row r="128" spans="1:17" s="16" customFormat="1" ht="27" customHeight="1" x14ac:dyDescent="0.25">
      <c r="A128" s="30">
        <v>119</v>
      </c>
      <c r="B128" s="251">
        <v>215748020110484</v>
      </c>
      <c r="C128" s="43" t="s">
        <v>454</v>
      </c>
      <c r="D128" s="82" t="s">
        <v>1242</v>
      </c>
      <c r="E128" s="148" t="s">
        <v>1272</v>
      </c>
      <c r="F128" s="248">
        <v>62</v>
      </c>
      <c r="G128" s="150" t="s">
        <v>455</v>
      </c>
      <c r="H128" s="42" t="s">
        <v>364</v>
      </c>
      <c r="I128" s="30" t="s">
        <v>809</v>
      </c>
      <c r="J128" s="30">
        <v>13</v>
      </c>
      <c r="K128" s="30">
        <v>1.92</v>
      </c>
      <c r="L128" s="249" t="s">
        <v>408</v>
      </c>
      <c r="M128" s="80" t="s">
        <v>1518</v>
      </c>
      <c r="N128" s="151" t="s">
        <v>387</v>
      </c>
      <c r="O128" s="186" t="s">
        <v>367</v>
      </c>
      <c r="P128" s="43" t="s">
        <v>61</v>
      </c>
      <c r="Q128" s="250" t="s">
        <v>456</v>
      </c>
    </row>
    <row r="129" spans="1:17" s="16" customFormat="1" ht="27" customHeight="1" x14ac:dyDescent="0.25">
      <c r="A129" s="30">
        <v>120</v>
      </c>
      <c r="B129" s="251">
        <v>215748020110290</v>
      </c>
      <c r="C129" s="43" t="s">
        <v>458</v>
      </c>
      <c r="D129" s="82" t="s">
        <v>458</v>
      </c>
      <c r="E129" s="148" t="s">
        <v>1273</v>
      </c>
      <c r="F129" s="248">
        <v>62</v>
      </c>
      <c r="G129" s="30" t="s">
        <v>455</v>
      </c>
      <c r="H129" s="42" t="s">
        <v>364</v>
      </c>
      <c r="I129" s="30" t="s">
        <v>809</v>
      </c>
      <c r="J129" s="30">
        <v>17</v>
      </c>
      <c r="K129" s="30">
        <v>3.24</v>
      </c>
      <c r="L129" s="249" t="s">
        <v>408</v>
      </c>
      <c r="M129" s="80" t="s">
        <v>1518</v>
      </c>
      <c r="N129" s="151" t="s">
        <v>387</v>
      </c>
      <c r="O129" s="186" t="s">
        <v>367</v>
      </c>
      <c r="P129" s="43" t="s">
        <v>61</v>
      </c>
      <c r="Q129" s="250" t="s">
        <v>459</v>
      </c>
    </row>
    <row r="130" spans="1:17" s="16" customFormat="1" ht="27" customHeight="1" x14ac:dyDescent="0.25">
      <c r="A130" s="30">
        <v>121</v>
      </c>
      <c r="B130" s="251">
        <v>215748020110300</v>
      </c>
      <c r="C130" s="43" t="s">
        <v>461</v>
      </c>
      <c r="D130" s="82" t="s">
        <v>461</v>
      </c>
      <c r="E130" s="148">
        <v>37836</v>
      </c>
      <c r="F130" s="248">
        <v>62</v>
      </c>
      <c r="G130" s="30" t="s">
        <v>455</v>
      </c>
      <c r="H130" s="42" t="s">
        <v>364</v>
      </c>
      <c r="I130" s="30" t="s">
        <v>809</v>
      </c>
      <c r="J130" s="30">
        <v>17</v>
      </c>
      <c r="K130" s="30">
        <v>2.5299999999999998</v>
      </c>
      <c r="L130" s="249" t="s">
        <v>408</v>
      </c>
      <c r="M130" s="80" t="s">
        <v>1518</v>
      </c>
      <c r="N130" s="151" t="s">
        <v>387</v>
      </c>
      <c r="O130" s="186" t="s">
        <v>367</v>
      </c>
      <c r="P130" s="43" t="s">
        <v>61</v>
      </c>
      <c r="Q130" s="250" t="s">
        <v>462</v>
      </c>
    </row>
    <row r="131" spans="1:17" s="16" customFormat="1" ht="27" customHeight="1" x14ac:dyDescent="0.25">
      <c r="A131" s="30">
        <v>122</v>
      </c>
      <c r="B131" s="251">
        <v>215748020110311</v>
      </c>
      <c r="C131" s="43" t="s">
        <v>464</v>
      </c>
      <c r="D131" s="82" t="s">
        <v>464</v>
      </c>
      <c r="E131" s="148">
        <v>37684</v>
      </c>
      <c r="F131" s="248">
        <v>62</v>
      </c>
      <c r="G131" s="30" t="s">
        <v>455</v>
      </c>
      <c r="H131" s="42" t="s">
        <v>364</v>
      </c>
      <c r="I131" s="30" t="s">
        <v>809</v>
      </c>
      <c r="J131" s="30">
        <v>14</v>
      </c>
      <c r="K131" s="30">
        <v>1.93</v>
      </c>
      <c r="L131" s="249" t="s">
        <v>408</v>
      </c>
      <c r="M131" s="80" t="s">
        <v>1518</v>
      </c>
      <c r="N131" s="151" t="s">
        <v>387</v>
      </c>
      <c r="O131" s="186" t="s">
        <v>367</v>
      </c>
      <c r="P131" s="43" t="s">
        <v>61</v>
      </c>
      <c r="Q131" s="250" t="s">
        <v>465</v>
      </c>
    </row>
    <row r="132" spans="1:17" s="16" customFormat="1" ht="27" customHeight="1" x14ac:dyDescent="0.3">
      <c r="A132" s="30">
        <v>123</v>
      </c>
      <c r="B132" s="251">
        <v>215748020110377</v>
      </c>
      <c r="C132" s="43" t="s">
        <v>467</v>
      </c>
      <c r="D132" s="82" t="s">
        <v>467</v>
      </c>
      <c r="E132" s="265" t="s">
        <v>1274</v>
      </c>
      <c r="F132" s="248">
        <v>62</v>
      </c>
      <c r="G132" s="30" t="s">
        <v>468</v>
      </c>
      <c r="H132" s="42" t="s">
        <v>364</v>
      </c>
      <c r="I132" s="30" t="s">
        <v>809</v>
      </c>
      <c r="J132" s="30">
        <v>17</v>
      </c>
      <c r="K132" s="30">
        <v>2.56</v>
      </c>
      <c r="L132" s="249" t="s">
        <v>408</v>
      </c>
      <c r="M132" s="80" t="s">
        <v>1518</v>
      </c>
      <c r="N132" s="151" t="s">
        <v>387</v>
      </c>
      <c r="O132" s="186" t="s">
        <v>367</v>
      </c>
      <c r="P132" s="43" t="s">
        <v>61</v>
      </c>
      <c r="Q132" s="252" t="s">
        <v>469</v>
      </c>
    </row>
    <row r="133" spans="1:17" s="16" customFormat="1" ht="27" customHeight="1" x14ac:dyDescent="0.25">
      <c r="A133" s="30">
        <v>124</v>
      </c>
      <c r="B133" s="251">
        <v>215748020110420</v>
      </c>
      <c r="C133" s="43" t="s">
        <v>473</v>
      </c>
      <c r="D133" s="82" t="s">
        <v>1243</v>
      </c>
      <c r="E133" s="148" t="s">
        <v>1275</v>
      </c>
      <c r="F133" s="248">
        <v>62</v>
      </c>
      <c r="G133" s="30" t="s">
        <v>472</v>
      </c>
      <c r="H133" s="42" t="s">
        <v>364</v>
      </c>
      <c r="I133" s="30" t="s">
        <v>809</v>
      </c>
      <c r="J133" s="30">
        <v>16</v>
      </c>
      <c r="K133" s="30">
        <v>1.19</v>
      </c>
      <c r="L133" s="249" t="s">
        <v>408</v>
      </c>
      <c r="M133" s="80" t="s">
        <v>1518</v>
      </c>
      <c r="N133" s="151" t="s">
        <v>387</v>
      </c>
      <c r="O133" s="186" t="s">
        <v>367</v>
      </c>
      <c r="P133" s="43" t="s">
        <v>61</v>
      </c>
      <c r="Q133" s="250" t="s">
        <v>474</v>
      </c>
    </row>
    <row r="134" spans="1:17" s="16" customFormat="1" ht="27" customHeight="1" x14ac:dyDescent="0.25">
      <c r="A134" s="30">
        <v>125</v>
      </c>
      <c r="B134" s="251">
        <v>215748020110384</v>
      </c>
      <c r="C134" s="43" t="s">
        <v>475</v>
      </c>
      <c r="D134" s="82" t="s">
        <v>1244</v>
      </c>
      <c r="E134" s="148" t="s">
        <v>1276</v>
      </c>
      <c r="F134" s="248">
        <v>62</v>
      </c>
      <c r="G134" s="30" t="s">
        <v>472</v>
      </c>
      <c r="H134" s="42" t="s">
        <v>364</v>
      </c>
      <c r="I134" s="30" t="s">
        <v>809</v>
      </c>
      <c r="J134" s="30">
        <v>17</v>
      </c>
      <c r="K134" s="30">
        <v>2.59</v>
      </c>
      <c r="L134" s="249" t="s">
        <v>408</v>
      </c>
      <c r="M134" s="80" t="s">
        <v>1518</v>
      </c>
      <c r="N134" s="151" t="s">
        <v>387</v>
      </c>
      <c r="O134" s="186" t="s">
        <v>367</v>
      </c>
      <c r="P134" s="43" t="s">
        <v>61</v>
      </c>
      <c r="Q134" s="250" t="s">
        <v>476</v>
      </c>
    </row>
    <row r="135" spans="1:17" s="16" customFormat="1" ht="27" customHeight="1" x14ac:dyDescent="0.3">
      <c r="A135" s="30">
        <v>126</v>
      </c>
      <c r="B135" s="251" t="s">
        <v>478</v>
      </c>
      <c r="C135" s="43" t="s">
        <v>479</v>
      </c>
      <c r="D135" s="82" t="s">
        <v>479</v>
      </c>
      <c r="E135" s="148" t="s">
        <v>1277</v>
      </c>
      <c r="F135" s="248">
        <v>63</v>
      </c>
      <c r="G135" s="30" t="s">
        <v>480</v>
      </c>
      <c r="H135" s="42" t="s">
        <v>364</v>
      </c>
      <c r="I135" s="30" t="s">
        <v>809</v>
      </c>
      <c r="J135" s="30">
        <v>7</v>
      </c>
      <c r="K135" s="30">
        <v>1.21</v>
      </c>
      <c r="L135" s="43" t="s">
        <v>366</v>
      </c>
      <c r="M135" s="80" t="s">
        <v>128</v>
      </c>
      <c r="N135" s="152" t="s">
        <v>481</v>
      </c>
      <c r="O135" s="186" t="s">
        <v>367</v>
      </c>
      <c r="P135" s="43" t="s">
        <v>61</v>
      </c>
      <c r="Q135" s="158" t="s">
        <v>482</v>
      </c>
    </row>
    <row r="136" spans="1:17" s="16" customFormat="1" ht="27" customHeight="1" x14ac:dyDescent="0.25">
      <c r="A136" s="30">
        <v>127</v>
      </c>
      <c r="B136" s="251" t="s">
        <v>484</v>
      </c>
      <c r="C136" s="43" t="s">
        <v>485</v>
      </c>
      <c r="D136" s="82" t="s">
        <v>485</v>
      </c>
      <c r="E136" s="148">
        <v>38115</v>
      </c>
      <c r="F136" s="248">
        <v>63</v>
      </c>
      <c r="G136" s="30" t="s">
        <v>480</v>
      </c>
      <c r="H136" s="42" t="s">
        <v>364</v>
      </c>
      <c r="I136" s="30" t="s">
        <v>809</v>
      </c>
      <c r="J136" s="30">
        <v>17</v>
      </c>
      <c r="K136" s="30">
        <v>1.79</v>
      </c>
      <c r="L136" s="249" t="s">
        <v>408</v>
      </c>
      <c r="M136" s="80" t="s">
        <v>1518</v>
      </c>
      <c r="N136" s="152" t="s">
        <v>481</v>
      </c>
      <c r="O136" s="186" t="s">
        <v>367</v>
      </c>
      <c r="P136" s="43" t="s">
        <v>61</v>
      </c>
      <c r="Q136" s="82" t="s">
        <v>486</v>
      </c>
    </row>
    <row r="137" spans="1:17" s="16" customFormat="1" ht="27" customHeight="1" x14ac:dyDescent="0.25">
      <c r="A137" s="30">
        <v>128</v>
      </c>
      <c r="B137" s="251">
        <v>225748020110084</v>
      </c>
      <c r="C137" s="43" t="s">
        <v>589</v>
      </c>
      <c r="D137" s="82" t="s">
        <v>589</v>
      </c>
      <c r="E137" s="148">
        <v>38118</v>
      </c>
      <c r="F137" s="248">
        <v>63</v>
      </c>
      <c r="G137" s="30" t="s">
        <v>489</v>
      </c>
      <c r="H137" s="42" t="s">
        <v>577</v>
      </c>
      <c r="I137" s="30" t="s">
        <v>809</v>
      </c>
      <c r="J137" s="30">
        <v>0</v>
      </c>
      <c r="K137" s="30">
        <v>0</v>
      </c>
      <c r="L137" s="247" t="s">
        <v>366</v>
      </c>
      <c r="M137" s="80" t="s">
        <v>128</v>
      </c>
      <c r="N137" s="151" t="s">
        <v>38</v>
      </c>
      <c r="O137" s="186" t="s">
        <v>580</v>
      </c>
      <c r="P137" s="43" t="s">
        <v>61</v>
      </c>
      <c r="Q137" s="202" t="s">
        <v>1444</v>
      </c>
    </row>
    <row r="138" spans="1:17" s="16" customFormat="1" ht="27" customHeight="1" x14ac:dyDescent="0.25">
      <c r="A138" s="30">
        <v>129</v>
      </c>
      <c r="B138" s="251">
        <v>225748020110126</v>
      </c>
      <c r="C138" s="43" t="s">
        <v>488</v>
      </c>
      <c r="D138" s="82" t="s">
        <v>488</v>
      </c>
      <c r="E138" s="148" t="s">
        <v>1278</v>
      </c>
      <c r="F138" s="248">
        <v>63</v>
      </c>
      <c r="G138" s="30" t="s">
        <v>489</v>
      </c>
      <c r="H138" s="42" t="s">
        <v>364</v>
      </c>
      <c r="I138" s="30" t="s">
        <v>809</v>
      </c>
      <c r="J138" s="30">
        <v>7</v>
      </c>
      <c r="K138" s="30">
        <v>2.0699999999999998</v>
      </c>
      <c r="L138" s="43" t="s">
        <v>366</v>
      </c>
      <c r="M138" s="80" t="s">
        <v>128</v>
      </c>
      <c r="N138" s="152" t="s">
        <v>481</v>
      </c>
      <c r="O138" s="186" t="s">
        <v>367</v>
      </c>
      <c r="P138" s="43" t="s">
        <v>61</v>
      </c>
      <c r="Q138" s="82" t="s">
        <v>490</v>
      </c>
    </row>
    <row r="139" spans="1:17" s="16" customFormat="1" ht="27" customHeight="1" x14ac:dyDescent="0.25">
      <c r="A139" s="30">
        <v>130</v>
      </c>
      <c r="B139" s="251">
        <v>225748020110085</v>
      </c>
      <c r="C139" s="43" t="s">
        <v>492</v>
      </c>
      <c r="D139" s="82" t="s">
        <v>492</v>
      </c>
      <c r="E139" s="148">
        <v>37993</v>
      </c>
      <c r="F139" s="248">
        <v>63</v>
      </c>
      <c r="G139" s="30" t="s">
        <v>489</v>
      </c>
      <c r="H139" s="42" t="s">
        <v>364</v>
      </c>
      <c r="I139" s="30" t="s">
        <v>809</v>
      </c>
      <c r="J139" s="30">
        <v>7</v>
      </c>
      <c r="K139" s="30">
        <v>1.79</v>
      </c>
      <c r="L139" s="43" t="s">
        <v>366</v>
      </c>
      <c r="M139" s="80" t="s">
        <v>128</v>
      </c>
      <c r="N139" s="152" t="s">
        <v>481</v>
      </c>
      <c r="O139" s="186" t="s">
        <v>367</v>
      </c>
      <c r="P139" s="43" t="s">
        <v>61</v>
      </c>
      <c r="Q139" s="82" t="s">
        <v>493</v>
      </c>
    </row>
    <row r="140" spans="1:17" s="16" customFormat="1" ht="27" customHeight="1" x14ac:dyDescent="0.25">
      <c r="A140" s="30">
        <v>131</v>
      </c>
      <c r="B140" s="251">
        <v>225748020110184</v>
      </c>
      <c r="C140" s="43" t="s">
        <v>585</v>
      </c>
      <c r="D140" s="82" t="s">
        <v>585</v>
      </c>
      <c r="E140" s="148">
        <v>38054</v>
      </c>
      <c r="F140" s="248">
        <v>63</v>
      </c>
      <c r="G140" s="30" t="s">
        <v>496</v>
      </c>
      <c r="H140" s="42" t="s">
        <v>364</v>
      </c>
      <c r="I140" s="30" t="s">
        <v>809</v>
      </c>
      <c r="J140" s="30">
        <v>0</v>
      </c>
      <c r="K140" s="30">
        <v>0</v>
      </c>
      <c r="L140" s="247" t="s">
        <v>366</v>
      </c>
      <c r="M140" s="80" t="s">
        <v>128</v>
      </c>
      <c r="N140" s="151" t="s">
        <v>38</v>
      </c>
      <c r="O140" s="186" t="s">
        <v>580</v>
      </c>
      <c r="P140" s="43" t="s">
        <v>61</v>
      </c>
      <c r="Q140" s="82" t="s">
        <v>586</v>
      </c>
    </row>
    <row r="141" spans="1:17" s="16" customFormat="1" ht="27" customHeight="1" x14ac:dyDescent="0.25">
      <c r="A141" s="30">
        <v>132</v>
      </c>
      <c r="B141" s="251">
        <v>225748020110168</v>
      </c>
      <c r="C141" s="43" t="s">
        <v>495</v>
      </c>
      <c r="D141" s="82" t="s">
        <v>495</v>
      </c>
      <c r="E141" s="148" t="s">
        <v>1279</v>
      </c>
      <c r="F141" s="248">
        <v>63</v>
      </c>
      <c r="G141" s="30" t="s">
        <v>496</v>
      </c>
      <c r="H141" s="42" t="s">
        <v>364</v>
      </c>
      <c r="I141" s="30" t="s">
        <v>809</v>
      </c>
      <c r="J141" s="30">
        <v>3</v>
      </c>
      <c r="K141" s="30">
        <v>2</v>
      </c>
      <c r="L141" s="43" t="s">
        <v>366</v>
      </c>
      <c r="M141" s="80" t="s">
        <v>128</v>
      </c>
      <c r="N141" s="152" t="s">
        <v>481</v>
      </c>
      <c r="O141" s="186" t="s">
        <v>367</v>
      </c>
      <c r="P141" s="43" t="s">
        <v>61</v>
      </c>
      <c r="Q141" s="82" t="s">
        <v>497</v>
      </c>
    </row>
    <row r="142" spans="1:17" s="16" customFormat="1" ht="27" customHeight="1" x14ac:dyDescent="0.25">
      <c r="A142" s="30">
        <v>133</v>
      </c>
      <c r="B142" s="251">
        <v>225748020110241</v>
      </c>
      <c r="C142" s="43" t="s">
        <v>587</v>
      </c>
      <c r="D142" s="82" t="s">
        <v>587</v>
      </c>
      <c r="E142" s="148" t="s">
        <v>1293</v>
      </c>
      <c r="F142" s="248">
        <v>63</v>
      </c>
      <c r="G142" s="30" t="s">
        <v>499</v>
      </c>
      <c r="H142" s="42" t="s">
        <v>364</v>
      </c>
      <c r="I142" s="30" t="s">
        <v>809</v>
      </c>
      <c r="J142" s="30">
        <v>0</v>
      </c>
      <c r="K142" s="30">
        <v>0</v>
      </c>
      <c r="L142" s="247" t="s">
        <v>366</v>
      </c>
      <c r="M142" s="80" t="s">
        <v>128</v>
      </c>
      <c r="N142" s="151" t="s">
        <v>38</v>
      </c>
      <c r="O142" s="186" t="s">
        <v>580</v>
      </c>
      <c r="P142" s="43" t="s">
        <v>61</v>
      </c>
      <c r="Q142" s="82" t="s">
        <v>588</v>
      </c>
    </row>
    <row r="143" spans="1:17" s="16" customFormat="1" ht="27" customHeight="1" x14ac:dyDescent="0.25">
      <c r="A143" s="30">
        <v>134</v>
      </c>
      <c r="B143" s="251">
        <v>225748020110222</v>
      </c>
      <c r="C143" s="43" t="s">
        <v>498</v>
      </c>
      <c r="D143" s="82" t="s">
        <v>498</v>
      </c>
      <c r="E143" s="148">
        <v>38118</v>
      </c>
      <c r="F143" s="248">
        <v>63</v>
      </c>
      <c r="G143" s="30" t="s">
        <v>499</v>
      </c>
      <c r="H143" s="42" t="s">
        <v>364</v>
      </c>
      <c r="I143" s="30" t="s">
        <v>809</v>
      </c>
      <c r="J143" s="30">
        <v>13</v>
      </c>
      <c r="K143" s="30">
        <v>1.62</v>
      </c>
      <c r="L143" s="80" t="s">
        <v>500</v>
      </c>
      <c r="M143" s="214" t="s">
        <v>926</v>
      </c>
      <c r="N143" s="152" t="s">
        <v>481</v>
      </c>
      <c r="O143" s="186" t="s">
        <v>367</v>
      </c>
      <c r="P143" s="43" t="s">
        <v>61</v>
      </c>
      <c r="Q143" s="82" t="s">
        <v>501</v>
      </c>
    </row>
    <row r="144" spans="1:17" s="16" customFormat="1" ht="27" customHeight="1" x14ac:dyDescent="0.25">
      <c r="A144" s="30">
        <v>135</v>
      </c>
      <c r="B144" s="251">
        <v>225748020110196</v>
      </c>
      <c r="C144" s="43" t="s">
        <v>503</v>
      </c>
      <c r="D144" s="82" t="s">
        <v>503</v>
      </c>
      <c r="E144" s="148" t="s">
        <v>1280</v>
      </c>
      <c r="F144" s="248">
        <v>63</v>
      </c>
      <c r="G144" s="30" t="s">
        <v>499</v>
      </c>
      <c r="H144" s="42" t="s">
        <v>364</v>
      </c>
      <c r="I144" s="30" t="s">
        <v>809</v>
      </c>
      <c r="J144" s="30">
        <v>3</v>
      </c>
      <c r="K144" s="30">
        <v>1</v>
      </c>
      <c r="L144" s="43" t="s">
        <v>366</v>
      </c>
      <c r="M144" s="80" t="s">
        <v>128</v>
      </c>
      <c r="N144" s="153" t="s">
        <v>391</v>
      </c>
      <c r="O144" s="186" t="s">
        <v>367</v>
      </c>
      <c r="P144" s="43" t="s">
        <v>61</v>
      </c>
      <c r="Q144" s="82" t="s">
        <v>504</v>
      </c>
    </row>
    <row r="145" spans="1:17" s="16" customFormat="1" ht="27" customHeight="1" x14ac:dyDescent="0.25">
      <c r="A145" s="30">
        <v>136</v>
      </c>
      <c r="B145" s="251">
        <v>225748020110210</v>
      </c>
      <c r="C145" s="43" t="s">
        <v>506</v>
      </c>
      <c r="D145" s="82" t="s">
        <v>506</v>
      </c>
      <c r="E145" s="148">
        <v>38050</v>
      </c>
      <c r="F145" s="248">
        <v>63</v>
      </c>
      <c r="G145" s="30" t="s">
        <v>499</v>
      </c>
      <c r="H145" s="42" t="s">
        <v>364</v>
      </c>
      <c r="I145" s="30" t="s">
        <v>809</v>
      </c>
      <c r="J145" s="30">
        <v>17</v>
      </c>
      <c r="K145" s="30">
        <v>2.0299999999999998</v>
      </c>
      <c r="L145" s="249" t="s">
        <v>408</v>
      </c>
      <c r="M145" s="80" t="s">
        <v>1518</v>
      </c>
      <c r="N145" s="152" t="s">
        <v>507</v>
      </c>
      <c r="O145" s="186" t="s">
        <v>367</v>
      </c>
      <c r="P145" s="43" t="s">
        <v>61</v>
      </c>
      <c r="Q145" s="82" t="s">
        <v>508</v>
      </c>
    </row>
    <row r="146" spans="1:17" s="16" customFormat="1" ht="27" customHeight="1" x14ac:dyDescent="0.25">
      <c r="A146" s="30">
        <v>137</v>
      </c>
      <c r="B146" s="251">
        <v>225748020110224</v>
      </c>
      <c r="C146" s="43" t="s">
        <v>510</v>
      </c>
      <c r="D146" s="82" t="s">
        <v>510</v>
      </c>
      <c r="E146" s="266" t="s">
        <v>1281</v>
      </c>
      <c r="F146" s="248">
        <v>63</v>
      </c>
      <c r="G146" s="30" t="s">
        <v>499</v>
      </c>
      <c r="H146" s="42" t="s">
        <v>364</v>
      </c>
      <c r="I146" s="30" t="s">
        <v>809</v>
      </c>
      <c r="J146" s="30">
        <v>21</v>
      </c>
      <c r="K146" s="30">
        <v>1.6</v>
      </c>
      <c r="L146" s="249" t="s">
        <v>408</v>
      </c>
      <c r="M146" s="80" t="s">
        <v>1518</v>
      </c>
      <c r="N146" s="152" t="s">
        <v>507</v>
      </c>
      <c r="O146" s="186" t="s">
        <v>367</v>
      </c>
      <c r="P146" s="43" t="s">
        <v>61</v>
      </c>
      <c r="Q146" s="253" t="s">
        <v>511</v>
      </c>
    </row>
    <row r="147" spans="1:17" s="16" customFormat="1" ht="27" customHeight="1" x14ac:dyDescent="0.25">
      <c r="A147" s="30">
        <v>138</v>
      </c>
      <c r="B147" s="251">
        <v>225748020110189</v>
      </c>
      <c r="C147" s="43" t="s">
        <v>513</v>
      </c>
      <c r="D147" s="82" t="s">
        <v>513</v>
      </c>
      <c r="E147" s="148" t="s">
        <v>1282</v>
      </c>
      <c r="F147" s="248">
        <v>63</v>
      </c>
      <c r="G147" s="30" t="s">
        <v>499</v>
      </c>
      <c r="H147" s="42" t="s">
        <v>364</v>
      </c>
      <c r="I147" s="30" t="s">
        <v>809</v>
      </c>
      <c r="J147" s="30">
        <v>3</v>
      </c>
      <c r="K147" s="30">
        <v>1</v>
      </c>
      <c r="L147" s="43" t="s">
        <v>366</v>
      </c>
      <c r="M147" s="80" t="s">
        <v>128</v>
      </c>
      <c r="N147" s="152" t="s">
        <v>481</v>
      </c>
      <c r="O147" s="186" t="s">
        <v>367</v>
      </c>
      <c r="P147" s="43" t="s">
        <v>61</v>
      </c>
      <c r="Q147" s="82" t="s">
        <v>514</v>
      </c>
    </row>
    <row r="148" spans="1:17" s="16" customFormat="1" ht="27" customHeight="1" x14ac:dyDescent="0.25">
      <c r="A148" s="30">
        <v>139</v>
      </c>
      <c r="B148" s="251">
        <v>225748020110191</v>
      </c>
      <c r="C148" s="43" t="s">
        <v>516</v>
      </c>
      <c r="D148" s="82" t="s">
        <v>516</v>
      </c>
      <c r="E148" s="148" t="s">
        <v>1283</v>
      </c>
      <c r="F148" s="248">
        <v>63</v>
      </c>
      <c r="G148" s="30" t="s">
        <v>499</v>
      </c>
      <c r="H148" s="42" t="s">
        <v>364</v>
      </c>
      <c r="I148" s="30" t="s">
        <v>809</v>
      </c>
      <c r="J148" s="30">
        <v>17</v>
      </c>
      <c r="K148" s="30">
        <v>1.38</v>
      </c>
      <c r="L148" s="249" t="s">
        <v>408</v>
      </c>
      <c r="M148" s="80" t="s">
        <v>1518</v>
      </c>
      <c r="N148" s="153" t="s">
        <v>50</v>
      </c>
      <c r="O148" s="186" t="s">
        <v>367</v>
      </c>
      <c r="P148" s="43" t="s">
        <v>61</v>
      </c>
      <c r="Q148" s="82" t="s">
        <v>517</v>
      </c>
    </row>
    <row r="149" spans="1:17" s="16" customFormat="1" ht="27" customHeight="1" x14ac:dyDescent="0.25">
      <c r="A149" s="30">
        <v>140</v>
      </c>
      <c r="B149" s="251">
        <v>225748020110331</v>
      </c>
      <c r="C149" s="43" t="s">
        <v>519</v>
      </c>
      <c r="D149" s="82" t="s">
        <v>519</v>
      </c>
      <c r="E149" s="148" t="s">
        <v>1258</v>
      </c>
      <c r="F149" s="151" t="s">
        <v>23</v>
      </c>
      <c r="G149" s="150" t="s">
        <v>520</v>
      </c>
      <c r="H149" s="42" t="s">
        <v>364</v>
      </c>
      <c r="I149" s="30" t="s">
        <v>809</v>
      </c>
      <c r="J149" s="30">
        <v>27</v>
      </c>
      <c r="K149" s="30">
        <v>2.52</v>
      </c>
      <c r="L149" s="247" t="s">
        <v>521</v>
      </c>
      <c r="M149" s="214" t="s">
        <v>926</v>
      </c>
      <c r="N149" s="154" t="s">
        <v>507</v>
      </c>
      <c r="O149" s="186" t="s">
        <v>367</v>
      </c>
      <c r="P149" s="43" t="s">
        <v>61</v>
      </c>
      <c r="Q149" s="82" t="s">
        <v>522</v>
      </c>
    </row>
    <row r="150" spans="1:17" s="16" customFormat="1" ht="27" customHeight="1" x14ac:dyDescent="0.25">
      <c r="A150" s="30">
        <v>141</v>
      </c>
      <c r="B150" s="251">
        <v>225748020110213</v>
      </c>
      <c r="C150" s="43" t="s">
        <v>524</v>
      </c>
      <c r="D150" s="82" t="s">
        <v>524</v>
      </c>
      <c r="E150" s="148">
        <v>38018</v>
      </c>
      <c r="F150" s="248">
        <v>63</v>
      </c>
      <c r="G150" s="30" t="s">
        <v>499</v>
      </c>
      <c r="H150" s="42" t="s">
        <v>364</v>
      </c>
      <c r="I150" s="30" t="s">
        <v>809</v>
      </c>
      <c r="J150" s="30">
        <v>17</v>
      </c>
      <c r="K150" s="30">
        <v>1.68</v>
      </c>
      <c r="L150" s="249" t="s">
        <v>408</v>
      </c>
      <c r="M150" s="80" t="s">
        <v>1518</v>
      </c>
      <c r="N150" s="153" t="s">
        <v>50</v>
      </c>
      <c r="O150" s="186" t="s">
        <v>367</v>
      </c>
      <c r="P150" s="43" t="s">
        <v>61</v>
      </c>
      <c r="Q150" s="82" t="s">
        <v>525</v>
      </c>
    </row>
    <row r="151" spans="1:17" s="16" customFormat="1" ht="27" customHeight="1" x14ac:dyDescent="0.25">
      <c r="A151" s="30">
        <v>142</v>
      </c>
      <c r="B151" s="251">
        <v>225748020110242</v>
      </c>
      <c r="C151" s="43" t="s">
        <v>527</v>
      </c>
      <c r="D151" s="82" t="s">
        <v>527</v>
      </c>
      <c r="E151" s="148" t="s">
        <v>1284</v>
      </c>
      <c r="F151" s="248">
        <v>63</v>
      </c>
      <c r="G151" s="30" t="s">
        <v>499</v>
      </c>
      <c r="H151" s="42" t="s">
        <v>364</v>
      </c>
      <c r="I151" s="30" t="s">
        <v>809</v>
      </c>
      <c r="J151" s="30">
        <v>14</v>
      </c>
      <c r="K151" s="30">
        <v>1.71</v>
      </c>
      <c r="L151" s="249" t="s">
        <v>408</v>
      </c>
      <c r="M151" s="80" t="s">
        <v>1518</v>
      </c>
      <c r="N151" s="153" t="s">
        <v>50</v>
      </c>
      <c r="O151" s="186" t="s">
        <v>367</v>
      </c>
      <c r="P151" s="43" t="s">
        <v>61</v>
      </c>
      <c r="Q151" s="82" t="s">
        <v>528</v>
      </c>
    </row>
    <row r="152" spans="1:17" s="16" customFormat="1" ht="27" customHeight="1" x14ac:dyDescent="0.25">
      <c r="A152" s="30">
        <v>143</v>
      </c>
      <c r="B152" s="251">
        <v>225748020110318</v>
      </c>
      <c r="C152" s="43" t="s">
        <v>530</v>
      </c>
      <c r="D152" s="82" t="s">
        <v>530</v>
      </c>
      <c r="E152" s="148" t="s">
        <v>1285</v>
      </c>
      <c r="F152" s="248">
        <v>63</v>
      </c>
      <c r="G152" s="30" t="s">
        <v>520</v>
      </c>
      <c r="H152" s="42" t="s">
        <v>364</v>
      </c>
      <c r="I152" s="30" t="s">
        <v>809</v>
      </c>
      <c r="J152" s="30">
        <v>17</v>
      </c>
      <c r="K152" s="30">
        <v>1.85</v>
      </c>
      <c r="L152" s="249" t="s">
        <v>408</v>
      </c>
      <c r="M152" s="80" t="s">
        <v>1518</v>
      </c>
      <c r="N152" s="153" t="s">
        <v>50</v>
      </c>
      <c r="O152" s="186" t="s">
        <v>367</v>
      </c>
      <c r="P152" s="43" t="s">
        <v>61</v>
      </c>
      <c r="Q152" s="82" t="s">
        <v>531</v>
      </c>
    </row>
    <row r="153" spans="1:17" s="16" customFormat="1" ht="27" customHeight="1" x14ac:dyDescent="0.25">
      <c r="A153" s="30">
        <v>144</v>
      </c>
      <c r="B153" s="251">
        <v>225748020110371</v>
      </c>
      <c r="C153" s="43" t="s">
        <v>533</v>
      </c>
      <c r="D153" s="82" t="s">
        <v>533</v>
      </c>
      <c r="E153" s="148" t="s">
        <v>1286</v>
      </c>
      <c r="F153" s="248">
        <v>63</v>
      </c>
      <c r="G153" s="30" t="s">
        <v>520</v>
      </c>
      <c r="H153" s="42" t="s">
        <v>364</v>
      </c>
      <c r="I153" s="30" t="s">
        <v>809</v>
      </c>
      <c r="J153" s="30">
        <v>10</v>
      </c>
      <c r="K153" s="30">
        <v>1.95</v>
      </c>
      <c r="L153" s="249" t="s">
        <v>408</v>
      </c>
      <c r="M153" s="80" t="s">
        <v>1518</v>
      </c>
      <c r="N153" s="153" t="s">
        <v>50</v>
      </c>
      <c r="O153" s="186" t="s">
        <v>367</v>
      </c>
      <c r="P153" s="43" t="s">
        <v>61</v>
      </c>
      <c r="Q153" s="82" t="s">
        <v>534</v>
      </c>
    </row>
    <row r="154" spans="1:17" s="16" customFormat="1" ht="27" customHeight="1" x14ac:dyDescent="0.25">
      <c r="A154" s="30">
        <v>145</v>
      </c>
      <c r="B154" s="251">
        <v>225748020110377</v>
      </c>
      <c r="C154" s="43" t="s">
        <v>536</v>
      </c>
      <c r="D154" s="82" t="s">
        <v>536</v>
      </c>
      <c r="E154" s="148" t="s">
        <v>1287</v>
      </c>
      <c r="F154" s="248">
        <v>63</v>
      </c>
      <c r="G154" s="30" t="s">
        <v>520</v>
      </c>
      <c r="H154" s="42" t="s">
        <v>364</v>
      </c>
      <c r="I154" s="30" t="s">
        <v>809</v>
      </c>
      <c r="J154" s="30">
        <v>3</v>
      </c>
      <c r="K154" s="30">
        <v>1</v>
      </c>
      <c r="L154" s="43" t="s">
        <v>366</v>
      </c>
      <c r="M154" s="80" t="s">
        <v>128</v>
      </c>
      <c r="N154" s="152" t="s">
        <v>481</v>
      </c>
      <c r="O154" s="186" t="s">
        <v>367</v>
      </c>
      <c r="P154" s="43" t="s">
        <v>61</v>
      </c>
      <c r="Q154" s="82" t="s">
        <v>537</v>
      </c>
    </row>
    <row r="155" spans="1:17" s="16" customFormat="1" ht="27" customHeight="1" x14ac:dyDescent="0.25">
      <c r="A155" s="30">
        <v>146</v>
      </c>
      <c r="B155" s="251">
        <v>225748020110344</v>
      </c>
      <c r="C155" s="43" t="s">
        <v>539</v>
      </c>
      <c r="D155" s="82" t="s">
        <v>539</v>
      </c>
      <c r="E155" s="148" t="s">
        <v>1288</v>
      </c>
      <c r="F155" s="248">
        <v>63</v>
      </c>
      <c r="G155" s="30" t="s">
        <v>520</v>
      </c>
      <c r="H155" s="42" t="s">
        <v>364</v>
      </c>
      <c r="I155" s="30" t="s">
        <v>809</v>
      </c>
      <c r="J155" s="30">
        <v>13</v>
      </c>
      <c r="K155" s="30">
        <v>1.58</v>
      </c>
      <c r="L155" s="249" t="s">
        <v>408</v>
      </c>
      <c r="M155" s="80" t="s">
        <v>1518</v>
      </c>
      <c r="N155" s="153" t="s">
        <v>50</v>
      </c>
      <c r="O155" s="186" t="s">
        <v>367</v>
      </c>
      <c r="P155" s="43" t="s">
        <v>61</v>
      </c>
      <c r="Q155" s="82" t="s">
        <v>540</v>
      </c>
    </row>
    <row r="156" spans="1:17" s="16" customFormat="1" ht="27" customHeight="1" x14ac:dyDescent="0.25">
      <c r="A156" s="30">
        <v>147</v>
      </c>
      <c r="B156" s="251">
        <v>225748010110027</v>
      </c>
      <c r="C156" s="43" t="s">
        <v>542</v>
      </c>
      <c r="D156" s="82" t="s">
        <v>542</v>
      </c>
      <c r="E156" s="148" t="s">
        <v>543</v>
      </c>
      <c r="F156" s="30">
        <v>63</v>
      </c>
      <c r="G156" s="30" t="s">
        <v>544</v>
      </c>
      <c r="H156" s="30" t="s">
        <v>545</v>
      </c>
      <c r="I156" s="30" t="s">
        <v>809</v>
      </c>
      <c r="J156" s="30">
        <v>10</v>
      </c>
      <c r="K156" s="30">
        <v>1.2</v>
      </c>
      <c r="L156" s="249" t="s">
        <v>408</v>
      </c>
      <c r="M156" s="80" t="s">
        <v>1518</v>
      </c>
      <c r="N156" s="153" t="s">
        <v>50</v>
      </c>
      <c r="O156" s="186" t="s">
        <v>367</v>
      </c>
      <c r="P156" s="43" t="s">
        <v>61</v>
      </c>
      <c r="Q156" s="82" t="s">
        <v>546</v>
      </c>
    </row>
    <row r="157" spans="1:17" s="16" customFormat="1" ht="27" customHeight="1" x14ac:dyDescent="0.25">
      <c r="A157" s="30">
        <v>148</v>
      </c>
      <c r="B157" s="251">
        <v>225748010110005</v>
      </c>
      <c r="C157" s="43" t="s">
        <v>547</v>
      </c>
      <c r="D157" s="82" t="s">
        <v>547</v>
      </c>
      <c r="E157" s="148" t="s">
        <v>548</v>
      </c>
      <c r="F157" s="30">
        <v>63</v>
      </c>
      <c r="G157" s="30" t="s">
        <v>544</v>
      </c>
      <c r="H157" s="30" t="s">
        <v>545</v>
      </c>
      <c r="I157" s="30" t="s">
        <v>809</v>
      </c>
      <c r="J157" s="30">
        <v>16</v>
      </c>
      <c r="K157" s="30">
        <v>2.0299999999999998</v>
      </c>
      <c r="L157" s="249" t="s">
        <v>408</v>
      </c>
      <c r="M157" s="80" t="s">
        <v>1518</v>
      </c>
      <c r="N157" s="153" t="s">
        <v>50</v>
      </c>
      <c r="O157" s="186" t="s">
        <v>367</v>
      </c>
      <c r="P157" s="43" t="s">
        <v>61</v>
      </c>
      <c r="Q157" s="82" t="s">
        <v>549</v>
      </c>
    </row>
    <row r="158" spans="1:17" s="16" customFormat="1" ht="27" customHeight="1" x14ac:dyDescent="0.25">
      <c r="A158" s="30">
        <v>149</v>
      </c>
      <c r="B158" s="251">
        <v>225748010110038</v>
      </c>
      <c r="C158" s="43" t="s">
        <v>551</v>
      </c>
      <c r="D158" s="82" t="s">
        <v>551</v>
      </c>
      <c r="E158" s="148" t="s">
        <v>552</v>
      </c>
      <c r="F158" s="30">
        <v>63</v>
      </c>
      <c r="G158" s="30" t="s">
        <v>544</v>
      </c>
      <c r="H158" s="30" t="s">
        <v>545</v>
      </c>
      <c r="I158" s="30" t="s">
        <v>809</v>
      </c>
      <c r="J158" s="30">
        <v>4</v>
      </c>
      <c r="K158" s="30">
        <v>1</v>
      </c>
      <c r="L158" s="43" t="s">
        <v>366</v>
      </c>
      <c r="M158" s="80" t="s">
        <v>128</v>
      </c>
      <c r="N158" s="152" t="s">
        <v>481</v>
      </c>
      <c r="O158" s="186" t="s">
        <v>367</v>
      </c>
      <c r="P158" s="43" t="s">
        <v>61</v>
      </c>
      <c r="Q158" s="82" t="s">
        <v>553</v>
      </c>
    </row>
    <row r="159" spans="1:17" s="16" customFormat="1" ht="27" customHeight="1" x14ac:dyDescent="0.25">
      <c r="A159" s="30">
        <v>150</v>
      </c>
      <c r="B159" s="251">
        <v>225748010110018</v>
      </c>
      <c r="C159" s="43" t="s">
        <v>555</v>
      </c>
      <c r="D159" s="82" t="s">
        <v>555</v>
      </c>
      <c r="E159" s="148">
        <v>38140</v>
      </c>
      <c r="F159" s="30">
        <v>63</v>
      </c>
      <c r="G159" s="30" t="s">
        <v>544</v>
      </c>
      <c r="H159" s="30" t="s">
        <v>545</v>
      </c>
      <c r="I159" s="30" t="s">
        <v>809</v>
      </c>
      <c r="J159" s="30">
        <v>7</v>
      </c>
      <c r="K159" s="30">
        <v>2.64</v>
      </c>
      <c r="L159" s="249" t="s">
        <v>408</v>
      </c>
      <c r="M159" s="80" t="s">
        <v>1518</v>
      </c>
      <c r="N159" s="153" t="s">
        <v>391</v>
      </c>
      <c r="O159" s="186" t="s">
        <v>367</v>
      </c>
      <c r="P159" s="43" t="s">
        <v>61</v>
      </c>
      <c r="Q159" s="82" t="s">
        <v>556</v>
      </c>
    </row>
    <row r="160" spans="1:17" s="16" customFormat="1" ht="27" customHeight="1" x14ac:dyDescent="0.25">
      <c r="A160" s="30">
        <v>151</v>
      </c>
      <c r="B160" s="251">
        <v>225748010110039</v>
      </c>
      <c r="C160" s="43" t="s">
        <v>558</v>
      </c>
      <c r="D160" s="82" t="s">
        <v>558</v>
      </c>
      <c r="E160" s="148">
        <v>38089</v>
      </c>
      <c r="F160" s="30">
        <v>63</v>
      </c>
      <c r="G160" s="30" t="s">
        <v>544</v>
      </c>
      <c r="H160" s="30" t="s">
        <v>545</v>
      </c>
      <c r="I160" s="30" t="s">
        <v>809</v>
      </c>
      <c r="J160" s="30">
        <v>10</v>
      </c>
      <c r="K160" s="30">
        <v>1.7</v>
      </c>
      <c r="L160" s="249" t="s">
        <v>408</v>
      </c>
      <c r="M160" s="80" t="s">
        <v>1518</v>
      </c>
      <c r="N160" s="153" t="s">
        <v>50</v>
      </c>
      <c r="O160" s="186" t="s">
        <v>367</v>
      </c>
      <c r="P160" s="43" t="s">
        <v>61</v>
      </c>
      <c r="Q160" s="82" t="s">
        <v>559</v>
      </c>
    </row>
    <row r="161" spans="1:17" s="16" customFormat="1" ht="27" customHeight="1" x14ac:dyDescent="0.25">
      <c r="A161" s="30">
        <v>152</v>
      </c>
      <c r="B161" s="251">
        <v>235748020110182</v>
      </c>
      <c r="C161" s="43" t="s">
        <v>561</v>
      </c>
      <c r="D161" s="82" t="s">
        <v>561</v>
      </c>
      <c r="E161" s="148">
        <v>38540</v>
      </c>
      <c r="F161" s="30">
        <v>64</v>
      </c>
      <c r="G161" s="30" t="s">
        <v>562</v>
      </c>
      <c r="H161" s="42" t="s">
        <v>364</v>
      </c>
      <c r="I161" s="30" t="s">
        <v>809</v>
      </c>
      <c r="J161" s="30">
        <v>3</v>
      </c>
      <c r="K161" s="30">
        <v>1</v>
      </c>
      <c r="L161" s="43" t="s">
        <v>366</v>
      </c>
      <c r="M161" s="80" t="s">
        <v>128</v>
      </c>
      <c r="N161" s="153" t="s">
        <v>68</v>
      </c>
      <c r="O161" s="186" t="s">
        <v>367</v>
      </c>
      <c r="P161" s="43" t="s">
        <v>61</v>
      </c>
      <c r="Q161" s="82" t="s">
        <v>563</v>
      </c>
    </row>
    <row r="162" spans="1:17" s="16" customFormat="1" ht="27" customHeight="1" x14ac:dyDescent="0.25">
      <c r="A162" s="30">
        <v>153</v>
      </c>
      <c r="B162" s="251">
        <v>235748020110208</v>
      </c>
      <c r="C162" s="43" t="s">
        <v>590</v>
      </c>
      <c r="D162" s="82" t="s">
        <v>590</v>
      </c>
      <c r="E162" s="42" t="s">
        <v>1294</v>
      </c>
      <c r="F162" s="30">
        <v>64</v>
      </c>
      <c r="G162" s="30" t="s">
        <v>566</v>
      </c>
      <c r="H162" s="42" t="s">
        <v>577</v>
      </c>
      <c r="I162" s="30" t="s">
        <v>809</v>
      </c>
      <c r="J162" s="30">
        <v>0</v>
      </c>
      <c r="K162" s="30">
        <v>0</v>
      </c>
      <c r="L162" s="247" t="s">
        <v>366</v>
      </c>
      <c r="M162" s="80" t="s">
        <v>128</v>
      </c>
      <c r="N162" s="153" t="s">
        <v>68</v>
      </c>
      <c r="O162" s="186" t="s">
        <v>580</v>
      </c>
      <c r="P162" s="43" t="s">
        <v>61</v>
      </c>
      <c r="Q162" s="82" t="s">
        <v>591</v>
      </c>
    </row>
    <row r="163" spans="1:17" s="16" customFormat="1" ht="27" customHeight="1" x14ac:dyDescent="0.25">
      <c r="A163" s="30">
        <v>154</v>
      </c>
      <c r="B163" s="251">
        <v>235748020110236</v>
      </c>
      <c r="C163" s="43" t="s">
        <v>592</v>
      </c>
      <c r="D163" s="82" t="s">
        <v>592</v>
      </c>
      <c r="E163" s="148">
        <v>38511</v>
      </c>
      <c r="F163" s="30">
        <v>64</v>
      </c>
      <c r="G163" s="30" t="s">
        <v>566</v>
      </c>
      <c r="H163" s="42" t="s">
        <v>577</v>
      </c>
      <c r="I163" s="30" t="s">
        <v>809</v>
      </c>
      <c r="J163" s="30">
        <v>0</v>
      </c>
      <c r="K163" s="30">
        <v>0</v>
      </c>
      <c r="L163" s="247" t="s">
        <v>366</v>
      </c>
      <c r="M163" s="80" t="s">
        <v>128</v>
      </c>
      <c r="N163" s="153" t="s">
        <v>68</v>
      </c>
      <c r="O163" s="186" t="s">
        <v>580</v>
      </c>
      <c r="P163" s="43" t="s">
        <v>61</v>
      </c>
      <c r="Q163" s="82" t="s">
        <v>593</v>
      </c>
    </row>
    <row r="164" spans="1:17" s="16" customFormat="1" ht="27" customHeight="1" x14ac:dyDescent="0.25">
      <c r="A164" s="30">
        <v>155</v>
      </c>
      <c r="B164" s="251">
        <v>235748020110209</v>
      </c>
      <c r="C164" s="43" t="s">
        <v>594</v>
      </c>
      <c r="D164" s="82" t="s">
        <v>594</v>
      </c>
      <c r="E164" s="148" t="s">
        <v>1295</v>
      </c>
      <c r="F164" s="30">
        <v>64</v>
      </c>
      <c r="G164" s="30" t="s">
        <v>566</v>
      </c>
      <c r="H164" s="42" t="s">
        <v>583</v>
      </c>
      <c r="I164" s="30" t="s">
        <v>809</v>
      </c>
      <c r="J164" s="30">
        <v>0</v>
      </c>
      <c r="K164" s="30">
        <v>0</v>
      </c>
      <c r="L164" s="247" t="s">
        <v>366</v>
      </c>
      <c r="M164" s="80" t="s">
        <v>128</v>
      </c>
      <c r="N164" s="153" t="s">
        <v>68</v>
      </c>
      <c r="O164" s="186" t="s">
        <v>580</v>
      </c>
      <c r="P164" s="43" t="s">
        <v>61</v>
      </c>
      <c r="Q164" s="82" t="s">
        <v>595</v>
      </c>
    </row>
    <row r="165" spans="1:17" s="16" customFormat="1" ht="27" customHeight="1" x14ac:dyDescent="0.25">
      <c r="A165" s="30">
        <v>156</v>
      </c>
      <c r="B165" s="251">
        <v>235748020110238</v>
      </c>
      <c r="C165" s="43" t="s">
        <v>565</v>
      </c>
      <c r="D165" s="82" t="s">
        <v>565</v>
      </c>
      <c r="E165" s="148" t="s">
        <v>1289</v>
      </c>
      <c r="F165" s="30">
        <v>64</v>
      </c>
      <c r="G165" s="30" t="s">
        <v>566</v>
      </c>
      <c r="H165" s="42" t="s">
        <v>364</v>
      </c>
      <c r="I165" s="30" t="s">
        <v>809</v>
      </c>
      <c r="J165" s="30">
        <v>3</v>
      </c>
      <c r="K165" s="30">
        <v>1</v>
      </c>
      <c r="L165" s="43" t="s">
        <v>366</v>
      </c>
      <c r="M165" s="80" t="s">
        <v>128</v>
      </c>
      <c r="N165" s="153" t="s">
        <v>68</v>
      </c>
      <c r="O165" s="186" t="s">
        <v>367</v>
      </c>
      <c r="P165" s="43" t="s">
        <v>61</v>
      </c>
      <c r="Q165" s="82" t="s">
        <v>567</v>
      </c>
    </row>
    <row r="166" spans="1:17" s="16" customFormat="1" ht="27" customHeight="1" x14ac:dyDescent="0.25">
      <c r="A166" s="30">
        <v>157</v>
      </c>
      <c r="B166" s="251">
        <v>235748020110225</v>
      </c>
      <c r="C166" s="43" t="s">
        <v>569</v>
      </c>
      <c r="D166" s="82" t="s">
        <v>569</v>
      </c>
      <c r="E166" s="148">
        <v>38389</v>
      </c>
      <c r="F166" s="30">
        <v>64</v>
      </c>
      <c r="G166" s="30" t="s">
        <v>566</v>
      </c>
      <c r="H166" s="42" t="s">
        <v>364</v>
      </c>
      <c r="I166" s="30" t="s">
        <v>809</v>
      </c>
      <c r="J166" s="30">
        <v>3</v>
      </c>
      <c r="K166" s="30">
        <v>1</v>
      </c>
      <c r="L166" s="43" t="s">
        <v>366</v>
      </c>
      <c r="M166" s="80" t="s">
        <v>128</v>
      </c>
      <c r="N166" s="153" t="s">
        <v>68</v>
      </c>
      <c r="O166" s="186" t="s">
        <v>367</v>
      </c>
      <c r="P166" s="43" t="s">
        <v>61</v>
      </c>
      <c r="Q166" s="82" t="s">
        <v>570</v>
      </c>
    </row>
    <row r="167" spans="1:17" s="16" customFormat="1" ht="27" customHeight="1" x14ac:dyDescent="0.25">
      <c r="A167" s="30">
        <v>158</v>
      </c>
      <c r="B167" s="251">
        <v>235748020110274</v>
      </c>
      <c r="C167" s="43" t="s">
        <v>596</v>
      </c>
      <c r="D167" s="82" t="s">
        <v>596</v>
      </c>
      <c r="E167" s="157">
        <v>38389</v>
      </c>
      <c r="F167" s="30">
        <v>64</v>
      </c>
      <c r="G167" s="30" t="s">
        <v>573</v>
      </c>
      <c r="H167" s="42" t="s">
        <v>583</v>
      </c>
      <c r="I167" s="30" t="s">
        <v>809</v>
      </c>
      <c r="J167" s="30">
        <v>0</v>
      </c>
      <c r="K167" s="30">
        <v>0</v>
      </c>
      <c r="L167" s="247" t="s">
        <v>366</v>
      </c>
      <c r="M167" s="80" t="s">
        <v>128</v>
      </c>
      <c r="N167" s="153" t="s">
        <v>68</v>
      </c>
      <c r="O167" s="186" t="s">
        <v>580</v>
      </c>
      <c r="P167" s="43" t="s">
        <v>61</v>
      </c>
      <c r="Q167" s="82" t="s">
        <v>597</v>
      </c>
    </row>
    <row r="168" spans="1:17" s="16" customFormat="1" ht="27" customHeight="1" x14ac:dyDescent="0.25">
      <c r="A168" s="30">
        <v>159</v>
      </c>
      <c r="B168" s="251">
        <v>235748020110276</v>
      </c>
      <c r="C168" s="43" t="s">
        <v>598</v>
      </c>
      <c r="D168" s="82" t="s">
        <v>598</v>
      </c>
      <c r="E168" s="148">
        <v>38085</v>
      </c>
      <c r="F168" s="30">
        <v>64</v>
      </c>
      <c r="G168" s="30" t="s">
        <v>573</v>
      </c>
      <c r="H168" s="42" t="s">
        <v>583</v>
      </c>
      <c r="I168" s="30" t="s">
        <v>809</v>
      </c>
      <c r="J168" s="30">
        <v>0</v>
      </c>
      <c r="K168" s="30">
        <v>0</v>
      </c>
      <c r="L168" s="247" t="s">
        <v>366</v>
      </c>
      <c r="M168" s="80" t="s">
        <v>128</v>
      </c>
      <c r="N168" s="153" t="s">
        <v>68</v>
      </c>
      <c r="O168" s="186" t="s">
        <v>580</v>
      </c>
      <c r="P168" s="43" t="s">
        <v>61</v>
      </c>
      <c r="Q168" s="82" t="s">
        <v>599</v>
      </c>
    </row>
    <row r="169" spans="1:17" s="16" customFormat="1" ht="27" customHeight="1" x14ac:dyDescent="0.25">
      <c r="A169" s="30">
        <v>160</v>
      </c>
      <c r="B169" s="251">
        <v>235748020110261</v>
      </c>
      <c r="C169" s="43" t="s">
        <v>572</v>
      </c>
      <c r="D169" s="82" t="s">
        <v>572</v>
      </c>
      <c r="E169" s="148" t="s">
        <v>1290</v>
      </c>
      <c r="F169" s="30">
        <v>64</v>
      </c>
      <c r="G169" s="30" t="s">
        <v>573</v>
      </c>
      <c r="H169" s="42" t="s">
        <v>364</v>
      </c>
      <c r="I169" s="30" t="s">
        <v>809</v>
      </c>
      <c r="J169" s="30">
        <v>3</v>
      </c>
      <c r="K169" s="30">
        <v>1</v>
      </c>
      <c r="L169" s="43" t="s">
        <v>366</v>
      </c>
      <c r="M169" s="80" t="s">
        <v>128</v>
      </c>
      <c r="N169" s="153" t="s">
        <v>68</v>
      </c>
      <c r="O169" s="186" t="s">
        <v>367</v>
      </c>
      <c r="P169" s="43" t="s">
        <v>61</v>
      </c>
      <c r="Q169" s="82" t="s">
        <v>574</v>
      </c>
    </row>
    <row r="170" spans="1:17" s="16" customFormat="1" ht="27" customHeight="1" x14ac:dyDescent="0.25">
      <c r="A170" s="30">
        <v>161</v>
      </c>
      <c r="B170" s="251">
        <v>235748020110283</v>
      </c>
      <c r="C170" s="43" t="s">
        <v>575</v>
      </c>
      <c r="D170" s="82" t="s">
        <v>575</v>
      </c>
      <c r="E170" s="42" t="s">
        <v>1291</v>
      </c>
      <c r="F170" s="30">
        <v>64</v>
      </c>
      <c r="G170" s="30" t="s">
        <v>573</v>
      </c>
      <c r="H170" s="42" t="s">
        <v>364</v>
      </c>
      <c r="I170" s="30" t="s">
        <v>809</v>
      </c>
      <c r="J170" s="30">
        <v>3</v>
      </c>
      <c r="K170" s="30">
        <v>1</v>
      </c>
      <c r="L170" s="43" t="s">
        <v>366</v>
      </c>
      <c r="M170" s="80" t="s">
        <v>128</v>
      </c>
      <c r="N170" s="153" t="s">
        <v>68</v>
      </c>
      <c r="O170" s="186" t="s">
        <v>367</v>
      </c>
      <c r="P170" s="43" t="s">
        <v>61</v>
      </c>
      <c r="Q170" s="82" t="s">
        <v>576</v>
      </c>
    </row>
    <row r="171" spans="1:17" s="16" customFormat="1" ht="27" customHeight="1" x14ac:dyDescent="0.25">
      <c r="A171" s="30">
        <v>162</v>
      </c>
      <c r="B171" s="254" t="s">
        <v>811</v>
      </c>
      <c r="C171" s="80" t="s">
        <v>812</v>
      </c>
      <c r="D171" s="82" t="s">
        <v>812</v>
      </c>
      <c r="E171" s="42" t="s">
        <v>813</v>
      </c>
      <c r="F171" s="30">
        <v>61</v>
      </c>
      <c r="G171" s="42" t="s">
        <v>814</v>
      </c>
      <c r="H171" s="42" t="s">
        <v>815</v>
      </c>
      <c r="I171" s="30" t="s">
        <v>809</v>
      </c>
      <c r="J171" s="30">
        <v>87</v>
      </c>
      <c r="K171" s="248">
        <v>5.81</v>
      </c>
      <c r="L171" s="80" t="s">
        <v>816</v>
      </c>
      <c r="M171" s="80" t="s">
        <v>1518</v>
      </c>
      <c r="N171" s="150" t="s">
        <v>817</v>
      </c>
      <c r="O171" s="142" t="s">
        <v>367</v>
      </c>
      <c r="P171" s="30" t="s">
        <v>818</v>
      </c>
      <c r="Q171" s="186" t="s">
        <v>819</v>
      </c>
    </row>
    <row r="172" spans="1:17" s="16" customFormat="1" ht="37.5" x14ac:dyDescent="0.25">
      <c r="A172" s="30">
        <v>163</v>
      </c>
      <c r="B172" s="254" t="s">
        <v>820</v>
      </c>
      <c r="C172" s="80" t="s">
        <v>821</v>
      </c>
      <c r="D172" s="82" t="s">
        <v>821</v>
      </c>
      <c r="E172" s="157" t="s">
        <v>822</v>
      </c>
      <c r="F172" s="30">
        <v>61</v>
      </c>
      <c r="G172" s="42" t="s">
        <v>823</v>
      </c>
      <c r="H172" s="42" t="s">
        <v>1560</v>
      </c>
      <c r="I172" s="30" t="s">
        <v>809</v>
      </c>
      <c r="J172" s="30">
        <v>76</v>
      </c>
      <c r="K172" s="248">
        <v>6.53</v>
      </c>
      <c r="L172" s="80" t="s">
        <v>816</v>
      </c>
      <c r="M172" s="80" t="s">
        <v>1518</v>
      </c>
      <c r="N172" s="150" t="s">
        <v>824</v>
      </c>
      <c r="O172" s="142" t="s">
        <v>367</v>
      </c>
      <c r="P172" s="30" t="s">
        <v>818</v>
      </c>
      <c r="Q172" s="186" t="s">
        <v>825</v>
      </c>
    </row>
    <row r="173" spans="1:17" s="16" customFormat="1" ht="27" customHeight="1" x14ac:dyDescent="0.25">
      <c r="A173" s="30">
        <v>164</v>
      </c>
      <c r="B173" s="254" t="s">
        <v>826</v>
      </c>
      <c r="C173" s="80" t="s">
        <v>827</v>
      </c>
      <c r="D173" s="82" t="s">
        <v>827</v>
      </c>
      <c r="E173" s="42" t="s">
        <v>828</v>
      </c>
      <c r="F173" s="30">
        <v>62</v>
      </c>
      <c r="G173" s="42" t="s">
        <v>45</v>
      </c>
      <c r="H173" s="42" t="s">
        <v>815</v>
      </c>
      <c r="I173" s="30" t="s">
        <v>809</v>
      </c>
      <c r="J173" s="30">
        <v>49</v>
      </c>
      <c r="K173" s="248">
        <v>6.04</v>
      </c>
      <c r="L173" s="80" t="s">
        <v>829</v>
      </c>
      <c r="M173" s="80" t="s">
        <v>128</v>
      </c>
      <c r="N173" s="150" t="s">
        <v>824</v>
      </c>
      <c r="O173" s="142" t="s">
        <v>367</v>
      </c>
      <c r="P173" s="30" t="s">
        <v>818</v>
      </c>
      <c r="Q173" s="82" t="s">
        <v>830</v>
      </c>
    </row>
    <row r="174" spans="1:17" s="16" customFormat="1" ht="27" customHeight="1" x14ac:dyDescent="0.25">
      <c r="A174" s="30">
        <v>165</v>
      </c>
      <c r="B174" s="254" t="s">
        <v>831</v>
      </c>
      <c r="C174" s="80" t="s">
        <v>832</v>
      </c>
      <c r="D174" s="82" t="s">
        <v>832</v>
      </c>
      <c r="E174" s="42" t="s">
        <v>833</v>
      </c>
      <c r="F174" s="30">
        <v>62</v>
      </c>
      <c r="G174" s="42" t="s">
        <v>834</v>
      </c>
      <c r="H174" s="42" t="s">
        <v>815</v>
      </c>
      <c r="I174" s="30" t="s">
        <v>809</v>
      </c>
      <c r="J174" s="30">
        <v>47</v>
      </c>
      <c r="K174" s="248">
        <v>6.28</v>
      </c>
      <c r="L174" s="80" t="s">
        <v>829</v>
      </c>
      <c r="M174" s="80" t="s">
        <v>128</v>
      </c>
      <c r="N174" s="150" t="s">
        <v>824</v>
      </c>
      <c r="O174" s="142" t="s">
        <v>367</v>
      </c>
      <c r="P174" s="30" t="s">
        <v>818</v>
      </c>
      <c r="Q174" s="82" t="s">
        <v>835</v>
      </c>
    </row>
    <row r="175" spans="1:17" s="16" customFormat="1" ht="27" customHeight="1" x14ac:dyDescent="0.25">
      <c r="A175" s="30">
        <v>166</v>
      </c>
      <c r="B175" s="254" t="s">
        <v>836</v>
      </c>
      <c r="C175" s="80" t="s">
        <v>837</v>
      </c>
      <c r="D175" s="82" t="s">
        <v>1245</v>
      </c>
      <c r="E175" s="42" t="s">
        <v>838</v>
      </c>
      <c r="F175" s="30">
        <v>62</v>
      </c>
      <c r="G175" s="42" t="s">
        <v>416</v>
      </c>
      <c r="H175" s="42" t="s">
        <v>815</v>
      </c>
      <c r="I175" s="30" t="s">
        <v>809</v>
      </c>
      <c r="J175" s="30">
        <v>37</v>
      </c>
      <c r="K175" s="248">
        <v>6.38</v>
      </c>
      <c r="L175" s="80" t="s">
        <v>816</v>
      </c>
      <c r="M175" s="80" t="s">
        <v>1518</v>
      </c>
      <c r="N175" s="150" t="s">
        <v>824</v>
      </c>
      <c r="O175" s="142" t="s">
        <v>367</v>
      </c>
      <c r="P175" s="30" t="s">
        <v>818</v>
      </c>
      <c r="Q175" s="82" t="s">
        <v>839</v>
      </c>
    </row>
    <row r="176" spans="1:17" s="16" customFormat="1" ht="27" customHeight="1" x14ac:dyDescent="0.25">
      <c r="A176" s="30">
        <v>167</v>
      </c>
      <c r="B176" s="254" t="s">
        <v>840</v>
      </c>
      <c r="C176" s="80" t="s">
        <v>841</v>
      </c>
      <c r="D176" s="82" t="s">
        <v>841</v>
      </c>
      <c r="E176" s="157">
        <v>37659</v>
      </c>
      <c r="F176" s="30">
        <v>62</v>
      </c>
      <c r="G176" s="42" t="s">
        <v>416</v>
      </c>
      <c r="H176" s="42" t="s">
        <v>815</v>
      </c>
      <c r="I176" s="30" t="s">
        <v>809</v>
      </c>
      <c r="J176" s="30">
        <v>57</v>
      </c>
      <c r="K176" s="248">
        <v>6.11</v>
      </c>
      <c r="L176" s="80" t="s">
        <v>816</v>
      </c>
      <c r="M176" s="80" t="s">
        <v>1518</v>
      </c>
      <c r="N176" s="150" t="s">
        <v>824</v>
      </c>
      <c r="O176" s="142" t="s">
        <v>367</v>
      </c>
      <c r="P176" s="30" t="s">
        <v>818</v>
      </c>
      <c r="Q176" s="82" t="s">
        <v>842</v>
      </c>
    </row>
    <row r="177" spans="1:17" s="16" customFormat="1" ht="37.5" x14ac:dyDescent="0.25">
      <c r="A177" s="30">
        <v>168</v>
      </c>
      <c r="B177" s="254" t="s">
        <v>843</v>
      </c>
      <c r="C177" s="80" t="s">
        <v>844</v>
      </c>
      <c r="D177" s="82" t="s">
        <v>1246</v>
      </c>
      <c r="E177" s="42" t="s">
        <v>845</v>
      </c>
      <c r="F177" s="30">
        <v>62</v>
      </c>
      <c r="G177" s="42" t="s">
        <v>440</v>
      </c>
      <c r="H177" s="42" t="s">
        <v>1560</v>
      </c>
      <c r="I177" s="30" t="s">
        <v>809</v>
      </c>
      <c r="J177" s="30">
        <v>67</v>
      </c>
      <c r="K177" s="248">
        <v>6.62</v>
      </c>
      <c r="L177" s="80" t="s">
        <v>829</v>
      </c>
      <c r="M177" s="80" t="s">
        <v>128</v>
      </c>
      <c r="N177" s="150" t="s">
        <v>824</v>
      </c>
      <c r="O177" s="142" t="s">
        <v>367</v>
      </c>
      <c r="P177" s="30" t="s">
        <v>818</v>
      </c>
      <c r="Q177" s="82" t="s">
        <v>846</v>
      </c>
    </row>
    <row r="178" spans="1:17" s="16" customFormat="1" ht="27" customHeight="1" x14ac:dyDescent="0.25">
      <c r="A178" s="30">
        <v>169</v>
      </c>
      <c r="B178" s="254" t="s">
        <v>847</v>
      </c>
      <c r="C178" s="80" t="s">
        <v>848</v>
      </c>
      <c r="D178" s="82" t="s">
        <v>848</v>
      </c>
      <c r="E178" s="42" t="s">
        <v>130</v>
      </c>
      <c r="F178" s="30">
        <v>62</v>
      </c>
      <c r="G178" s="42" t="s">
        <v>849</v>
      </c>
      <c r="H178" s="42" t="s">
        <v>850</v>
      </c>
      <c r="I178" s="30" t="s">
        <v>809</v>
      </c>
      <c r="J178" s="30">
        <v>60</v>
      </c>
      <c r="K178" s="248">
        <v>6.68</v>
      </c>
      <c r="L178" s="80" t="s">
        <v>829</v>
      </c>
      <c r="M178" s="80" t="s">
        <v>128</v>
      </c>
      <c r="N178" s="150" t="s">
        <v>824</v>
      </c>
      <c r="O178" s="142" t="s">
        <v>367</v>
      </c>
      <c r="P178" s="30" t="s">
        <v>818</v>
      </c>
      <c r="Q178" s="82" t="s">
        <v>851</v>
      </c>
    </row>
    <row r="179" spans="1:17" s="16" customFormat="1" ht="37.5" x14ac:dyDescent="0.25">
      <c r="A179" s="30">
        <v>170</v>
      </c>
      <c r="B179" s="254" t="s">
        <v>852</v>
      </c>
      <c r="C179" s="80" t="s">
        <v>853</v>
      </c>
      <c r="D179" s="82" t="s">
        <v>853</v>
      </c>
      <c r="E179" s="42" t="s">
        <v>854</v>
      </c>
      <c r="F179" s="30">
        <v>63</v>
      </c>
      <c r="G179" s="42" t="s">
        <v>480</v>
      </c>
      <c r="H179" s="42" t="s">
        <v>855</v>
      </c>
      <c r="I179" s="30" t="s">
        <v>809</v>
      </c>
      <c r="J179" s="30">
        <v>4</v>
      </c>
      <c r="K179" s="248">
        <v>3</v>
      </c>
      <c r="L179" s="80" t="s">
        <v>829</v>
      </c>
      <c r="M179" s="80" t="s">
        <v>128</v>
      </c>
      <c r="N179" s="150" t="s">
        <v>824</v>
      </c>
      <c r="O179" s="142" t="s">
        <v>367</v>
      </c>
      <c r="P179" s="30" t="s">
        <v>818</v>
      </c>
      <c r="Q179" s="82" t="s">
        <v>856</v>
      </c>
    </row>
    <row r="180" spans="1:17" s="16" customFormat="1" ht="37.5" x14ac:dyDescent="0.25">
      <c r="A180" s="30">
        <v>171</v>
      </c>
      <c r="B180" s="254" t="s">
        <v>922</v>
      </c>
      <c r="C180" s="80" t="s">
        <v>923</v>
      </c>
      <c r="D180" s="82" t="s">
        <v>923</v>
      </c>
      <c r="E180" s="42" t="s">
        <v>1296</v>
      </c>
      <c r="F180" s="30">
        <v>63</v>
      </c>
      <c r="G180" s="42" t="s">
        <v>489</v>
      </c>
      <c r="H180" s="42" t="s">
        <v>855</v>
      </c>
      <c r="I180" s="30" t="s">
        <v>809</v>
      </c>
      <c r="J180" s="30">
        <v>0</v>
      </c>
      <c r="K180" s="248">
        <v>0</v>
      </c>
      <c r="L180" s="80" t="s">
        <v>816</v>
      </c>
      <c r="M180" s="80" t="s">
        <v>1518</v>
      </c>
      <c r="N180" s="150" t="s">
        <v>824</v>
      </c>
      <c r="O180" s="142" t="s">
        <v>367</v>
      </c>
      <c r="P180" s="30" t="s">
        <v>818</v>
      </c>
      <c r="Q180" s="82" t="s">
        <v>924</v>
      </c>
    </row>
    <row r="181" spans="1:17" s="16" customFormat="1" ht="27" customHeight="1" x14ac:dyDescent="0.25">
      <c r="A181" s="30">
        <v>172</v>
      </c>
      <c r="B181" s="254" t="s">
        <v>857</v>
      </c>
      <c r="C181" s="80" t="s">
        <v>858</v>
      </c>
      <c r="D181" s="82" t="s">
        <v>858</v>
      </c>
      <c r="E181" s="42" t="s">
        <v>859</v>
      </c>
      <c r="F181" s="30">
        <v>63</v>
      </c>
      <c r="G181" s="42" t="s">
        <v>480</v>
      </c>
      <c r="H181" s="42" t="s">
        <v>815</v>
      </c>
      <c r="I181" s="30" t="s">
        <v>809</v>
      </c>
      <c r="J181" s="30">
        <v>9</v>
      </c>
      <c r="K181" s="248">
        <v>2.2200000000000002</v>
      </c>
      <c r="L181" s="80" t="s">
        <v>829</v>
      </c>
      <c r="M181" s="80" t="s">
        <v>128</v>
      </c>
      <c r="N181" s="150" t="s">
        <v>824</v>
      </c>
      <c r="O181" s="142" t="s">
        <v>367</v>
      </c>
      <c r="P181" s="30" t="s">
        <v>818</v>
      </c>
      <c r="Q181" s="82" t="s">
        <v>860</v>
      </c>
    </row>
    <row r="182" spans="1:17" s="16" customFormat="1" ht="27" customHeight="1" x14ac:dyDescent="0.25">
      <c r="A182" s="30">
        <v>173</v>
      </c>
      <c r="B182" s="254" t="s">
        <v>861</v>
      </c>
      <c r="C182" s="80" t="s">
        <v>862</v>
      </c>
      <c r="D182" s="82" t="s">
        <v>862</v>
      </c>
      <c r="E182" s="157">
        <v>38150</v>
      </c>
      <c r="F182" s="30">
        <v>63</v>
      </c>
      <c r="G182" s="42" t="s">
        <v>480</v>
      </c>
      <c r="H182" s="42" t="s">
        <v>815</v>
      </c>
      <c r="I182" s="30" t="s">
        <v>809</v>
      </c>
      <c r="J182" s="30">
        <v>22</v>
      </c>
      <c r="K182" s="248">
        <v>2.4500000000000002</v>
      </c>
      <c r="L182" s="80" t="s">
        <v>829</v>
      </c>
      <c r="M182" s="80" t="s">
        <v>128</v>
      </c>
      <c r="N182" s="150" t="s">
        <v>824</v>
      </c>
      <c r="O182" s="142" t="s">
        <v>367</v>
      </c>
      <c r="P182" s="30" t="s">
        <v>818</v>
      </c>
      <c r="Q182" s="82" t="s">
        <v>863</v>
      </c>
    </row>
    <row r="183" spans="1:17" s="16" customFormat="1" ht="37.5" x14ac:dyDescent="0.25">
      <c r="A183" s="30">
        <v>174</v>
      </c>
      <c r="B183" s="254" t="s">
        <v>864</v>
      </c>
      <c r="C183" s="80" t="s">
        <v>865</v>
      </c>
      <c r="D183" s="82" t="s">
        <v>865</v>
      </c>
      <c r="E183" s="42" t="s">
        <v>306</v>
      </c>
      <c r="F183" s="30">
        <v>63</v>
      </c>
      <c r="G183" s="42" t="s">
        <v>480</v>
      </c>
      <c r="H183" s="42" t="s">
        <v>815</v>
      </c>
      <c r="I183" s="30" t="s">
        <v>809</v>
      </c>
      <c r="J183" s="30">
        <v>19</v>
      </c>
      <c r="K183" s="248">
        <v>1.95</v>
      </c>
      <c r="L183" s="80" t="s">
        <v>816</v>
      </c>
      <c r="M183" s="80" t="s">
        <v>1518</v>
      </c>
      <c r="N183" s="150" t="s">
        <v>817</v>
      </c>
      <c r="O183" s="142" t="s">
        <v>367</v>
      </c>
      <c r="P183" s="30" t="s">
        <v>818</v>
      </c>
      <c r="Q183" s="82" t="s">
        <v>866</v>
      </c>
    </row>
    <row r="184" spans="1:17" s="16" customFormat="1" ht="37.5" x14ac:dyDescent="0.25">
      <c r="A184" s="30">
        <v>175</v>
      </c>
      <c r="B184" s="254" t="s">
        <v>867</v>
      </c>
      <c r="C184" s="80" t="s">
        <v>868</v>
      </c>
      <c r="D184" s="82" t="s">
        <v>868</v>
      </c>
      <c r="E184" s="42" t="s">
        <v>869</v>
      </c>
      <c r="F184" s="30">
        <v>63</v>
      </c>
      <c r="G184" s="42" t="s">
        <v>489</v>
      </c>
      <c r="H184" s="42" t="s">
        <v>855</v>
      </c>
      <c r="I184" s="30" t="s">
        <v>809</v>
      </c>
      <c r="J184" s="30">
        <v>9</v>
      </c>
      <c r="K184" s="248">
        <v>2</v>
      </c>
      <c r="L184" s="80" t="s">
        <v>816</v>
      </c>
      <c r="M184" s="80" t="s">
        <v>1518</v>
      </c>
      <c r="N184" s="150" t="s">
        <v>824</v>
      </c>
      <c r="O184" s="142" t="s">
        <v>367</v>
      </c>
      <c r="P184" s="30" t="s">
        <v>818</v>
      </c>
      <c r="Q184" s="82" t="s">
        <v>870</v>
      </c>
    </row>
    <row r="185" spans="1:17" s="16" customFormat="1" ht="37.5" x14ac:dyDescent="0.25">
      <c r="A185" s="30">
        <v>176</v>
      </c>
      <c r="B185" s="254" t="s">
        <v>871</v>
      </c>
      <c r="C185" s="80" t="s">
        <v>872</v>
      </c>
      <c r="D185" s="82" t="s">
        <v>872</v>
      </c>
      <c r="E185" s="42" t="s">
        <v>873</v>
      </c>
      <c r="F185" s="30">
        <v>63</v>
      </c>
      <c r="G185" s="42" t="s">
        <v>489</v>
      </c>
      <c r="H185" s="42" t="s">
        <v>855</v>
      </c>
      <c r="I185" s="30" t="s">
        <v>809</v>
      </c>
      <c r="J185" s="30">
        <v>13</v>
      </c>
      <c r="K185" s="248">
        <v>1.96</v>
      </c>
      <c r="L185" s="80" t="s">
        <v>829</v>
      </c>
      <c r="M185" s="80" t="s">
        <v>128</v>
      </c>
      <c r="N185" s="150" t="s">
        <v>817</v>
      </c>
      <c r="O185" s="142" t="s">
        <v>367</v>
      </c>
      <c r="P185" s="30" t="s">
        <v>818</v>
      </c>
      <c r="Q185" s="82" t="s">
        <v>874</v>
      </c>
    </row>
    <row r="186" spans="1:17" s="16" customFormat="1" ht="37.5" x14ac:dyDescent="0.25">
      <c r="A186" s="30">
        <v>177</v>
      </c>
      <c r="B186" s="254" t="s">
        <v>875</v>
      </c>
      <c r="C186" s="80" t="s">
        <v>876</v>
      </c>
      <c r="D186" s="82" t="s">
        <v>876</v>
      </c>
      <c r="E186" s="42" t="s">
        <v>877</v>
      </c>
      <c r="F186" s="30">
        <v>63</v>
      </c>
      <c r="G186" s="42" t="s">
        <v>489</v>
      </c>
      <c r="H186" s="42" t="s">
        <v>855</v>
      </c>
      <c r="I186" s="30" t="s">
        <v>809</v>
      </c>
      <c r="J186" s="30">
        <v>22</v>
      </c>
      <c r="K186" s="248">
        <v>2.0699999999999998</v>
      </c>
      <c r="L186" s="80" t="s">
        <v>829</v>
      </c>
      <c r="M186" s="80" t="s">
        <v>128</v>
      </c>
      <c r="N186" s="150" t="s">
        <v>817</v>
      </c>
      <c r="O186" s="142" t="s">
        <v>367</v>
      </c>
      <c r="P186" s="30" t="s">
        <v>818</v>
      </c>
      <c r="Q186" s="82" t="s">
        <v>878</v>
      </c>
    </row>
    <row r="187" spans="1:17" s="16" customFormat="1" ht="37.5" x14ac:dyDescent="0.25">
      <c r="A187" s="30">
        <v>178</v>
      </c>
      <c r="B187" s="254" t="s">
        <v>879</v>
      </c>
      <c r="C187" s="80" t="s">
        <v>880</v>
      </c>
      <c r="D187" s="82" t="s">
        <v>880</v>
      </c>
      <c r="E187" s="42" t="s">
        <v>869</v>
      </c>
      <c r="F187" s="30">
        <v>63</v>
      </c>
      <c r="G187" s="42" t="s">
        <v>489</v>
      </c>
      <c r="H187" s="42" t="s">
        <v>855</v>
      </c>
      <c r="I187" s="30" t="s">
        <v>809</v>
      </c>
      <c r="J187" s="30">
        <v>11</v>
      </c>
      <c r="K187" s="248">
        <v>2.36</v>
      </c>
      <c r="L187" s="80" t="s">
        <v>829</v>
      </c>
      <c r="M187" s="80" t="s">
        <v>128</v>
      </c>
      <c r="N187" s="150" t="s">
        <v>824</v>
      </c>
      <c r="O187" s="142" t="s">
        <v>367</v>
      </c>
      <c r="P187" s="30" t="s">
        <v>818</v>
      </c>
      <c r="Q187" s="82" t="s">
        <v>881</v>
      </c>
    </row>
    <row r="188" spans="1:17" s="16" customFormat="1" ht="27" customHeight="1" x14ac:dyDescent="0.25">
      <c r="A188" s="30">
        <v>179</v>
      </c>
      <c r="B188" s="254" t="s">
        <v>882</v>
      </c>
      <c r="C188" s="80" t="s">
        <v>883</v>
      </c>
      <c r="D188" s="82" t="s">
        <v>883</v>
      </c>
      <c r="E188" s="157">
        <v>38294</v>
      </c>
      <c r="F188" s="30">
        <v>63</v>
      </c>
      <c r="G188" s="42" t="s">
        <v>489</v>
      </c>
      <c r="H188" s="42" t="s">
        <v>815</v>
      </c>
      <c r="I188" s="30" t="s">
        <v>809</v>
      </c>
      <c r="J188" s="30">
        <v>12</v>
      </c>
      <c r="K188" s="248">
        <v>1.79</v>
      </c>
      <c r="L188" s="80" t="s">
        <v>829</v>
      </c>
      <c r="M188" s="80" t="s">
        <v>128</v>
      </c>
      <c r="N188" s="150" t="s">
        <v>817</v>
      </c>
      <c r="O188" s="142" t="s">
        <v>367</v>
      </c>
      <c r="P188" s="30" t="s">
        <v>818</v>
      </c>
      <c r="Q188" s="82" t="s">
        <v>884</v>
      </c>
    </row>
    <row r="189" spans="1:17" s="16" customFormat="1" ht="27" customHeight="1" x14ac:dyDescent="0.25">
      <c r="A189" s="30">
        <v>180</v>
      </c>
      <c r="B189" s="254" t="s">
        <v>885</v>
      </c>
      <c r="C189" s="80" t="s">
        <v>886</v>
      </c>
      <c r="D189" s="82" t="s">
        <v>886</v>
      </c>
      <c r="E189" s="42" t="s">
        <v>543</v>
      </c>
      <c r="F189" s="30">
        <v>63</v>
      </c>
      <c r="G189" s="42" t="s">
        <v>489</v>
      </c>
      <c r="H189" s="42" t="s">
        <v>815</v>
      </c>
      <c r="I189" s="30" t="s">
        <v>809</v>
      </c>
      <c r="J189" s="30">
        <v>15</v>
      </c>
      <c r="K189" s="248">
        <v>1.47</v>
      </c>
      <c r="L189" s="80" t="s">
        <v>829</v>
      </c>
      <c r="M189" s="80" t="s">
        <v>128</v>
      </c>
      <c r="N189" s="150" t="s">
        <v>817</v>
      </c>
      <c r="O189" s="142" t="s">
        <v>367</v>
      </c>
      <c r="P189" s="30" t="s">
        <v>818</v>
      </c>
      <c r="Q189" s="82" t="s">
        <v>887</v>
      </c>
    </row>
    <row r="190" spans="1:17" s="16" customFormat="1" ht="27" customHeight="1" x14ac:dyDescent="0.25">
      <c r="A190" s="30">
        <v>181</v>
      </c>
      <c r="B190" s="254" t="s">
        <v>888</v>
      </c>
      <c r="C190" s="80" t="s">
        <v>889</v>
      </c>
      <c r="D190" s="82" t="s">
        <v>889</v>
      </c>
      <c r="E190" s="157">
        <v>38201</v>
      </c>
      <c r="F190" s="30">
        <v>63</v>
      </c>
      <c r="G190" s="42" t="s">
        <v>489</v>
      </c>
      <c r="H190" s="42" t="s">
        <v>815</v>
      </c>
      <c r="I190" s="30" t="s">
        <v>809</v>
      </c>
      <c r="J190" s="30">
        <v>12</v>
      </c>
      <c r="K190" s="248">
        <v>1.58</v>
      </c>
      <c r="L190" s="80" t="s">
        <v>816</v>
      </c>
      <c r="M190" s="80" t="s">
        <v>1518</v>
      </c>
      <c r="N190" s="150" t="s">
        <v>817</v>
      </c>
      <c r="O190" s="142" t="s">
        <v>367</v>
      </c>
      <c r="P190" s="30" t="s">
        <v>818</v>
      </c>
      <c r="Q190" s="82" t="s">
        <v>890</v>
      </c>
    </row>
    <row r="191" spans="1:17" s="16" customFormat="1" ht="27" customHeight="1" x14ac:dyDescent="0.25">
      <c r="A191" s="30">
        <v>182</v>
      </c>
      <c r="B191" s="254" t="s">
        <v>891</v>
      </c>
      <c r="C191" s="80" t="s">
        <v>892</v>
      </c>
      <c r="D191" s="82" t="s">
        <v>892</v>
      </c>
      <c r="E191" s="42" t="s">
        <v>893</v>
      </c>
      <c r="F191" s="30">
        <v>63</v>
      </c>
      <c r="G191" s="42" t="s">
        <v>489</v>
      </c>
      <c r="H191" s="42" t="s">
        <v>815</v>
      </c>
      <c r="I191" s="30" t="s">
        <v>809</v>
      </c>
      <c r="J191" s="30">
        <v>23</v>
      </c>
      <c r="K191" s="248">
        <v>1.67</v>
      </c>
      <c r="L191" s="80" t="s">
        <v>894</v>
      </c>
      <c r="M191" s="214" t="s">
        <v>926</v>
      </c>
      <c r="N191" s="150" t="s">
        <v>895</v>
      </c>
      <c r="O191" s="142" t="s">
        <v>367</v>
      </c>
      <c r="P191" s="30" t="s">
        <v>818</v>
      </c>
      <c r="Q191" s="82" t="s">
        <v>896</v>
      </c>
    </row>
    <row r="192" spans="1:17" s="16" customFormat="1" ht="27" customHeight="1" x14ac:dyDescent="0.25">
      <c r="A192" s="30">
        <v>183</v>
      </c>
      <c r="B192" s="254" t="s">
        <v>897</v>
      </c>
      <c r="C192" s="80" t="s">
        <v>898</v>
      </c>
      <c r="D192" s="82" t="s">
        <v>898</v>
      </c>
      <c r="E192" s="42" t="s">
        <v>899</v>
      </c>
      <c r="F192" s="30">
        <v>63</v>
      </c>
      <c r="G192" s="42" t="s">
        <v>489</v>
      </c>
      <c r="H192" s="42" t="s">
        <v>815</v>
      </c>
      <c r="I192" s="30" t="s">
        <v>809</v>
      </c>
      <c r="J192" s="30">
        <v>12</v>
      </c>
      <c r="K192" s="248">
        <v>1.67</v>
      </c>
      <c r="L192" s="80" t="s">
        <v>816</v>
      </c>
      <c r="M192" s="80" t="s">
        <v>1518</v>
      </c>
      <c r="N192" s="150" t="s">
        <v>824</v>
      </c>
      <c r="O192" s="142" t="s">
        <v>367</v>
      </c>
      <c r="P192" s="30" t="s">
        <v>818</v>
      </c>
      <c r="Q192" s="82" t="s">
        <v>900</v>
      </c>
    </row>
    <row r="193" spans="1:17" s="16" customFormat="1" ht="27" customHeight="1" x14ac:dyDescent="0.25">
      <c r="A193" s="30">
        <v>184</v>
      </c>
      <c r="B193" s="254" t="s">
        <v>901</v>
      </c>
      <c r="C193" s="80" t="s">
        <v>902</v>
      </c>
      <c r="D193" s="82" t="s">
        <v>902</v>
      </c>
      <c r="E193" s="42" t="s">
        <v>903</v>
      </c>
      <c r="F193" s="30">
        <v>63</v>
      </c>
      <c r="G193" s="42" t="s">
        <v>489</v>
      </c>
      <c r="H193" s="42" t="s">
        <v>815</v>
      </c>
      <c r="I193" s="30" t="s">
        <v>809</v>
      </c>
      <c r="J193" s="30">
        <v>10</v>
      </c>
      <c r="K193" s="248">
        <v>1.95</v>
      </c>
      <c r="L193" s="80" t="s">
        <v>816</v>
      </c>
      <c r="M193" s="80" t="s">
        <v>1518</v>
      </c>
      <c r="N193" s="150" t="s">
        <v>48</v>
      </c>
      <c r="O193" s="142" t="s">
        <v>367</v>
      </c>
      <c r="P193" s="30" t="s">
        <v>818</v>
      </c>
      <c r="Q193" s="82" t="s">
        <v>904</v>
      </c>
    </row>
    <row r="194" spans="1:17" s="16" customFormat="1" ht="27" customHeight="1" x14ac:dyDescent="0.25">
      <c r="A194" s="30">
        <v>185</v>
      </c>
      <c r="B194" s="254" t="s">
        <v>905</v>
      </c>
      <c r="C194" s="80" t="s">
        <v>906</v>
      </c>
      <c r="D194" s="82" t="s">
        <v>906</v>
      </c>
      <c r="E194" s="42" t="s">
        <v>907</v>
      </c>
      <c r="F194" s="30">
        <v>63</v>
      </c>
      <c r="G194" s="42" t="s">
        <v>489</v>
      </c>
      <c r="H194" s="42" t="s">
        <v>815</v>
      </c>
      <c r="I194" s="30" t="s">
        <v>809</v>
      </c>
      <c r="J194" s="30">
        <v>16</v>
      </c>
      <c r="K194" s="248">
        <v>1.94</v>
      </c>
      <c r="L194" s="80" t="s">
        <v>829</v>
      </c>
      <c r="M194" s="80" t="s">
        <v>128</v>
      </c>
      <c r="N194" s="150" t="s">
        <v>817</v>
      </c>
      <c r="O194" s="142" t="s">
        <v>367</v>
      </c>
      <c r="P194" s="30" t="s">
        <v>818</v>
      </c>
      <c r="Q194" s="82" t="s">
        <v>908</v>
      </c>
    </row>
    <row r="195" spans="1:17" s="16" customFormat="1" ht="27" customHeight="1" x14ac:dyDescent="0.25">
      <c r="A195" s="30">
        <v>186</v>
      </c>
      <c r="B195" s="254" t="s">
        <v>909</v>
      </c>
      <c r="C195" s="80" t="s">
        <v>910</v>
      </c>
      <c r="D195" s="82" t="s">
        <v>910</v>
      </c>
      <c r="E195" s="42" t="s">
        <v>911</v>
      </c>
      <c r="F195" s="30">
        <v>63</v>
      </c>
      <c r="G195" s="42" t="s">
        <v>489</v>
      </c>
      <c r="H195" s="42" t="s">
        <v>815</v>
      </c>
      <c r="I195" s="30" t="s">
        <v>809</v>
      </c>
      <c r="J195" s="30">
        <v>28</v>
      </c>
      <c r="K195" s="248">
        <v>1.84</v>
      </c>
      <c r="L195" s="80" t="s">
        <v>816</v>
      </c>
      <c r="M195" s="80" t="s">
        <v>1518</v>
      </c>
      <c r="N195" s="150" t="s">
        <v>48</v>
      </c>
      <c r="O195" s="142" t="s">
        <v>367</v>
      </c>
      <c r="P195" s="30" t="s">
        <v>818</v>
      </c>
      <c r="Q195" s="82" t="s">
        <v>912</v>
      </c>
    </row>
    <row r="196" spans="1:17" s="16" customFormat="1" ht="27" customHeight="1" x14ac:dyDescent="0.25">
      <c r="A196" s="30">
        <v>187</v>
      </c>
      <c r="B196" s="254" t="s">
        <v>913</v>
      </c>
      <c r="C196" s="80" t="s">
        <v>914</v>
      </c>
      <c r="D196" s="82" t="s">
        <v>914</v>
      </c>
      <c r="E196" s="157">
        <v>38177</v>
      </c>
      <c r="F196" s="30">
        <v>63</v>
      </c>
      <c r="G196" s="42" t="s">
        <v>544</v>
      </c>
      <c r="H196" s="42" t="s">
        <v>850</v>
      </c>
      <c r="I196" s="30" t="s">
        <v>809</v>
      </c>
      <c r="J196" s="30">
        <v>13</v>
      </c>
      <c r="K196" s="248">
        <v>2.08</v>
      </c>
      <c r="L196" s="80" t="s">
        <v>816</v>
      </c>
      <c r="M196" s="80" t="s">
        <v>1518</v>
      </c>
      <c r="N196" s="150" t="s">
        <v>817</v>
      </c>
      <c r="O196" s="142" t="s">
        <v>367</v>
      </c>
      <c r="P196" s="30" t="s">
        <v>818</v>
      </c>
      <c r="Q196" s="82" t="s">
        <v>915</v>
      </c>
    </row>
    <row r="197" spans="1:17" s="16" customFormat="1" ht="27" customHeight="1" x14ac:dyDescent="0.25">
      <c r="A197" s="30">
        <v>188</v>
      </c>
      <c r="B197" s="254" t="s">
        <v>916</v>
      </c>
      <c r="C197" s="80" t="s">
        <v>917</v>
      </c>
      <c r="D197" s="82" t="s">
        <v>917</v>
      </c>
      <c r="E197" s="157" t="s">
        <v>1297</v>
      </c>
      <c r="F197" s="30">
        <v>63</v>
      </c>
      <c r="G197" s="42" t="s">
        <v>544</v>
      </c>
      <c r="H197" s="42" t="s">
        <v>850</v>
      </c>
      <c r="I197" s="30" t="s">
        <v>809</v>
      </c>
      <c r="J197" s="30">
        <v>4</v>
      </c>
      <c r="K197" s="248">
        <v>3</v>
      </c>
      <c r="L197" s="80" t="s">
        <v>816</v>
      </c>
      <c r="M197" s="80" t="s">
        <v>1518</v>
      </c>
      <c r="N197" s="150" t="s">
        <v>824</v>
      </c>
      <c r="O197" s="142" t="s">
        <v>367</v>
      </c>
      <c r="P197" s="30" t="s">
        <v>818</v>
      </c>
      <c r="Q197" s="82" t="s">
        <v>918</v>
      </c>
    </row>
    <row r="198" spans="1:17" s="16" customFormat="1" ht="27" customHeight="1" x14ac:dyDescent="0.25">
      <c r="A198" s="30">
        <v>189</v>
      </c>
      <c r="B198" s="254" t="s">
        <v>919</v>
      </c>
      <c r="C198" s="80" t="s">
        <v>920</v>
      </c>
      <c r="D198" s="82" t="s">
        <v>920</v>
      </c>
      <c r="E198" s="157">
        <v>38265</v>
      </c>
      <c r="F198" s="30">
        <v>63</v>
      </c>
      <c r="G198" s="42" t="s">
        <v>544</v>
      </c>
      <c r="H198" s="42" t="s">
        <v>850</v>
      </c>
      <c r="I198" s="30" t="s">
        <v>809</v>
      </c>
      <c r="J198" s="30">
        <v>12</v>
      </c>
      <c r="K198" s="248">
        <v>2.08</v>
      </c>
      <c r="L198" s="80" t="s">
        <v>816</v>
      </c>
      <c r="M198" s="80" t="s">
        <v>1518</v>
      </c>
      <c r="N198" s="150" t="s">
        <v>824</v>
      </c>
      <c r="O198" s="142" t="s">
        <v>367</v>
      </c>
      <c r="P198" s="30" t="s">
        <v>818</v>
      </c>
      <c r="Q198" s="82" t="s">
        <v>921</v>
      </c>
    </row>
    <row r="199" spans="1:17" s="24" customFormat="1" ht="26.45" customHeight="1" x14ac:dyDescent="0.3">
      <c r="A199" s="30">
        <v>190</v>
      </c>
      <c r="B199" s="144" t="s">
        <v>1134</v>
      </c>
      <c r="C199" s="267" t="s">
        <v>1135</v>
      </c>
      <c r="D199" s="82" t="s">
        <v>1247</v>
      </c>
      <c r="E199" s="76" t="s">
        <v>1136</v>
      </c>
      <c r="F199" s="268" t="s">
        <v>23</v>
      </c>
      <c r="G199" s="74" t="s">
        <v>544</v>
      </c>
      <c r="H199" s="268" t="s">
        <v>1303</v>
      </c>
      <c r="I199" s="74" t="s">
        <v>1166</v>
      </c>
      <c r="J199" s="76" t="s">
        <v>564</v>
      </c>
      <c r="K199" s="76" t="s">
        <v>1137</v>
      </c>
      <c r="L199" s="173" t="s">
        <v>1138</v>
      </c>
      <c r="M199" s="214" t="s">
        <v>926</v>
      </c>
      <c r="N199" s="151" t="s">
        <v>1351</v>
      </c>
      <c r="O199" s="81" t="s">
        <v>1139</v>
      </c>
      <c r="P199" s="173" t="s">
        <v>956</v>
      </c>
      <c r="Q199" s="77" t="s">
        <v>1140</v>
      </c>
    </row>
    <row r="200" spans="1:17" s="24" customFormat="1" ht="26.45" customHeight="1" x14ac:dyDescent="0.3">
      <c r="A200" s="30">
        <v>191</v>
      </c>
      <c r="B200" s="145" t="s">
        <v>1141</v>
      </c>
      <c r="C200" s="267" t="s">
        <v>1142</v>
      </c>
      <c r="D200" s="82" t="s">
        <v>1248</v>
      </c>
      <c r="E200" s="76" t="s">
        <v>1143</v>
      </c>
      <c r="F200" s="268" t="s">
        <v>23</v>
      </c>
      <c r="G200" s="74" t="s">
        <v>544</v>
      </c>
      <c r="H200" s="268" t="s">
        <v>1304</v>
      </c>
      <c r="I200" s="74" t="s">
        <v>1166</v>
      </c>
      <c r="J200" s="76" t="s">
        <v>538</v>
      </c>
      <c r="K200" s="76" t="s">
        <v>1144</v>
      </c>
      <c r="L200" s="173" t="s">
        <v>1145</v>
      </c>
      <c r="M200" s="80" t="s">
        <v>1518</v>
      </c>
      <c r="N200" s="151" t="s">
        <v>320</v>
      </c>
      <c r="O200" s="142" t="s">
        <v>1146</v>
      </c>
      <c r="P200" s="173" t="s">
        <v>956</v>
      </c>
      <c r="Q200" s="255" t="s">
        <v>1147</v>
      </c>
    </row>
    <row r="201" spans="1:17" s="24" customFormat="1" ht="26.45" customHeight="1" x14ac:dyDescent="0.3">
      <c r="A201" s="30">
        <v>192</v>
      </c>
      <c r="B201" s="144" t="s">
        <v>1148</v>
      </c>
      <c r="C201" s="81" t="s">
        <v>1149</v>
      </c>
      <c r="D201" s="82" t="s">
        <v>1249</v>
      </c>
      <c r="E201" s="74" t="s">
        <v>1150</v>
      </c>
      <c r="F201" s="268" t="s">
        <v>23</v>
      </c>
      <c r="G201" s="74" t="s">
        <v>544</v>
      </c>
      <c r="H201" s="175" t="s">
        <v>1151</v>
      </c>
      <c r="I201" s="74" t="s">
        <v>1166</v>
      </c>
      <c r="J201" s="76" t="s">
        <v>554</v>
      </c>
      <c r="K201" s="76" t="s">
        <v>1152</v>
      </c>
      <c r="L201" s="173" t="s">
        <v>1050</v>
      </c>
      <c r="M201" s="43" t="s">
        <v>128</v>
      </c>
      <c r="N201" s="151" t="s">
        <v>1301</v>
      </c>
      <c r="O201" s="142" t="s">
        <v>1146</v>
      </c>
      <c r="P201" s="173" t="s">
        <v>956</v>
      </c>
      <c r="Q201" s="187" t="s">
        <v>1153</v>
      </c>
    </row>
    <row r="202" spans="1:17" s="24" customFormat="1" ht="26.45" customHeight="1" x14ac:dyDescent="0.3">
      <c r="A202" s="30">
        <v>193</v>
      </c>
      <c r="B202" s="146" t="s">
        <v>1154</v>
      </c>
      <c r="C202" s="81" t="s">
        <v>1155</v>
      </c>
      <c r="D202" s="82" t="s">
        <v>1250</v>
      </c>
      <c r="E202" s="74" t="s">
        <v>1156</v>
      </c>
      <c r="F202" s="268" t="s">
        <v>57</v>
      </c>
      <c r="G202" s="74" t="s">
        <v>1157</v>
      </c>
      <c r="H202" s="175" t="s">
        <v>1158</v>
      </c>
      <c r="I202" s="74" t="s">
        <v>1166</v>
      </c>
      <c r="J202" s="30">
        <v>4</v>
      </c>
      <c r="K202" s="30">
        <v>1</v>
      </c>
      <c r="L202" s="173" t="s">
        <v>1159</v>
      </c>
      <c r="M202" s="214" t="s">
        <v>926</v>
      </c>
      <c r="N202" s="151" t="s">
        <v>1352</v>
      </c>
      <c r="O202" s="142" t="s">
        <v>1146</v>
      </c>
      <c r="P202" s="173" t="s">
        <v>956</v>
      </c>
      <c r="Q202" s="78" t="s">
        <v>1160</v>
      </c>
    </row>
    <row r="203" spans="1:17" s="24" customFormat="1" ht="26.45" customHeight="1" x14ac:dyDescent="0.3">
      <c r="A203" s="30">
        <v>194</v>
      </c>
      <c r="B203" s="145" t="s">
        <v>1161</v>
      </c>
      <c r="C203" s="81" t="s">
        <v>1162</v>
      </c>
      <c r="D203" s="82" t="s">
        <v>1251</v>
      </c>
      <c r="E203" s="74" t="s">
        <v>129</v>
      </c>
      <c r="F203" s="268" t="s">
        <v>57</v>
      </c>
      <c r="G203" s="74" t="s">
        <v>1157</v>
      </c>
      <c r="H203" s="74" t="s">
        <v>1163</v>
      </c>
      <c r="I203" s="74" t="s">
        <v>1166</v>
      </c>
      <c r="J203" s="30">
        <v>0</v>
      </c>
      <c r="K203" s="30">
        <v>0</v>
      </c>
      <c r="L203" s="173" t="s">
        <v>1164</v>
      </c>
      <c r="M203" s="80" t="s">
        <v>1518</v>
      </c>
      <c r="N203" s="151" t="s">
        <v>1353</v>
      </c>
      <c r="O203" s="142" t="s">
        <v>1146</v>
      </c>
      <c r="P203" s="173" t="s">
        <v>956</v>
      </c>
      <c r="Q203" s="256" t="s">
        <v>1165</v>
      </c>
    </row>
    <row r="204" spans="1:17" s="16" customFormat="1" ht="28.5" customHeight="1" x14ac:dyDescent="0.25">
      <c r="A204" s="30">
        <v>195</v>
      </c>
      <c r="B204" s="147" t="s">
        <v>1324</v>
      </c>
      <c r="C204" s="142" t="s">
        <v>1325</v>
      </c>
      <c r="D204" s="142" t="s">
        <v>1345</v>
      </c>
      <c r="E204" s="30" t="s">
        <v>1349</v>
      </c>
      <c r="F204" s="30">
        <v>61</v>
      </c>
      <c r="G204" s="30" t="s">
        <v>823</v>
      </c>
      <c r="H204" s="30" t="s">
        <v>1326</v>
      </c>
      <c r="I204" s="30" t="s">
        <v>1327</v>
      </c>
      <c r="J204" s="30">
        <v>56</v>
      </c>
      <c r="K204" s="30">
        <v>2.38</v>
      </c>
      <c r="L204" s="80" t="s">
        <v>1328</v>
      </c>
      <c r="M204" s="80" t="s">
        <v>1518</v>
      </c>
      <c r="N204" s="30" t="s">
        <v>7</v>
      </c>
      <c r="O204" s="82" t="s">
        <v>1330</v>
      </c>
      <c r="P204" s="30" t="s">
        <v>956</v>
      </c>
      <c r="Q204" s="82" t="s">
        <v>1329</v>
      </c>
    </row>
    <row r="205" spans="1:17" s="16" customFormat="1" ht="28.5" customHeight="1" x14ac:dyDescent="0.25">
      <c r="A205" s="30">
        <v>196</v>
      </c>
      <c r="B205" s="147" t="s">
        <v>1331</v>
      </c>
      <c r="C205" s="142" t="s">
        <v>1332</v>
      </c>
      <c r="D205" s="142" t="s">
        <v>1346</v>
      </c>
      <c r="E205" s="148">
        <v>37746</v>
      </c>
      <c r="F205" s="42">
        <v>62</v>
      </c>
      <c r="G205" s="42" t="s">
        <v>834</v>
      </c>
      <c r="H205" s="30" t="s">
        <v>1326</v>
      </c>
      <c r="I205" s="30" t="s">
        <v>1327</v>
      </c>
      <c r="J205" s="30">
        <v>45</v>
      </c>
      <c r="K205" s="30">
        <v>2.33</v>
      </c>
      <c r="L205" s="43" t="s">
        <v>55</v>
      </c>
      <c r="M205" s="214" t="s">
        <v>926</v>
      </c>
      <c r="N205" s="30" t="s">
        <v>1333</v>
      </c>
      <c r="O205" s="82" t="s">
        <v>1330</v>
      </c>
      <c r="P205" s="30" t="s">
        <v>956</v>
      </c>
      <c r="Q205" s="82" t="s">
        <v>1334</v>
      </c>
    </row>
    <row r="206" spans="1:17" s="16" customFormat="1" ht="28.5" customHeight="1" x14ac:dyDescent="0.25">
      <c r="A206" s="30">
        <v>197</v>
      </c>
      <c r="B206" s="147" t="s">
        <v>1335</v>
      </c>
      <c r="C206" s="82" t="s">
        <v>1336</v>
      </c>
      <c r="D206" s="142" t="s">
        <v>1347</v>
      </c>
      <c r="E206" s="30" t="s">
        <v>82</v>
      </c>
      <c r="F206" s="42">
        <v>62</v>
      </c>
      <c r="G206" s="42" t="s">
        <v>1337</v>
      </c>
      <c r="H206" s="30" t="s">
        <v>1338</v>
      </c>
      <c r="I206" s="30" t="s">
        <v>1327</v>
      </c>
      <c r="J206" s="30">
        <v>33</v>
      </c>
      <c r="K206" s="143">
        <v>2.5</v>
      </c>
      <c r="L206" s="80" t="s">
        <v>1339</v>
      </c>
      <c r="M206" s="43" t="s">
        <v>128</v>
      </c>
      <c r="N206" s="30" t="s">
        <v>7</v>
      </c>
      <c r="O206" s="82" t="s">
        <v>1330</v>
      </c>
      <c r="P206" s="30" t="s">
        <v>956</v>
      </c>
      <c r="Q206" s="82" t="s">
        <v>1340</v>
      </c>
    </row>
    <row r="207" spans="1:17" s="16" customFormat="1" ht="28.5" customHeight="1" x14ac:dyDescent="0.25">
      <c r="A207" s="30">
        <v>198</v>
      </c>
      <c r="B207" s="147" t="s">
        <v>1341</v>
      </c>
      <c r="C207" s="142" t="s">
        <v>1342</v>
      </c>
      <c r="D207" s="142" t="s">
        <v>1348</v>
      </c>
      <c r="E207" s="30" t="s">
        <v>1350</v>
      </c>
      <c r="F207" s="42">
        <v>63</v>
      </c>
      <c r="G207" s="42" t="s">
        <v>1343</v>
      </c>
      <c r="H207" s="30" t="s">
        <v>1326</v>
      </c>
      <c r="I207" s="30" t="s">
        <v>1327</v>
      </c>
      <c r="J207" s="30">
        <v>24</v>
      </c>
      <c r="K207" s="30">
        <v>1.69</v>
      </c>
      <c r="L207" s="43" t="s">
        <v>54</v>
      </c>
      <c r="M207" s="43" t="s">
        <v>128</v>
      </c>
      <c r="N207" s="30" t="s">
        <v>47</v>
      </c>
      <c r="O207" s="82" t="s">
        <v>1330</v>
      </c>
      <c r="P207" s="30" t="s">
        <v>956</v>
      </c>
      <c r="Q207" s="82" t="s">
        <v>1344</v>
      </c>
    </row>
    <row r="208" spans="1:17" ht="16.5" x14ac:dyDescent="0.25">
      <c r="C208"/>
      <c r="D208"/>
      <c r="E208"/>
    </row>
    <row r="209" spans="2:17" ht="19.5" x14ac:dyDescent="0.25">
      <c r="B209" s="259" t="s">
        <v>3389</v>
      </c>
      <c r="C209"/>
      <c r="D209"/>
      <c r="E209"/>
    </row>
    <row r="210" spans="2:17" ht="16.5" x14ac:dyDescent="0.25">
      <c r="C210"/>
      <c r="D210"/>
      <c r="E210"/>
    </row>
    <row r="211" spans="2:17" s="285" customFormat="1" ht="20.25" customHeight="1" x14ac:dyDescent="0.3">
      <c r="B211" s="560" t="s">
        <v>41</v>
      </c>
      <c r="C211" s="560"/>
      <c r="D211" s="560"/>
      <c r="E211" s="495"/>
      <c r="F211" s="495"/>
      <c r="G211" s="495"/>
      <c r="H211" s="495"/>
      <c r="I211" s="560" t="s">
        <v>30</v>
      </c>
      <c r="J211" s="560"/>
      <c r="K211" s="560"/>
      <c r="M211" s="499"/>
      <c r="O211" s="560" t="s">
        <v>30</v>
      </c>
      <c r="P211" s="560"/>
      <c r="Q211" s="560"/>
    </row>
    <row r="212" spans="2:17" s="282" customFormat="1" ht="19.5" x14ac:dyDescent="0.3">
      <c r="C212" s="500"/>
      <c r="E212" s="283"/>
      <c r="F212" s="283"/>
      <c r="G212" s="283"/>
      <c r="H212" s="283"/>
      <c r="I212" s="283"/>
      <c r="M212" s="501"/>
      <c r="O212" s="283"/>
      <c r="P212" s="283"/>
    </row>
    <row r="213" spans="2:17" s="282" customFormat="1" ht="19.5" x14ac:dyDescent="0.3">
      <c r="C213" s="502"/>
      <c r="E213" s="283"/>
      <c r="F213" s="283"/>
      <c r="G213" s="283"/>
      <c r="H213" s="283"/>
      <c r="I213" s="283"/>
      <c r="M213" s="501"/>
      <c r="O213" s="283"/>
      <c r="P213" s="283"/>
    </row>
    <row r="214" spans="2:17" s="282" customFormat="1" ht="19.5" x14ac:dyDescent="0.3">
      <c r="C214" s="502"/>
      <c r="E214" s="283"/>
      <c r="F214" s="283"/>
      <c r="G214" s="283"/>
      <c r="H214" s="283"/>
      <c r="I214" s="283"/>
      <c r="L214" s="36" t="s">
        <v>1514</v>
      </c>
      <c r="M214" s="36" t="s">
        <v>1517</v>
      </c>
      <c r="N214" s="36"/>
      <c r="O214" s="283"/>
      <c r="P214" s="283"/>
    </row>
    <row r="215" spans="2:17" s="282" customFormat="1" ht="19.5" x14ac:dyDescent="0.3">
      <c r="C215" s="502"/>
      <c r="E215" s="283"/>
      <c r="F215" s="283"/>
      <c r="G215" s="283"/>
      <c r="H215" s="283"/>
      <c r="I215" s="283"/>
      <c r="L215" s="503" t="s">
        <v>128</v>
      </c>
      <c r="M215" s="36">
        <v>91</v>
      </c>
      <c r="N215" s="36"/>
      <c r="O215" s="504" t="e">
        <f>(N215/$N$219)*100</f>
        <v>#DIV/0!</v>
      </c>
      <c r="P215" s="283"/>
    </row>
    <row r="216" spans="2:17" s="282" customFormat="1" ht="19.5" x14ac:dyDescent="0.3">
      <c r="C216" s="502"/>
      <c r="E216" s="283"/>
      <c r="F216" s="283"/>
      <c r="G216" s="283"/>
      <c r="H216" s="283"/>
      <c r="I216" s="283"/>
      <c r="L216" s="503" t="s">
        <v>926</v>
      </c>
      <c r="M216" s="36">
        <v>35</v>
      </c>
      <c r="N216" s="36"/>
      <c r="O216" s="504" t="e">
        <f>(N216/$N$219)*100</f>
        <v>#DIV/0!</v>
      </c>
      <c r="P216" s="283"/>
    </row>
    <row r="217" spans="2:17" s="282" customFormat="1" ht="19.5" x14ac:dyDescent="0.3">
      <c r="C217" s="502"/>
      <c r="E217" s="283"/>
      <c r="F217" s="283"/>
      <c r="G217" s="283"/>
      <c r="H217" s="283"/>
      <c r="I217" s="283"/>
      <c r="L217" s="503" t="s">
        <v>925</v>
      </c>
      <c r="M217" s="36">
        <v>6</v>
      </c>
      <c r="N217" s="36"/>
      <c r="O217" s="504" t="e">
        <f>(N217/$N$219)*100</f>
        <v>#DIV/0!</v>
      </c>
      <c r="P217" s="283"/>
    </row>
    <row r="218" spans="2:17" s="285" customFormat="1" ht="19.5" x14ac:dyDescent="0.3">
      <c r="B218" s="560" t="s">
        <v>31</v>
      </c>
      <c r="C218" s="560"/>
      <c r="D218" s="560"/>
      <c r="E218" s="495"/>
      <c r="F218" s="495"/>
      <c r="G218" s="495"/>
      <c r="H218" s="495"/>
      <c r="I218" s="560" t="s">
        <v>32</v>
      </c>
      <c r="J218" s="560"/>
      <c r="K218" s="560"/>
      <c r="L218" s="503" t="s">
        <v>1518</v>
      </c>
      <c r="M218" s="36">
        <v>66</v>
      </c>
      <c r="N218" s="36"/>
      <c r="O218" s="504" t="e">
        <f>(N218/$N$219)*100</f>
        <v>#DIV/0!</v>
      </c>
      <c r="Q218" s="285" t="s">
        <v>32</v>
      </c>
    </row>
    <row r="219" spans="2:17" ht="18.75" x14ac:dyDescent="0.25">
      <c r="L219" s="230" t="s">
        <v>1515</v>
      </c>
      <c r="M219">
        <v>198</v>
      </c>
      <c r="N219"/>
      <c r="O219" s="6"/>
      <c r="P219" s="6"/>
      <c r="Q219" s="6"/>
    </row>
    <row r="220" spans="2:17" ht="18.75" x14ac:dyDescent="0.25">
      <c r="L220"/>
      <c r="M220"/>
      <c r="N220"/>
      <c r="O220" s="6"/>
      <c r="P220" s="6"/>
      <c r="Q220" s="6"/>
    </row>
    <row r="221" spans="2:17" ht="18.75" x14ac:dyDescent="0.25">
      <c r="L221"/>
      <c r="M221"/>
      <c r="N221"/>
      <c r="O221" s="6"/>
      <c r="P221" s="6"/>
      <c r="Q221" s="6"/>
    </row>
    <row r="222" spans="2:17" ht="18.75" x14ac:dyDescent="0.25">
      <c r="L222"/>
      <c r="M222"/>
      <c r="N222"/>
      <c r="O222" s="6"/>
      <c r="P222" s="6"/>
      <c r="Q222" s="6"/>
    </row>
    <row r="223" spans="2:17" ht="18.75" x14ac:dyDescent="0.25">
      <c r="L223"/>
      <c r="M223"/>
      <c r="N223"/>
      <c r="O223" s="6"/>
      <c r="P223" s="6"/>
      <c r="Q223" s="6"/>
    </row>
    <row r="224" spans="2:17" ht="18.75" x14ac:dyDescent="0.25">
      <c r="L224"/>
      <c r="M224"/>
      <c r="N224"/>
      <c r="O224" s="6"/>
      <c r="P224" s="6"/>
      <c r="Q224" s="6"/>
    </row>
    <row r="225" spans="12:17" ht="18.75" x14ac:dyDescent="0.25">
      <c r="L225"/>
      <c r="M225"/>
      <c r="N225"/>
      <c r="O225" s="6"/>
      <c r="P225" s="6"/>
      <c r="Q225" s="6"/>
    </row>
    <row r="226" spans="12:17" ht="18.75" x14ac:dyDescent="0.25">
      <c r="L226"/>
      <c r="M226"/>
      <c r="N226"/>
      <c r="O226" s="6"/>
      <c r="P226" s="6"/>
      <c r="Q226" s="6"/>
    </row>
    <row r="227" spans="12:17" ht="18.75" x14ac:dyDescent="0.25">
      <c r="L227"/>
      <c r="M227"/>
      <c r="N227"/>
      <c r="O227" s="6"/>
      <c r="P227" s="6"/>
      <c r="Q227" s="6"/>
    </row>
    <row r="228" spans="12:17" ht="18.75" x14ac:dyDescent="0.25">
      <c r="L228"/>
      <c r="M228"/>
      <c r="N228"/>
      <c r="O228" s="6"/>
      <c r="P228" s="6"/>
      <c r="Q228" s="6"/>
    </row>
    <row r="229" spans="12:17" ht="18.75" x14ac:dyDescent="0.25">
      <c r="L229"/>
      <c r="M229"/>
      <c r="N229"/>
      <c r="O229" s="6"/>
      <c r="P229" s="6"/>
      <c r="Q229" s="6"/>
    </row>
    <row r="230" spans="12:17" ht="18.75" x14ac:dyDescent="0.25">
      <c r="L230"/>
      <c r="M230"/>
      <c r="N230"/>
      <c r="O230" s="6"/>
      <c r="P230" s="6"/>
      <c r="Q230" s="6"/>
    </row>
    <row r="231" spans="12:17" ht="18.75" x14ac:dyDescent="0.25">
      <c r="L231"/>
      <c r="M231"/>
      <c r="N231"/>
      <c r="O231"/>
    </row>
    <row r="232" spans="12:17" ht="18.75" x14ac:dyDescent="0.25">
      <c r="M232"/>
      <c r="N232"/>
      <c r="O232"/>
    </row>
    <row r="233" spans="12:17" ht="18.75" x14ac:dyDescent="0.25">
      <c r="M233"/>
      <c r="N233"/>
      <c r="O233"/>
    </row>
    <row r="234" spans="12:17" ht="18.75" x14ac:dyDescent="0.25">
      <c r="M234"/>
      <c r="N234"/>
      <c r="O234"/>
    </row>
    <row r="235" spans="12:17" ht="18.75" x14ac:dyDescent="0.25">
      <c r="M235"/>
      <c r="N235"/>
      <c r="O235"/>
    </row>
    <row r="236" spans="12:17" ht="18.75" x14ac:dyDescent="0.25">
      <c r="M236"/>
      <c r="N236"/>
      <c r="O236"/>
    </row>
    <row r="237" spans="12:17" ht="18.75" x14ac:dyDescent="0.25">
      <c r="M237"/>
      <c r="N237"/>
      <c r="O237"/>
    </row>
  </sheetData>
  <autoFilter ref="A9:Q207" xr:uid="{00000000-0009-0000-0000-000008000000}"/>
  <mergeCells count="13">
    <mergeCell ref="A6:O6"/>
    <mergeCell ref="A7:O7"/>
    <mergeCell ref="A5:C5"/>
    <mergeCell ref="O1:P1"/>
    <mergeCell ref="I3:O3"/>
    <mergeCell ref="I4:O4"/>
    <mergeCell ref="A3:D3"/>
    <mergeCell ref="A4:D4"/>
    <mergeCell ref="O211:Q211"/>
    <mergeCell ref="B211:D211"/>
    <mergeCell ref="B218:D218"/>
    <mergeCell ref="I211:K211"/>
    <mergeCell ref="I218:K218"/>
  </mergeCells>
  <conditionalFormatting sqref="B1:B1048576">
    <cfRule type="duplicateValues" dxfId="91" priority="79"/>
  </conditionalFormatting>
  <conditionalFormatting sqref="B5 B8">
    <cfRule type="duplicateValues" dxfId="90" priority="764"/>
  </conditionalFormatting>
  <conditionalFormatting sqref="B63">
    <cfRule type="duplicateValues" dxfId="89" priority="198" stopIfTrue="1"/>
  </conditionalFormatting>
  <conditionalFormatting sqref="B64">
    <cfRule type="duplicateValues" dxfId="88" priority="192" stopIfTrue="1"/>
  </conditionalFormatting>
  <conditionalFormatting sqref="B65">
    <cfRule type="duplicateValues" dxfId="87" priority="182" stopIfTrue="1"/>
  </conditionalFormatting>
  <conditionalFormatting sqref="B73">
    <cfRule type="duplicateValues" dxfId="86" priority="175" stopIfTrue="1"/>
  </conditionalFormatting>
  <conditionalFormatting sqref="B74">
    <cfRule type="duplicateValues" dxfId="85" priority="172" stopIfTrue="1"/>
  </conditionalFormatting>
  <conditionalFormatting sqref="B82:B87 B1:B80 B89:B1048576">
    <cfRule type="duplicateValues" dxfId="84" priority="869"/>
  </conditionalFormatting>
  <conditionalFormatting sqref="B82:B1048576 B1:B80">
    <cfRule type="duplicateValues" dxfId="83" priority="873"/>
    <cfRule type="duplicateValues" dxfId="82" priority="874"/>
    <cfRule type="duplicateValues" dxfId="81" priority="879"/>
  </conditionalFormatting>
  <conditionalFormatting sqref="B84">
    <cfRule type="duplicateValues" dxfId="80" priority="169"/>
  </conditionalFormatting>
  <conditionalFormatting sqref="B85">
    <cfRule type="duplicateValues" dxfId="79" priority="168"/>
  </conditionalFormatting>
  <conditionalFormatting sqref="B86">
    <cfRule type="duplicateValues" dxfId="78" priority="166"/>
  </conditionalFormatting>
  <conditionalFormatting sqref="B88">
    <cfRule type="duplicateValues" dxfId="77" priority="141"/>
    <cfRule type="duplicateValues" dxfId="76" priority="142"/>
  </conditionalFormatting>
  <conditionalFormatting sqref="B92">
    <cfRule type="duplicateValues" dxfId="75" priority="165"/>
  </conditionalFormatting>
  <conditionalFormatting sqref="B93">
    <cfRule type="duplicateValues" dxfId="74" priority="164"/>
  </conditionalFormatting>
  <conditionalFormatting sqref="B94">
    <cfRule type="duplicateValues" dxfId="73" priority="163"/>
  </conditionalFormatting>
  <conditionalFormatting sqref="B95">
    <cfRule type="duplicateValues" dxfId="72" priority="162"/>
  </conditionalFormatting>
  <conditionalFormatting sqref="B96">
    <cfRule type="duplicateValues" dxfId="71" priority="161"/>
  </conditionalFormatting>
  <conditionalFormatting sqref="B97">
    <cfRule type="duplicateValues" dxfId="70" priority="160"/>
  </conditionalFormatting>
  <conditionalFormatting sqref="B98">
    <cfRule type="duplicateValues" dxfId="69" priority="159"/>
  </conditionalFormatting>
  <conditionalFormatting sqref="B99">
    <cfRule type="duplicateValues" dxfId="68" priority="158"/>
  </conditionalFormatting>
  <conditionalFormatting sqref="B100">
    <cfRule type="duplicateValues" dxfId="67" priority="157"/>
  </conditionalFormatting>
  <conditionalFormatting sqref="B101">
    <cfRule type="duplicateValues" dxfId="66" priority="156"/>
  </conditionalFormatting>
  <conditionalFormatting sqref="B102">
    <cfRule type="duplicateValues" dxfId="65" priority="155"/>
  </conditionalFormatting>
  <conditionalFormatting sqref="B103">
    <cfRule type="duplicateValues" dxfId="64" priority="154"/>
  </conditionalFormatting>
  <conditionalFormatting sqref="B104">
    <cfRule type="duplicateValues" dxfId="63" priority="152"/>
  </conditionalFormatting>
  <conditionalFormatting sqref="B105">
    <cfRule type="duplicateValues" dxfId="62" priority="151"/>
  </conditionalFormatting>
  <conditionalFormatting sqref="B106">
    <cfRule type="duplicateValues" dxfId="61" priority="150"/>
  </conditionalFormatting>
  <conditionalFormatting sqref="B107">
    <cfRule type="duplicateValues" dxfId="60" priority="149"/>
  </conditionalFormatting>
  <conditionalFormatting sqref="B108:B170">
    <cfRule type="duplicateValues" dxfId="59" priority="856"/>
  </conditionalFormatting>
  <conditionalFormatting sqref="B180">
    <cfRule type="duplicateValues" dxfId="58" priority="201"/>
    <cfRule type="duplicateValues" dxfId="57" priority="200"/>
    <cfRule type="duplicateValues" dxfId="56" priority="202"/>
  </conditionalFormatting>
  <conditionalFormatting sqref="B181:B198 B171:B179">
    <cfRule type="duplicateValues" dxfId="55" priority="205"/>
    <cfRule type="duplicateValues" dxfId="54" priority="203"/>
    <cfRule type="duplicateValues" dxfId="53" priority="204"/>
  </conditionalFormatting>
  <conditionalFormatting sqref="B199:B1048576 B1:B2 B5 B8:B62 B108:B170">
    <cfRule type="duplicateValues" dxfId="52" priority="213"/>
  </conditionalFormatting>
  <conditionalFormatting sqref="B199:B1048576 B5 B8:B9 B108:B170">
    <cfRule type="duplicateValues" dxfId="51" priority="243"/>
  </conditionalFormatting>
  <conditionalFormatting sqref="B199:B1048576">
    <cfRule type="duplicateValues" dxfId="50" priority="248"/>
    <cfRule type="duplicateValues" dxfId="49" priority="250"/>
    <cfRule type="duplicateValues" dxfId="48" priority="249"/>
  </conditionalFormatting>
  <conditionalFormatting sqref="C25">
    <cfRule type="duplicateValues" dxfId="47" priority="230"/>
  </conditionalFormatting>
  <conditionalFormatting sqref="C63">
    <cfRule type="duplicateValues" dxfId="46" priority="196" stopIfTrue="1"/>
  </conditionalFormatting>
  <conditionalFormatting sqref="C64">
    <cfRule type="duplicateValues" dxfId="45" priority="190" stopIfTrue="1"/>
  </conditionalFormatting>
  <conditionalFormatting sqref="C65">
    <cfRule type="duplicateValues" dxfId="44" priority="180" stopIfTrue="1"/>
  </conditionalFormatting>
  <conditionalFormatting sqref="C73">
    <cfRule type="duplicateValues" dxfId="43" priority="174" stopIfTrue="1"/>
  </conditionalFormatting>
  <conditionalFormatting sqref="C74">
    <cfRule type="duplicateValues" dxfId="42" priority="171" stopIfTrue="1"/>
  </conditionalFormatting>
  <conditionalFormatting sqref="E64">
    <cfRule type="duplicateValues" dxfId="41" priority="188" stopIfTrue="1"/>
  </conditionalFormatting>
  <conditionalFormatting sqref="E65">
    <cfRule type="duplicateValues" dxfId="40" priority="178" stopIfTrue="1"/>
  </conditionalFormatting>
  <conditionalFormatting sqref="F64">
    <cfRule type="duplicateValues" dxfId="39" priority="186" stopIfTrue="1"/>
  </conditionalFormatting>
  <conditionalFormatting sqref="F65">
    <cfRule type="duplicateValues" dxfId="38" priority="176" stopIfTrue="1"/>
  </conditionalFormatting>
  <conditionalFormatting sqref="Q63">
    <cfRule type="duplicateValues" dxfId="37" priority="194" stopIfTrue="1"/>
  </conditionalFormatting>
  <conditionalFormatting sqref="Q64">
    <cfRule type="duplicateValues" dxfId="36" priority="184" stopIfTrue="1"/>
  </conditionalFormatting>
  <conditionalFormatting sqref="Q73">
    <cfRule type="duplicateValues" dxfId="35" priority="173" stopIfTrue="1"/>
  </conditionalFormatting>
  <conditionalFormatting sqref="Q74">
    <cfRule type="duplicateValues" dxfId="34" priority="170" stopIfTrue="1"/>
  </conditionalFormatting>
  <pageMargins left="0.28999999999999998" right="0.22" top="0.37" bottom="0.28999999999999998" header="0.2" footer="0.2"/>
  <pageSetup paperSize="9" scale="53" firstPageNumber="33" orientation="portrait" useFirstPageNumber="1" verticalDpi="300" r:id="rId2"/>
  <headerFooter>
    <oddHeader>Page &amp;P</oddHeader>
  </headerFooter>
  <colBreaks count="1" manualBreakCount="1">
    <brk id="15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B1.CB 01 lần 23-24</vt:lpstr>
      <vt:lpstr>B2. CB 02 lần 22-23;23-24</vt:lpstr>
      <vt:lpstr>B3. CB 03 lần 21-22;22-23;23-24</vt:lpstr>
      <vt:lpstr>TỔNG HỢP SỐ LIỆU</vt:lpstr>
      <vt:lpstr>B5. Tk Chung</vt:lpstr>
      <vt:lpstr>B6. BTH-Cảnh báo quá 2 lần - 23</vt:lpstr>
      <vt:lpstr>B7. BTH- Quá thời gian ĐT - 105</vt:lpstr>
      <vt:lpstr>B8. 65 SV quá 03 lần xin HT</vt:lpstr>
      <vt:lpstr>B9. SVCQ - 198</vt:lpstr>
      <vt:lpstr>B10.TK BTH Theo khóa</vt:lpstr>
      <vt:lpstr>B11. Học viên - 1</vt:lpstr>
      <vt:lpstr>B12. Lưu học sinh</vt:lpstr>
      <vt:lpstr>Sheet1</vt:lpstr>
      <vt:lpstr>'B1.CB 01 lần 23-24'!Print_Area</vt:lpstr>
      <vt:lpstr>'B2. CB 02 lần 22-23;23-24'!Print_Area</vt:lpstr>
      <vt:lpstr>'B3. CB 03 lần 21-22;22-23;23-24'!Print_Area</vt:lpstr>
      <vt:lpstr>'B6. BTH-Cảnh báo quá 2 lần - 23'!Print_Area</vt:lpstr>
      <vt:lpstr>'B7. BTH- Quá thời gian ĐT - 105'!Print_Area</vt:lpstr>
      <vt:lpstr>'B8. 65 SV quá 03 lần xin HT'!Print_Area</vt:lpstr>
      <vt:lpstr>'B9. SVCQ - 198'!Print_Area</vt:lpstr>
      <vt:lpstr>'B11. Học viên - 1'!Print_Titles</vt:lpstr>
      <vt:lpstr>'B12. Lưu học sinh'!Print_Titles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Thai Thanh Tinh</cp:lastModifiedBy>
  <cp:lastPrinted>2024-12-05T09:41:39Z</cp:lastPrinted>
  <dcterms:created xsi:type="dcterms:W3CDTF">2022-11-24T01:57:37Z</dcterms:created>
  <dcterms:modified xsi:type="dcterms:W3CDTF">2025-02-09T08:23:07Z</dcterms:modified>
</cp:coreProperties>
</file>