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465" windowWidth="20730" windowHeight="11760"/>
  </bookViews>
  <sheets>
    <sheet name="Quốc văn" sheetId="2" r:id="rId1"/>
    <sheet name="Sheet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  <c r="F8" i="3" l="1"/>
  <c r="F7" i="3"/>
  <c r="F9" i="3" l="1"/>
  <c r="I8" i="2"/>
  <c r="I9" i="2"/>
  <c r="I10" i="2"/>
  <c r="I11" i="2"/>
  <c r="I12" i="2"/>
  <c r="I13" i="2"/>
  <c r="I14" i="2"/>
  <c r="I15" i="2"/>
  <c r="I16" i="2"/>
  <c r="I17" i="2" l="1"/>
  <c r="G17" i="2"/>
</calcChain>
</file>

<file path=xl/sharedStrings.xml><?xml version="1.0" encoding="utf-8"?>
<sst xmlns="http://schemas.openxmlformats.org/spreadsheetml/2006/main" count="66" uniqueCount="42">
  <si>
    <t>STT</t>
  </si>
  <si>
    <t>Tên sách</t>
  </si>
  <si>
    <t>Tác giả</t>
  </si>
  <si>
    <t>SL</t>
  </si>
  <si>
    <t>Tổng cộng:</t>
  </si>
  <si>
    <t>Thành tiền</t>
  </si>
  <si>
    <t>Đơn giá</t>
  </si>
  <si>
    <t>Năm XB</t>
  </si>
  <si>
    <t>Nhà XB</t>
  </si>
  <si>
    <t>Người lập danh mục</t>
  </si>
  <si>
    <t xml:space="preserve">     Lâm Thu Trang</t>
  </si>
  <si>
    <t>TS. Vũ Duy Hiệp</t>
  </si>
  <si>
    <t xml:space="preserve">                TRƯỜNG ĐẠI HỌC VINH</t>
  </si>
  <si>
    <t>TRUNG TÂM TTTV NGUYỄN THÚC HÀO</t>
  </si>
  <si>
    <t xml:space="preserve">                   Ban Giám hiệu                                            Phòng KH - TC                                </t>
  </si>
  <si>
    <t xml:space="preserve">     Giám đốc</t>
  </si>
  <si>
    <t>Giáo trình lịch sử Đảng Cộng sản Việt Nam (Dành cho bậc đại học hệ không chuyên lý luận chính trị)</t>
  </si>
  <si>
    <t>Giáo trình Kinh tế chính trị Mác - Lênin (Dành cho bậc đại học hệ không chuyên lý luận chính trị)</t>
  </si>
  <si>
    <t>Giáo trình chủ nghĩa xã hội khoa học (Dành cho bậc đại học hệ không chuyên lý luận chính trị)</t>
  </si>
  <si>
    <t>Giáo trình tư tưởng Hồ Chí Minh (Dành cho bậc đại học hệ không chuyên lý luận chính trị)</t>
  </si>
  <si>
    <t>Giáo trình triết học Mác - Lênin (Dành cho bậc đại học hệ không chuyên lý luận chính trị)</t>
  </si>
  <si>
    <t>Giáo trình Lịch sử Đảng Cộng sản Việt Nam (Dành cho bậc đại học hệ chuyên lý luận chính trị)</t>
  </si>
  <si>
    <t>Giáo trình Triết học Mác Lênin (Dành cho bậc đại học hệ chuyên lý luận chính trị)</t>
  </si>
  <si>
    <t>Giáo trình Kinh tế chính trị Mác - Lênin (Dành cho bậc đại học hệ chuyên lý luận chính trị)</t>
  </si>
  <si>
    <t>Giáo trình tư tưởng Hồ Chí Minh (Dành cho bậc đại học hệ chuyên lý luận chính trị)</t>
  </si>
  <si>
    <t>Giáo trình Chủ nghĩa xã hội khoa học (Dành cho bậc đại học hệ chuyên lý luận chính trị)</t>
  </si>
  <si>
    <t>CTQG</t>
  </si>
  <si>
    <t>Bộ Giáo dục và đào tạo</t>
  </si>
  <si>
    <t>Vinh, ngày 20 tháng 08 năm 2021</t>
  </si>
  <si>
    <t>BẢNG DỰ TOÁN KINH PHÍ BỔ SUNG BỘ GIÁO TRÌNH LÝ LUẬN CHÍNH TRỊ (Dành cho Bậc Đại học)</t>
  </si>
  <si>
    <t>BẢNG DỰ TOÁN KINH PHÍ MUA VẬT TƯ</t>
  </si>
  <si>
    <t>Vinh, ngày 30 tháng 11 năm 2021</t>
  </si>
  <si>
    <t>Ấm điện đun nước nóng</t>
  </si>
  <si>
    <t>Bộ chổi lau nhà đa năng</t>
  </si>
  <si>
    <t>Đơn vị tính</t>
  </si>
  <si>
    <t>Số lượng</t>
  </si>
  <si>
    <t>Cái</t>
  </si>
  <si>
    <t>Bộ</t>
  </si>
  <si>
    <t>Tên vật tư</t>
  </si>
  <si>
    <t xml:space="preserve">Ban Giám hiệu                        P. KHTC                      P. Giám đốc                              </t>
  </si>
  <si>
    <t xml:space="preserve">             Người lập dự toán</t>
  </si>
  <si>
    <t xml:space="preserve">                  Nguyễn Đức Bình                Lâm Thu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</si>
</sst>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3"/>
      <name val="Calibri Light"/>
      <family val="1"/>
      <charset val="163"/>
      <scheme val="major"/>
    </font>
    <font>
      <b/>
      <sz val="13"/>
      <name val="Calibri Light"/>
      <family val="1"/>
      <charset val="163"/>
      <scheme val="major"/>
    </font>
    <font>
      <b/>
      <sz val="13"/>
      <color theme="1"/>
      <name val="Calibri Light"/>
      <family val="1"/>
      <charset val="163"/>
      <scheme val="major"/>
    </font>
    <font>
      <sz val="13"/>
      <color theme="1"/>
      <name val="Calibri Light"/>
      <family val="1"/>
      <charset val="163"/>
      <scheme val="major"/>
    </font>
    <font>
      <i/>
      <sz val="13"/>
      <color theme="1"/>
      <name val="Calibri Light"/>
      <family val="1"/>
      <charset val="163"/>
      <scheme val="major"/>
    </font>
    <font>
      <b/>
      <sz val="15"/>
      <color theme="1"/>
      <name val="Calibri Light"/>
      <family val="1"/>
      <charset val="163"/>
      <scheme val="maj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5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164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vertical="center" wrapText="1"/>
    </xf>
    <xf numFmtId="0" fontId="5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165" fontId="3" fillId="0" borderId="1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" fontId="6" fillId="0" borderId="0" xfId="0" applyNumberFormat="1" applyFont="1" applyFill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5" fontId="13" fillId="0" borderId="1" xfId="2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1" fontId="9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247162</xdr:colOff>
      <xdr:row>2</xdr:row>
      <xdr:rowOff>0</xdr:rowOff>
    </xdr:from>
    <xdr:to>
      <xdr:col>2</xdr:col>
      <xdr:colOff>1657838</xdr:colOff>
      <xdr:row>2</xdr:row>
      <xdr:rowOff>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1333012" y="495300"/>
          <a:ext cx="1410676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247162</xdr:colOff>
      <xdr:row>2</xdr:row>
      <xdr:rowOff>0</xdr:rowOff>
    </xdr:from>
    <xdr:to>
      <xdr:col>1</xdr:col>
      <xdr:colOff>1657838</xdr:colOff>
      <xdr:row>2</xdr:row>
      <xdr:rowOff>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1333012" y="495300"/>
          <a:ext cx="1410676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tabSelected="1" topLeftCell="D13" zoomScaleNormal="100" workbookViewId="0">
      <selection activeCell="I7" sqref="I7"/>
    </sheetView>
  </sheetViews>
  <sheetFormatPr defaultColWidth="8.85546875" defaultRowHeight="17.25" x14ac:dyDescent="0.25"/>
  <cols>
    <col min="1" max="1" width="7" style="6" customWidth="1"/>
    <col min="2" max="2" width="7.28515625" style="23" customWidth="1"/>
    <col min="3" max="3" width="51.5703125" style="24" customWidth="1"/>
    <col min="4" max="4" width="16.28515625" style="6" customWidth="1"/>
    <col min="5" max="5" width="13.28515625" style="6" customWidth="1"/>
    <col min="6" max="6" width="9.42578125" style="6" customWidth="1"/>
    <col min="7" max="7" width="6.42578125" style="23" customWidth="1"/>
    <col min="8" max="8" width="12.5703125" style="6" customWidth="1"/>
    <col min="9" max="9" width="17.42578125" style="6" customWidth="1"/>
    <col min="10" max="16384" width="8.85546875" style="6"/>
  </cols>
  <sheetData>
    <row r="1" spans="2:9" ht="18" customHeight="1" x14ac:dyDescent="0.3">
      <c r="B1" s="7" t="s">
        <v>12</v>
      </c>
      <c r="C1" s="7"/>
      <c r="D1" s="7"/>
      <c r="E1" s="8"/>
      <c r="F1" s="7"/>
      <c r="G1" s="7"/>
      <c r="H1" s="7"/>
      <c r="I1" s="9"/>
    </row>
    <row r="2" spans="2:9" ht="21" customHeight="1" x14ac:dyDescent="0.3">
      <c r="B2" s="10" t="s">
        <v>13</v>
      </c>
      <c r="C2" s="7"/>
      <c r="D2" s="7"/>
      <c r="E2" s="8"/>
      <c r="F2" s="7"/>
      <c r="G2" s="7"/>
      <c r="H2" s="7"/>
      <c r="I2" s="9"/>
    </row>
    <row r="3" spans="2:9" ht="21" customHeight="1" x14ac:dyDescent="0.3">
      <c r="B3" s="10"/>
      <c r="C3" s="7"/>
      <c r="D3" s="7"/>
      <c r="E3" s="8"/>
      <c r="F3" s="7"/>
      <c r="G3" s="7"/>
      <c r="H3" s="7"/>
      <c r="I3" s="9"/>
    </row>
    <row r="4" spans="2:9" ht="26.25" customHeight="1" x14ac:dyDescent="0.25">
      <c r="B4" s="48" t="s">
        <v>29</v>
      </c>
      <c r="C4" s="48"/>
      <c r="D4" s="48"/>
      <c r="E4" s="48"/>
      <c r="F4" s="48"/>
      <c r="G4" s="48"/>
      <c r="H4" s="48"/>
      <c r="I4" s="48"/>
    </row>
    <row r="5" spans="2:9" ht="14.25" customHeight="1" x14ac:dyDescent="0.3">
      <c r="B5" s="49"/>
      <c r="C5" s="49"/>
      <c r="D5" s="49"/>
      <c r="E5" s="49"/>
      <c r="F5" s="49"/>
      <c r="G5" s="49"/>
      <c r="H5" s="49"/>
      <c r="I5" s="49"/>
    </row>
    <row r="6" spans="2:9" ht="50.1" customHeight="1" x14ac:dyDescent="0.25">
      <c r="B6" s="11" t="s">
        <v>0</v>
      </c>
      <c r="C6" s="12" t="s">
        <v>1</v>
      </c>
      <c r="D6" s="12" t="s">
        <v>2</v>
      </c>
      <c r="E6" s="11" t="s">
        <v>8</v>
      </c>
      <c r="F6" s="11" t="s">
        <v>7</v>
      </c>
      <c r="G6" s="13" t="s">
        <v>3</v>
      </c>
      <c r="H6" s="11" t="s">
        <v>6</v>
      </c>
      <c r="I6" s="11" t="s">
        <v>5</v>
      </c>
    </row>
    <row r="7" spans="2:9" s="14" customFormat="1" ht="50.1" customHeight="1" x14ac:dyDescent="0.25">
      <c r="B7" s="15">
        <v>1</v>
      </c>
      <c r="C7" s="16" t="s">
        <v>16</v>
      </c>
      <c r="D7" s="16" t="s">
        <v>27</v>
      </c>
      <c r="E7" s="17" t="s">
        <v>26</v>
      </c>
      <c r="F7" s="18">
        <v>2021</v>
      </c>
      <c r="G7" s="18">
        <v>50</v>
      </c>
      <c r="H7" s="19">
        <v>90000</v>
      </c>
      <c r="I7" s="20">
        <f>(H7*G7)</f>
        <v>4500000</v>
      </c>
    </row>
    <row r="8" spans="2:9" ht="50.1" customHeight="1" x14ac:dyDescent="0.25">
      <c r="B8" s="15">
        <v>2</v>
      </c>
      <c r="C8" s="16" t="s">
        <v>17</v>
      </c>
      <c r="D8" s="16" t="s">
        <v>27</v>
      </c>
      <c r="E8" s="17" t="s">
        <v>26</v>
      </c>
      <c r="F8" s="18">
        <v>2021</v>
      </c>
      <c r="G8" s="18">
        <v>50</v>
      </c>
      <c r="H8" s="19">
        <v>63000</v>
      </c>
      <c r="I8" s="20">
        <f t="shared" ref="I8:I16" si="0">(H8*G8)</f>
        <v>3150000</v>
      </c>
    </row>
    <row r="9" spans="2:9" ht="50.1" customHeight="1" x14ac:dyDescent="0.25">
      <c r="B9" s="15">
        <v>3</v>
      </c>
      <c r="C9" s="16" t="s">
        <v>18</v>
      </c>
      <c r="D9" s="16" t="s">
        <v>27</v>
      </c>
      <c r="E9" s="17" t="s">
        <v>26</v>
      </c>
      <c r="F9" s="18">
        <v>2021</v>
      </c>
      <c r="G9" s="18">
        <v>50</v>
      </c>
      <c r="H9" s="19">
        <v>61000</v>
      </c>
      <c r="I9" s="20">
        <f t="shared" si="0"/>
        <v>3050000</v>
      </c>
    </row>
    <row r="10" spans="2:9" ht="50.1" customHeight="1" x14ac:dyDescent="0.25">
      <c r="B10" s="15">
        <v>4</v>
      </c>
      <c r="C10" s="16" t="s">
        <v>19</v>
      </c>
      <c r="D10" s="16" t="s">
        <v>27</v>
      </c>
      <c r="E10" s="17" t="s">
        <v>26</v>
      </c>
      <c r="F10" s="18">
        <v>2021</v>
      </c>
      <c r="G10" s="18">
        <v>50</v>
      </c>
      <c r="H10" s="19">
        <v>60000</v>
      </c>
      <c r="I10" s="20">
        <f t="shared" si="0"/>
        <v>3000000</v>
      </c>
    </row>
    <row r="11" spans="2:9" ht="50.1" customHeight="1" x14ac:dyDescent="0.25">
      <c r="B11" s="15">
        <v>5</v>
      </c>
      <c r="C11" s="16" t="s">
        <v>20</v>
      </c>
      <c r="D11" s="16" t="s">
        <v>27</v>
      </c>
      <c r="E11" s="17" t="s">
        <v>26</v>
      </c>
      <c r="F11" s="18">
        <v>2021</v>
      </c>
      <c r="G11" s="18">
        <v>51</v>
      </c>
      <c r="H11" s="19">
        <v>100000</v>
      </c>
      <c r="I11" s="20">
        <f t="shared" si="0"/>
        <v>5100000</v>
      </c>
    </row>
    <row r="12" spans="2:9" ht="50.1" customHeight="1" x14ac:dyDescent="0.25">
      <c r="B12" s="15">
        <v>6</v>
      </c>
      <c r="C12" s="16" t="s">
        <v>21</v>
      </c>
      <c r="D12" s="16" t="s">
        <v>27</v>
      </c>
      <c r="E12" s="17" t="s">
        <v>26</v>
      </c>
      <c r="F12" s="18">
        <v>2021</v>
      </c>
      <c r="G12" s="18">
        <v>50</v>
      </c>
      <c r="H12" s="19">
        <v>119000</v>
      </c>
      <c r="I12" s="20">
        <f t="shared" si="0"/>
        <v>5950000</v>
      </c>
    </row>
    <row r="13" spans="2:9" ht="50.1" customHeight="1" x14ac:dyDescent="0.25">
      <c r="B13" s="15">
        <v>7</v>
      </c>
      <c r="C13" s="16" t="s">
        <v>22</v>
      </c>
      <c r="D13" s="16" t="s">
        <v>27</v>
      </c>
      <c r="E13" s="17" t="s">
        <v>26</v>
      </c>
      <c r="F13" s="18">
        <v>2021</v>
      </c>
      <c r="G13" s="18">
        <v>50</v>
      </c>
      <c r="H13" s="19">
        <v>121000</v>
      </c>
      <c r="I13" s="20">
        <f t="shared" si="0"/>
        <v>6050000</v>
      </c>
    </row>
    <row r="14" spans="2:9" ht="50.1" customHeight="1" x14ac:dyDescent="0.25">
      <c r="B14" s="15">
        <v>8</v>
      </c>
      <c r="C14" s="16" t="s">
        <v>23</v>
      </c>
      <c r="D14" s="16" t="s">
        <v>27</v>
      </c>
      <c r="E14" s="17" t="s">
        <v>26</v>
      </c>
      <c r="F14" s="18">
        <v>2021</v>
      </c>
      <c r="G14" s="18">
        <v>50</v>
      </c>
      <c r="H14" s="19">
        <v>98000</v>
      </c>
      <c r="I14" s="20">
        <f t="shared" si="0"/>
        <v>4900000</v>
      </c>
    </row>
    <row r="15" spans="2:9" ht="50.1" customHeight="1" x14ac:dyDescent="0.25">
      <c r="B15" s="15">
        <v>9</v>
      </c>
      <c r="C15" s="16" t="s">
        <v>24</v>
      </c>
      <c r="D15" s="16" t="s">
        <v>27</v>
      </c>
      <c r="E15" s="17" t="s">
        <v>26</v>
      </c>
      <c r="F15" s="18">
        <v>2021</v>
      </c>
      <c r="G15" s="18">
        <v>50</v>
      </c>
      <c r="H15" s="19">
        <v>84000</v>
      </c>
      <c r="I15" s="20">
        <f t="shared" si="0"/>
        <v>4200000</v>
      </c>
    </row>
    <row r="16" spans="2:9" ht="50.1" customHeight="1" x14ac:dyDescent="0.25">
      <c r="B16" s="15">
        <v>10</v>
      </c>
      <c r="C16" s="16" t="s">
        <v>25</v>
      </c>
      <c r="D16" s="16" t="s">
        <v>27</v>
      </c>
      <c r="E16" s="17" t="s">
        <v>26</v>
      </c>
      <c r="F16" s="18">
        <v>2021</v>
      </c>
      <c r="G16" s="18">
        <v>50</v>
      </c>
      <c r="H16" s="19">
        <v>84000</v>
      </c>
      <c r="I16" s="20">
        <f t="shared" si="0"/>
        <v>4200000</v>
      </c>
    </row>
    <row r="17" spans="2:9" ht="39" customHeight="1" x14ac:dyDescent="0.25">
      <c r="B17" s="21"/>
      <c r="C17" s="22"/>
      <c r="D17" s="22"/>
      <c r="E17" s="1" t="s">
        <v>4</v>
      </c>
      <c r="F17" s="2"/>
      <c r="G17" s="3">
        <f>SUM(G7:G16)</f>
        <v>501</v>
      </c>
      <c r="H17" s="4"/>
      <c r="I17" s="5">
        <f>SUM(I7:I16)</f>
        <v>44100000</v>
      </c>
    </row>
    <row r="18" spans="2:9" ht="28.5" customHeight="1" x14ac:dyDescent="0.25">
      <c r="D18" s="47"/>
      <c r="E18" s="47"/>
      <c r="F18" s="47"/>
      <c r="G18" s="50" t="s">
        <v>28</v>
      </c>
      <c r="H18" s="50"/>
      <c r="I18" s="50"/>
    </row>
    <row r="19" spans="2:9" ht="27.75" customHeight="1" x14ac:dyDescent="0.25">
      <c r="B19" s="45" t="s">
        <v>14</v>
      </c>
      <c r="C19" s="45"/>
      <c r="D19" s="45"/>
      <c r="E19" s="23" t="s">
        <v>15</v>
      </c>
      <c r="H19" s="45" t="s">
        <v>9</v>
      </c>
      <c r="I19" s="45"/>
    </row>
    <row r="24" spans="2:9" ht="18.75" customHeight="1" x14ac:dyDescent="0.25">
      <c r="E24" s="46" t="s">
        <v>11</v>
      </c>
      <c r="F24" s="46"/>
      <c r="H24" s="45" t="s">
        <v>10</v>
      </c>
      <c r="I24" s="45"/>
    </row>
  </sheetData>
  <sortState ref="C5:F38">
    <sortCondition ref="C5"/>
  </sortState>
  <mergeCells count="8">
    <mergeCell ref="H24:I24"/>
    <mergeCell ref="E24:F24"/>
    <mergeCell ref="D18:F18"/>
    <mergeCell ref="B19:D19"/>
    <mergeCell ref="B4:I4"/>
    <mergeCell ref="B5:I5"/>
    <mergeCell ref="G18:I18"/>
    <mergeCell ref="H19:I19"/>
  </mergeCells>
  <conditionalFormatting sqref="C20:D23 C25:D1048576 C24 E24 C18:D18">
    <cfRule type="duplicateValues" dxfId="3" priority="2"/>
  </conditionalFormatting>
  <conditionalFormatting sqref="C6">
    <cfRule type="duplicateValues" dxfId="2" priority="152"/>
  </conditionalFormatting>
  <pageMargins left="0.2" right="0.2" top="0.5" bottom="0.5" header="0.3" footer="0.3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7" sqref="F7"/>
    </sheetView>
  </sheetViews>
  <sheetFormatPr defaultColWidth="8.85546875" defaultRowHeight="16.5" x14ac:dyDescent="0.25"/>
  <cols>
    <col min="1" max="1" width="7.28515625" style="43" customWidth="1"/>
    <col min="2" max="2" width="27.5703125" style="44" customWidth="1"/>
    <col min="3" max="3" width="13" style="28" customWidth="1"/>
    <col min="4" max="4" width="13.28515625" style="28" customWidth="1"/>
    <col min="5" max="5" width="10.28515625" style="28" customWidth="1"/>
    <col min="6" max="6" width="15.42578125" style="28" customWidth="1"/>
    <col min="7" max="16384" width="8.85546875" style="28"/>
  </cols>
  <sheetData>
    <row r="1" spans="1:6" ht="18" customHeight="1" x14ac:dyDescent="0.25">
      <c r="A1" s="25" t="s">
        <v>12</v>
      </c>
      <c r="B1" s="25"/>
      <c r="C1" s="25"/>
      <c r="D1" s="26"/>
      <c r="E1" s="25"/>
      <c r="F1" s="27"/>
    </row>
    <row r="2" spans="1:6" ht="21" customHeight="1" x14ac:dyDescent="0.25">
      <c r="A2" s="29" t="s">
        <v>13</v>
      </c>
      <c r="B2" s="25"/>
      <c r="C2" s="25"/>
      <c r="D2" s="26"/>
      <c r="E2" s="25"/>
      <c r="F2" s="27"/>
    </row>
    <row r="3" spans="1:6" ht="15.75" customHeight="1" x14ac:dyDescent="0.25">
      <c r="A3" s="29"/>
      <c r="B3" s="25"/>
      <c r="C3" s="25"/>
      <c r="D3" s="26"/>
      <c r="E3" s="25"/>
      <c r="F3" s="27"/>
    </row>
    <row r="4" spans="1:6" ht="26.25" customHeight="1" x14ac:dyDescent="0.25">
      <c r="A4" s="55" t="s">
        <v>30</v>
      </c>
      <c r="B4" s="55"/>
      <c r="C4" s="55"/>
      <c r="D4" s="55"/>
      <c r="E4" s="55"/>
      <c r="F4" s="55"/>
    </row>
    <row r="5" spans="1:6" ht="14.25" customHeight="1" x14ac:dyDescent="0.25">
      <c r="A5" s="56"/>
      <c r="B5" s="56"/>
      <c r="C5" s="56"/>
      <c r="D5" s="56"/>
      <c r="E5" s="56"/>
      <c r="F5" s="56"/>
    </row>
    <row r="6" spans="1:6" ht="50.1" customHeight="1" x14ac:dyDescent="0.25">
      <c r="A6" s="30" t="s">
        <v>0</v>
      </c>
      <c r="B6" s="31" t="s">
        <v>38</v>
      </c>
      <c r="C6" s="31" t="s">
        <v>34</v>
      </c>
      <c r="D6" s="30" t="s">
        <v>35</v>
      </c>
      <c r="E6" s="30" t="s">
        <v>6</v>
      </c>
      <c r="F6" s="30" t="s">
        <v>5</v>
      </c>
    </row>
    <row r="7" spans="1:6" s="37" customFormat="1" ht="50.1" customHeight="1" x14ac:dyDescent="0.25">
      <c r="A7" s="32">
        <v>1</v>
      </c>
      <c r="B7" s="33" t="s">
        <v>32</v>
      </c>
      <c r="C7" s="33" t="s">
        <v>36</v>
      </c>
      <c r="D7" s="34">
        <v>5</v>
      </c>
      <c r="E7" s="35">
        <v>400000</v>
      </c>
      <c r="F7" s="36">
        <f>D7*E7</f>
        <v>2000000</v>
      </c>
    </row>
    <row r="8" spans="1:6" ht="50.1" customHeight="1" x14ac:dyDescent="0.25">
      <c r="A8" s="32">
        <v>2</v>
      </c>
      <c r="B8" s="33" t="s">
        <v>33</v>
      </c>
      <c r="C8" s="33" t="s">
        <v>37</v>
      </c>
      <c r="D8" s="34">
        <v>5</v>
      </c>
      <c r="E8" s="35">
        <v>650000</v>
      </c>
      <c r="F8" s="36">
        <f>D8*E8</f>
        <v>3250000</v>
      </c>
    </row>
    <row r="9" spans="1:6" ht="39" customHeight="1" x14ac:dyDescent="0.25">
      <c r="A9" s="38"/>
      <c r="B9" s="39"/>
      <c r="C9" s="39"/>
      <c r="D9" s="40" t="s">
        <v>4</v>
      </c>
      <c r="E9" s="41"/>
      <c r="F9" s="42">
        <f>SUM(F7:F8)</f>
        <v>5250000</v>
      </c>
    </row>
    <row r="10" spans="1:6" ht="28.5" customHeight="1" x14ac:dyDescent="0.25">
      <c r="C10" s="51" t="s">
        <v>31</v>
      </c>
      <c r="D10" s="51"/>
      <c r="E10" s="51"/>
      <c r="F10" s="51"/>
    </row>
    <row r="11" spans="1:6" ht="21" customHeight="1" x14ac:dyDescent="0.25">
      <c r="A11" s="52" t="s">
        <v>39</v>
      </c>
      <c r="B11" s="52"/>
      <c r="C11" s="52"/>
      <c r="D11" s="52"/>
      <c r="E11" s="53" t="s">
        <v>40</v>
      </c>
      <c r="F11" s="53"/>
    </row>
    <row r="15" spans="1:6" ht="18.75" customHeight="1" x14ac:dyDescent="0.25">
      <c r="C15" s="54" t="s">
        <v>41</v>
      </c>
      <c r="D15" s="54"/>
      <c r="E15" s="54"/>
      <c r="F15" s="54"/>
    </row>
  </sheetData>
  <mergeCells count="6">
    <mergeCell ref="C10:F10"/>
    <mergeCell ref="A11:D11"/>
    <mergeCell ref="E11:F11"/>
    <mergeCell ref="C15:F15"/>
    <mergeCell ref="A4:F4"/>
    <mergeCell ref="A5:F5"/>
  </mergeCells>
  <conditionalFormatting sqref="B12:C1048576 B10:C10">
    <cfRule type="duplicateValues" dxfId="1" priority="1"/>
  </conditionalFormatting>
  <conditionalFormatting sqref="B6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Quốc văn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2024-04-12T09:11:55Z</dcterms:modified>
</cp:coreProperties>
</file>