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075" activeTab="1"/>
  </bookViews>
  <sheets>
    <sheet name="Xếp điểm" sheetId="4" r:id="rId1"/>
    <sheet name="DS các Trường M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4" l="1"/>
  <c r="L210" i="4"/>
  <c r="L129" i="4" l="1"/>
  <c r="L55" i="4"/>
  <c r="L145" i="4"/>
  <c r="L95" i="4"/>
  <c r="L190" i="4"/>
  <c r="L133" i="4"/>
  <c r="L119" i="4"/>
  <c r="L101" i="4"/>
  <c r="L203" i="4"/>
  <c r="L207" i="4"/>
  <c r="L132" i="4"/>
  <c r="L138" i="4"/>
  <c r="L177" i="4"/>
  <c r="L128" i="4"/>
  <c r="L121" i="4"/>
  <c r="L189" i="4"/>
  <c r="L94" i="4"/>
  <c r="L70" i="4"/>
  <c r="L24" i="4"/>
  <c r="L20" i="4"/>
  <c r="L118" i="4"/>
  <c r="L52" i="4"/>
  <c r="L83" i="4"/>
  <c r="L103" i="4"/>
  <c r="L140" i="4"/>
  <c r="L152" i="4"/>
  <c r="L74" i="4"/>
  <c r="L162" i="4"/>
  <c r="L149" i="4"/>
  <c r="L180" i="4"/>
  <c r="L200" i="4"/>
  <c r="L76" i="4"/>
  <c r="L209" i="4"/>
  <c r="L91" i="4"/>
  <c r="L35" i="4"/>
  <c r="L30" i="4"/>
  <c r="L221" i="4"/>
  <c r="L222" i="4"/>
  <c r="L179" i="4"/>
  <c r="L100" i="4"/>
  <c r="L194" i="4"/>
  <c r="L69" i="4"/>
  <c r="L58" i="4"/>
  <c r="L218" i="4"/>
  <c r="L67" i="4"/>
  <c r="L183" i="4"/>
  <c r="L139" i="4"/>
  <c r="L123" i="4"/>
  <c r="L114" i="4"/>
  <c r="L117" i="4"/>
  <c r="L98" i="4"/>
  <c r="L208" i="4"/>
  <c r="L206" i="4"/>
  <c r="L65" i="4"/>
  <c r="L39" i="4"/>
  <c r="L219" i="4"/>
  <c r="L48" i="4"/>
  <c r="L124" i="4"/>
  <c r="L215" i="4"/>
  <c r="L37" i="4"/>
  <c r="L38" i="4"/>
  <c r="L184" i="4"/>
  <c r="L44" i="4"/>
  <c r="L202" i="4"/>
  <c r="L198" i="4"/>
  <c r="L21" i="4"/>
  <c r="L62" i="4"/>
  <c r="L47" i="4"/>
  <c r="L197" i="4"/>
  <c r="L11" i="4"/>
  <c r="L137" i="4"/>
  <c r="L136" i="4"/>
  <c r="L10" i="4"/>
  <c r="L163" i="4"/>
  <c r="L9" i="4"/>
  <c r="L214" i="4"/>
  <c r="L178" i="4"/>
  <c r="L212" i="4"/>
  <c r="L191" i="4"/>
  <c r="L155" i="4"/>
  <c r="L186" i="4"/>
  <c r="L150" i="4"/>
  <c r="L107" i="4"/>
  <c r="L109" i="4"/>
  <c r="L104" i="4"/>
  <c r="L89" i="4"/>
  <c r="L85" i="4"/>
  <c r="L84" i="4"/>
  <c r="L57" i="4"/>
  <c r="L34" i="4"/>
  <c r="L26" i="4"/>
  <c r="L22" i="4"/>
  <c r="L60" i="4"/>
  <c r="L171" i="4"/>
  <c r="L126" i="4"/>
  <c r="L99" i="4"/>
  <c r="L211" i="4"/>
  <c r="L71" i="4"/>
  <c r="L66" i="4"/>
  <c r="L217" i="4"/>
  <c r="L199" i="4"/>
  <c r="L113" i="4"/>
  <c r="L205" i="4"/>
  <c r="L225" i="4"/>
  <c r="L187" i="4"/>
  <c r="L73" i="4"/>
  <c r="L14" i="4"/>
  <c r="L19" i="4"/>
  <c r="L82" i="4"/>
  <c r="L50" i="4"/>
  <c r="L167" i="4"/>
  <c r="L161" i="4"/>
  <c r="L81" i="4"/>
  <c r="L160" i="4"/>
  <c r="L159" i="4"/>
  <c r="L42" i="4"/>
  <c r="L127" i="4"/>
  <c r="L166" i="4"/>
  <c r="L61" i="4"/>
  <c r="L158" i="4"/>
  <c r="L170" i="4"/>
  <c r="L195" i="4"/>
  <c r="L45" i="4"/>
  <c r="L157" i="4"/>
  <c r="L25" i="4"/>
  <c r="L27" i="4"/>
  <c r="L75" i="4"/>
  <c r="L79" i="4"/>
  <c r="L185" i="4"/>
  <c r="L169" i="4"/>
  <c r="L78" i="4"/>
  <c r="L156" i="4"/>
  <c r="L220" i="4"/>
  <c r="L54" i="4"/>
  <c r="L148" i="4"/>
  <c r="L147" i="4"/>
  <c r="L32" i="4"/>
  <c r="L216" i="4"/>
  <c r="L192" i="4"/>
  <c r="L146" i="4"/>
  <c r="L43" i="4"/>
  <c r="L17" i="4"/>
  <c r="L115" i="4"/>
  <c r="L64" i="4"/>
  <c r="L165" i="4"/>
  <c r="L51" i="4"/>
  <c r="L13" i="4"/>
  <c r="L12" i="4"/>
  <c r="L8" i="4"/>
  <c r="L15" i="4"/>
  <c r="L153" i="4"/>
  <c r="L28" i="4"/>
  <c r="L23" i="4"/>
  <c r="L151" i="4"/>
  <c r="L224" i="4"/>
  <c r="L16" i="4"/>
  <c r="L144" i="4"/>
  <c r="L6" i="4"/>
  <c r="L223" i="4"/>
  <c r="L204" i="4"/>
  <c r="L142" i="4"/>
  <c r="L141" i="4"/>
  <c r="L7" i="4"/>
  <c r="L110" i="4"/>
  <c r="L125" i="4"/>
  <c r="L59" i="4"/>
  <c r="L88" i="4"/>
  <c r="L164" i="4"/>
  <c r="L122" i="4"/>
  <c r="L188" i="4"/>
  <c r="L213" i="4"/>
  <c r="L116" i="4"/>
  <c r="L173" i="4"/>
  <c r="L56" i="4"/>
  <c r="L130" i="4"/>
  <c r="L172" i="4"/>
  <c r="L120" i="4"/>
  <c r="L72" i="4"/>
  <c r="L105" i="4"/>
  <c r="L154" i="4"/>
  <c r="L196" i="4"/>
  <c r="L80" i="4"/>
  <c r="L134" i="4"/>
  <c r="L33" i="4"/>
  <c r="L193" i="4"/>
  <c r="L97" i="4"/>
  <c r="L36" i="4"/>
  <c r="L176" i="4"/>
  <c r="L77" i="4"/>
  <c r="L135" i="4"/>
  <c r="L40" i="4"/>
  <c r="L201" i="4"/>
  <c r="L106" i="4"/>
  <c r="L29" i="4"/>
  <c r="L96" i="4"/>
  <c r="L143" i="4"/>
  <c r="L175" i="4"/>
  <c r="L49" i="4"/>
  <c r="L111" i="4"/>
  <c r="L93" i="4"/>
  <c r="L131" i="4"/>
  <c r="L108" i="4"/>
  <c r="L102" i="4"/>
  <c r="L181" i="4"/>
  <c r="L112" i="4"/>
  <c r="L92" i="4"/>
  <c r="L182" i="4"/>
  <c r="L174" i="4"/>
  <c r="L168" i="4"/>
  <c r="L87" i="4"/>
  <c r="L53" i="4"/>
  <c r="L41" i="4"/>
  <c r="L68" i="4"/>
  <c r="L31" i="4"/>
  <c r="L90" i="4"/>
  <c r="L86" i="4"/>
  <c r="L63" i="4"/>
  <c r="L46" i="4"/>
  <c r="L353" i="2" l="1"/>
  <c r="L354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M224" i="2" l="1"/>
  <c r="L132" i="2" l="1"/>
  <c r="L131" i="2"/>
  <c r="L130" i="2"/>
  <c r="L129" i="2"/>
  <c r="L128" i="2"/>
  <c r="L127" i="2"/>
  <c r="L126" i="2"/>
  <c r="L125" i="2"/>
  <c r="L124" i="2"/>
  <c r="L123" i="2"/>
  <c r="L122" i="2"/>
  <c r="L120" i="2"/>
  <c r="L121" i="2"/>
  <c r="L118" i="2"/>
  <c r="L119" i="2"/>
  <c r="L117" i="2"/>
  <c r="L387" i="2"/>
  <c r="L388" i="2"/>
  <c r="L386" i="2"/>
  <c r="L385" i="2"/>
  <c r="L384" i="2"/>
  <c r="L382" i="2"/>
  <c r="L383" i="2"/>
  <c r="L380" i="2"/>
  <c r="L381" i="2"/>
  <c r="L379" i="2"/>
  <c r="L378" i="2"/>
  <c r="L377" i="2"/>
  <c r="L376" i="2"/>
  <c r="L375" i="2"/>
  <c r="L374" i="2"/>
  <c r="L373" i="2"/>
  <c r="L275" i="2" l="1"/>
  <c r="L276" i="2"/>
  <c r="L277" i="2"/>
  <c r="L272" i="2"/>
  <c r="L273" i="2"/>
  <c r="L274" i="2"/>
  <c r="L269" i="2"/>
  <c r="L270" i="2"/>
  <c r="L271" i="2"/>
  <c r="L266" i="2"/>
  <c r="L267" i="2"/>
  <c r="L268" i="2"/>
  <c r="L263" i="2"/>
  <c r="L264" i="2"/>
  <c r="L265" i="2"/>
  <c r="L262" i="2"/>
  <c r="L261" i="2"/>
  <c r="L50" i="2" l="1"/>
  <c r="L49" i="2"/>
  <c r="L48" i="2"/>
  <c r="L47" i="2"/>
  <c r="L46" i="2"/>
  <c r="L45" i="2"/>
  <c r="L44" i="2"/>
  <c r="L42" i="2"/>
  <c r="L43" i="2"/>
  <c r="L41" i="2"/>
  <c r="L428" i="2" l="1"/>
  <c r="L429" i="2"/>
  <c r="L425" i="2"/>
  <c r="L426" i="2"/>
  <c r="L427" i="2"/>
  <c r="L422" i="2"/>
  <c r="L423" i="2"/>
  <c r="L424" i="2"/>
  <c r="L419" i="2"/>
  <c r="L420" i="2"/>
  <c r="L421" i="2"/>
  <c r="L416" i="2"/>
  <c r="L417" i="2"/>
  <c r="L418" i="2"/>
  <c r="L413" i="2"/>
  <c r="L414" i="2"/>
  <c r="L415" i="2"/>
  <c r="L411" i="2"/>
  <c r="L412" i="2"/>
  <c r="L410" i="2"/>
  <c r="L27" i="2" l="1"/>
  <c r="L28" i="2"/>
  <c r="L29" i="2"/>
  <c r="L24" i="2"/>
  <c r="L25" i="2"/>
  <c r="L26" i="2"/>
  <c r="L21" i="2"/>
  <c r="L22" i="2"/>
  <c r="L23" i="2"/>
  <c r="L18" i="2"/>
  <c r="L19" i="2"/>
  <c r="L20" i="2"/>
  <c r="L15" i="2"/>
  <c r="L16" i="2"/>
  <c r="L17" i="2"/>
  <c r="L12" i="2"/>
  <c r="L13" i="2"/>
  <c r="L14" i="2"/>
  <c r="L10" i="2"/>
  <c r="L11" i="2"/>
  <c r="L8" i="2"/>
  <c r="L9" i="2"/>
  <c r="L7" i="2"/>
  <c r="L6" i="2"/>
  <c r="L175" i="2" l="1"/>
  <c r="L174" i="2"/>
  <c r="L173" i="2"/>
  <c r="L172" i="2"/>
  <c r="L170" i="2"/>
  <c r="L171" i="2"/>
  <c r="L169" i="2"/>
  <c r="L166" i="2"/>
  <c r="L167" i="2"/>
  <c r="L168" i="2"/>
  <c r="L163" i="2"/>
  <c r="L164" i="2"/>
  <c r="L165" i="2"/>
  <c r="L161" i="2"/>
  <c r="L162" i="2"/>
  <c r="L160" i="2"/>
  <c r="L159" i="2"/>
  <c r="L158" i="2"/>
  <c r="L157" i="2"/>
  <c r="L156" i="2"/>
  <c r="L155" i="2"/>
  <c r="L225" i="2" l="1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24" i="2"/>
  <c r="L317" i="2" l="1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101" i="2" l="1"/>
  <c r="L102" i="2"/>
  <c r="L103" i="2"/>
  <c r="L98" i="2"/>
  <c r="L99" i="2"/>
  <c r="L100" i="2"/>
  <c r="L95" i="2"/>
  <c r="L96" i="2"/>
  <c r="L97" i="2"/>
  <c r="L92" i="2"/>
  <c r="L93" i="2"/>
  <c r="L94" i="2"/>
  <c r="L89" i="2"/>
  <c r="L90" i="2"/>
  <c r="L91" i="2"/>
  <c r="L86" i="2"/>
  <c r="L87" i="2"/>
  <c r="L88" i="2"/>
  <c r="L84" i="2"/>
  <c r="L85" i="2"/>
  <c r="L83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188" i="2"/>
</calcChain>
</file>

<file path=xl/sharedStrings.xml><?xml version="1.0" encoding="utf-8"?>
<sst xmlns="http://schemas.openxmlformats.org/spreadsheetml/2006/main" count="1548" uniqueCount="325">
  <si>
    <t>TT</t>
  </si>
  <si>
    <t>Ngày sinh</t>
  </si>
  <si>
    <t>Lớp hành chính</t>
  </si>
  <si>
    <t>LƯƠNG THỊ KHÁNH VY</t>
  </si>
  <si>
    <t>LANG THỊ THẢO PHƯƠNG</t>
  </si>
  <si>
    <t>NGUYỄN THỊ HỒNG NHUNG</t>
  </si>
  <si>
    <t>LƯƠNG THỊ MÙI</t>
  </si>
  <si>
    <t>NGUYỄN THỊ VÂN</t>
  </si>
  <si>
    <t>NGUYỄN THỊ THẢO</t>
  </si>
  <si>
    <t>TRẦN THỊ LAN ANH</t>
  </si>
  <si>
    <t>PHÙNG THỊ NGỌC TRÂM</t>
  </si>
  <si>
    <t>TRẦN THỊ MƠ</t>
  </si>
  <si>
    <t>ĐẶNG THỊ THÚY AN</t>
  </si>
  <si>
    <t>XỒNG Y BÔ</t>
  </si>
  <si>
    <t>LỮ THỊ PHƯỢNG</t>
  </si>
  <si>
    <t>NGUYỄN THỊ MAI LINH</t>
  </si>
  <si>
    <t>NGUYỄN QUỲNH TRANG</t>
  </si>
  <si>
    <t>VŨ THỊ MINH</t>
  </si>
  <si>
    <t>NGÂN HUYỀN TRANG</t>
  </si>
  <si>
    <t>ĐINH VÕ PHƯƠNG THANH</t>
  </si>
  <si>
    <t>NGUYỄN HIỀN NHI</t>
  </si>
  <si>
    <t>NGUYỄN THỊ GIANG</t>
  </si>
  <si>
    <t>NGUYỄN THỊ MỸ HẠNH</t>
  </si>
  <si>
    <t>HỒ THỊ LINH</t>
  </si>
  <si>
    <t>THÁI THỊ HOÀI THƯƠNG</t>
  </si>
  <si>
    <t>CAO THỊ HỒNG GIANG</t>
  </si>
  <si>
    <t>PHẠM THỊ NHÂM</t>
  </si>
  <si>
    <t>NGUYỄN THỊ VINH</t>
  </si>
  <si>
    <t>LÊ HÀ PHƯƠNG</t>
  </si>
  <si>
    <t>BÙI THỊ VÂN</t>
  </si>
  <si>
    <t>LÊ THỊ HUYỀN TRANG</t>
  </si>
  <si>
    <t>NGUYỄN THỊ KIỀU TRANG</t>
  </si>
  <si>
    <t>LÊ THỊ KIỀU ANH</t>
  </si>
  <si>
    <t>LÊ NGUYỄN TRÀ MY</t>
  </si>
  <si>
    <t>CHẾ THỊ THÙY TRANG</t>
  </si>
  <si>
    <t>TRẦN THỊ THOA</t>
  </si>
  <si>
    <t>LỮ THỊ MỸ LỆ</t>
  </si>
  <si>
    <t>NGUYỄN THỊ THANH NHÀN</t>
  </si>
  <si>
    <t>PHẠM THỊ THÙY LINH</t>
  </si>
  <si>
    <t>NGUYỄN THỊ VIÊN</t>
  </si>
  <si>
    <t>NGUYỄN THỊ THẢO VÂN</t>
  </si>
  <si>
    <t>PHAN THỊ NHƯ</t>
  </si>
  <si>
    <t>NGUYỄN THỊ TÚ OANH</t>
  </si>
  <si>
    <t>NGUYỄN THỊ NHUNG</t>
  </si>
  <si>
    <t>HOÀNG THỊ NHƯ</t>
  </si>
  <si>
    <t>TRẦN THỊ KIM ANH</t>
  </si>
  <si>
    <t>NGUYỄN THỊ MAI UYÊN</t>
  </si>
  <si>
    <t>ĐÀO THỊ HOÀNG HUYỀN</t>
  </si>
  <si>
    <t>NGUYỄN THỊ VÂN ANH</t>
  </si>
  <si>
    <t>LÊ THỊ NGỌC</t>
  </si>
  <si>
    <t>TRƯƠNG THỊ VÂN ANH</t>
  </si>
  <si>
    <t>THÁI THỊ THÚY HẠNH</t>
  </si>
  <si>
    <t>HOÀNG THỊ YẾN NHI</t>
  </si>
  <si>
    <t>NGUYỄN THỊ ÁNH</t>
  </si>
  <si>
    <t>NGUYỄN THỊ HIỆP</t>
  </si>
  <si>
    <t>PHẠM THỊ UYÊN</t>
  </si>
  <si>
    <t>LÊ THỊ THƯƠNG</t>
  </si>
  <si>
    <t>NGUYỄN THỊ HẰNG</t>
  </si>
  <si>
    <t>NGUYỄN THỊ THANH HẰNG</t>
  </si>
  <si>
    <t>PHẠM THỊ TRÀ XANH</t>
  </si>
  <si>
    <t>TRƯƠNG THỊ SƯƠNG</t>
  </si>
  <si>
    <t>NGUYỄN THỊ NAM</t>
  </si>
  <si>
    <t>TRẦN THỊ NGÂN</t>
  </si>
  <si>
    <t>NGUYỄN THỊ ÁNH HỒNG</t>
  </si>
  <si>
    <t>NGUYỄN DIỆU LINH</t>
  </si>
  <si>
    <t>TRẦN THỊ SÂM</t>
  </si>
  <si>
    <t>NGŨ THỊ HOÀI THƯƠNG</t>
  </si>
  <si>
    <t>NGÔ THỊ YẾN</t>
  </si>
  <si>
    <t>NGUYỄN THỊ HƯƠNG LAM</t>
  </si>
  <si>
    <t>LƯƠNG THỊ LIÊN</t>
  </si>
  <si>
    <t>LƯU THỊ MÙI</t>
  </si>
  <si>
    <t>LÊ THỊ HƯỜNG</t>
  </si>
  <si>
    <t>NGUYỄN THỊ THANH LAM</t>
  </si>
  <si>
    <t>LƯƠNG HOÀI PHƯƠNG</t>
  </si>
  <si>
    <t>PHẠM THỊ PHƯƠNG ANH</t>
  </si>
  <si>
    <t>HÀ THỊ LÀI</t>
  </si>
  <si>
    <t>NGUYỄN THỊ THUỲ LINH</t>
  </si>
  <si>
    <t>NGUYỄN THI LAN NA</t>
  </si>
  <si>
    <t>Đào Thị Quỳnh Hoa</t>
  </si>
  <si>
    <t>Nguyễn Lê Na</t>
  </si>
  <si>
    <t>Ghi chú</t>
  </si>
  <si>
    <t>Trần Thị Hà Trang</t>
  </si>
  <si>
    <t>Trưởng đoàn</t>
  </si>
  <si>
    <t>Nguyễn Thị Mỹ Xuyên</t>
  </si>
  <si>
    <t>Phó đoàn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</si>
  <si>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</si>
  <si>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</si>
  <si>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</si>
  <si>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</si>
  <si>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</si>
  <si>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</si>
  <si>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</si>
  <si>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</si>
  <si>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</si>
  <si>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</si>
  <si>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</si>
  <si>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</si>
  <si>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</si>
  <si>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</si>
  <si>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</si>
  <si>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</si>
  <si>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</si>
  <si>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</si>
  <si>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</si>
  <si>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</si>
  <si>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Nguyễn Thị Thương</t>
  </si>
  <si>
    <t>Pịt Thị Tuyên</t>
  </si>
  <si>
    <t>Nguyễn Thị Thơ</t>
  </si>
  <si>
    <t>21</t>
  </si>
  <si>
    <t>22</t>
  </si>
  <si>
    <t>23</t>
  </si>
  <si>
    <t>24</t>
  </si>
  <si>
    <t>DANH SÁCH SINH VIÊN THỰC TẬP TỐT NGHIỆP CUỐI KHÓA NĂM HỌC 2024 - 2025</t>
  </si>
  <si>
    <t>62A3-GD Mầm non</t>
  </si>
  <si>
    <t>62A4-GD Mầm non</t>
  </si>
  <si>
    <t>62A1-GD Mầm non</t>
  </si>
  <si>
    <t>62A2-GD Mầm non</t>
  </si>
  <si>
    <t>K60B - QL Giáo dục</t>
  </si>
  <si>
    <r>
      <rPr>
        <sz val="13"/>
        <color theme="1"/>
        <rFont val="Times New Roman"/>
        <family val="1"/>
      </rPr>
      <t>BỘ GIÁO DỤC VÀ ĐÀO TẠO</t>
    </r>
    <r>
      <rPr>
        <b/>
        <sz val="13"/>
        <color theme="1"/>
        <rFont val="Times New Roman"/>
        <family val="1"/>
      </rPr>
      <t xml:space="preserve">
</t>
    </r>
    <r>
      <rPr>
        <b/>
        <u/>
        <sz val="13"/>
        <color theme="1"/>
        <rFont val="Times New Roman"/>
        <family val="1"/>
      </rPr>
      <t>TRƯỜNG ĐẠI HỌC VINH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</si>
  <si>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</si>
  <si>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Ngành: Giáo dục Mầm non</t>
  </si>
  <si>
    <t>Danh sách gồm 24 sinh viên</t>
  </si>
  <si>
    <t>Mã sinh viên</t>
  </si>
  <si>
    <t>Họ và tên sinh viên</t>
  </si>
  <si>
    <t>62A2- GD Mầm non</t>
  </si>
  <si>
    <t>62A3- GD Mầm non</t>
  </si>
  <si>
    <t>GD Mầm non</t>
  </si>
  <si>
    <t>Danh sách gồm 10 sinh viên</t>
  </si>
  <si>
    <t>Danh sách gồm 21 sinh viên</t>
  </si>
  <si>
    <t>Danh sách gồm 16 sinh viên</t>
  </si>
  <si>
    <t>Giáo dục Mầm non</t>
  </si>
  <si>
    <t>Danh sách gồm 19 sinh viên</t>
  </si>
  <si>
    <t>Danh sách gồm 17 sinh viên</t>
  </si>
  <si>
    <t>Danh sách gồm 20 sinh viên</t>
  </si>
  <si>
    <t>Địa điểm: Trường Mầm non Thực hành Đại học Vinh (CS1)</t>
  </si>
  <si>
    <t>Địa điểm: Trường Mầm non Thực hành Đại học Vinh (CS2)</t>
  </si>
  <si>
    <t>Địa điểm: Trường Mầm non Hoa Sen</t>
  </si>
  <si>
    <t>Địa điểm: Trường Mầm non Lê Lợi</t>
  </si>
  <si>
    <t>Địa điểm: Trường Mầm non Hưng Bình</t>
  </si>
  <si>
    <t>Địa điểm: Trường Mầm non Trường Thi</t>
  </si>
  <si>
    <t>Địa điểm: Trường Mầm non Bình Minh</t>
  </si>
  <si>
    <t>Địa điểm: Trường Mầm non Quang Trung 1</t>
  </si>
  <si>
    <t>Địa điểm: Trường Mầm non Hưng Dũng 2</t>
  </si>
  <si>
    <t>Địa điểm: Trường Mầm non Sao Mai</t>
  </si>
  <si>
    <t>Địa điểm: Trường Mầm non Hoa Hồng</t>
  </si>
  <si>
    <t>Địa điểm: Trường Mầm non Hưng Lộc</t>
  </si>
  <si>
    <t>205714020110181</t>
  </si>
  <si>
    <t>ĐẶNG THỊ LÊ</t>
  </si>
  <si>
    <t>205714020110210</t>
  </si>
  <si>
    <t>LƯƠNG THỊ MY</t>
  </si>
  <si>
    <t>61A2-GD Mầm non</t>
  </si>
  <si>
    <t>61A3-GD Mầm non</t>
  </si>
  <si>
    <t>27/9/2002</t>
  </si>
  <si>
    <t>28/5/2002</t>
  </si>
  <si>
    <t>205714020110079</t>
  </si>
  <si>
    <t>NGUYỄN THỊ MỸ CHÍNH</t>
  </si>
  <si>
    <t>15/11/2001</t>
  </si>
  <si>
    <t xml:space="preserve">Điểm Phong cách nhà giáo </t>
  </si>
  <si>
    <t>Điểm KN khai thác và sử dụng TBCN</t>
  </si>
  <si>
    <t xml:space="preserve">Điểm KN hợp tác </t>
  </si>
  <si>
    <t xml:space="preserve">Điểm TTSP </t>
  </si>
  <si>
    <t>Điểm CS-GD trẻ</t>
  </si>
  <si>
    <t>Nguyễn Thị Nguyên Nhi</t>
  </si>
  <si>
    <t>Vi Hồng anh</t>
  </si>
  <si>
    <t>Hồ Thị Trà My</t>
  </si>
  <si>
    <t>Lê Thị Sắc</t>
  </si>
  <si>
    <t>Bùi Thị Linh Nhi</t>
  </si>
  <si>
    <t>Phùng Thị Yến Nhi</t>
  </si>
  <si>
    <t>Nguyễn Thị Yến Nhi</t>
  </si>
  <si>
    <t>Nguyễn Quỳnh Như</t>
  </si>
  <si>
    <t>Nguyễn Thị Khánh Chi</t>
  </si>
  <si>
    <t>Đặng Thị Hương Giang</t>
  </si>
  <si>
    <t>Nguyễn Hồng Khuyên</t>
  </si>
  <si>
    <t>Ngô Thị Kim Hiền</t>
  </si>
  <si>
    <t>Nguyễn Thị Ngọc Như</t>
  </si>
  <si>
    <t>Nguyễn Thị Nhung</t>
  </si>
  <si>
    <t>Già Y Mai sinh</t>
  </si>
  <si>
    <t>Phan Thị Nhung</t>
  </si>
  <si>
    <t>Bùi Thị Hải Duyên</t>
  </si>
  <si>
    <t>Võ Thị Thuỷ</t>
  </si>
  <si>
    <t>Vắng</t>
  </si>
  <si>
    <t>9.1</t>
  </si>
  <si>
    <t>9.2</t>
  </si>
  <si>
    <t>9.6</t>
  </si>
  <si>
    <t>9.3</t>
  </si>
  <si>
    <t>8.1</t>
  </si>
  <si>
    <t>8.8</t>
  </si>
  <si>
    <t>9.0</t>
  </si>
  <si>
    <t>8.0</t>
  </si>
  <si>
    <t>8.4</t>
  </si>
  <si>
    <t>8.9</t>
  </si>
  <si>
    <t>8.6</t>
  </si>
  <si>
    <t>8.7</t>
  </si>
  <si>
    <t>8.2</t>
  </si>
  <si>
    <t>8.3</t>
  </si>
  <si>
    <t>Khen thưởng</t>
  </si>
  <si>
    <t>x</t>
  </si>
  <si>
    <t>Nguyễn Quỳnh Trang</t>
  </si>
  <si>
    <t>Hoàng Thị Thanh</t>
  </si>
  <si>
    <t>Nguyễn T.  Khánh Huyền</t>
  </si>
  <si>
    <t>Đào Thị Ánh Nguyệt</t>
  </si>
  <si>
    <t>Phạm Thị Hiền</t>
  </si>
  <si>
    <t>Nguyễn Thị Mai Trinh</t>
  </si>
  <si>
    <t>Võ Thị Hương Giang</t>
  </si>
  <si>
    <t>Cao Thị Thúy Hằng</t>
  </si>
  <si>
    <t>Trần Khánh Vân</t>
  </si>
  <si>
    <t>Nguyễn Thị Huệ</t>
  </si>
  <si>
    <t>Nguyễn Thị Tuyết</t>
  </si>
  <si>
    <t>Nguyễn Thị Kim Uyên</t>
  </si>
  <si>
    <t>Lương Thị Ngọc</t>
  </si>
  <si>
    <t>Nguyễn Thị Hiền</t>
  </si>
  <si>
    <t>Phạm Thị Nhung</t>
  </si>
  <si>
    <t>Trần Thị Hiên</t>
  </si>
  <si>
    <t>Đậu Thị Lan Anh</t>
  </si>
  <si>
    <t>Hoàng Thị Thu Giang</t>
  </si>
  <si>
    <t>Ngô Thị Trang</t>
  </si>
  <si>
    <t>Nguyễn Thị Hồng Nhung</t>
  </si>
  <si>
    <t xml:space="preserve">Hà Thị Thanh Trầm </t>
  </si>
  <si>
    <t>Lê Thị Phương Thảo</t>
  </si>
  <si>
    <t>Lộc Bé Trà</t>
  </si>
  <si>
    <t>Lê Thị Kim Anh</t>
  </si>
  <si>
    <t>Hoàng Thị Hoài Thương</t>
  </si>
  <si>
    <t>Lê Thị Huyền</t>
  </si>
  <si>
    <t>Phạm Thị Trà My</t>
  </si>
  <si>
    <t>Nguyễn Thị Huyền</t>
  </si>
  <si>
    <t xml:space="preserve">Nguyễn Thị Thuỳ Linh </t>
  </si>
  <si>
    <t>Lê Thị Kim Chi</t>
  </si>
  <si>
    <t>Nguyễn Thị Ngọc Ánh</t>
  </si>
  <si>
    <t>Trần Thị Diễm Quỳnh</t>
  </si>
  <si>
    <t>Trần Thị Soa</t>
  </si>
  <si>
    <t>62A4- GDMN</t>
  </si>
  <si>
    <t>62A2- GDMN</t>
  </si>
  <si>
    <t>62A3- GDMN</t>
  </si>
  <si>
    <t>62-LTGD MN</t>
  </si>
  <si>
    <t>K60B-QLGD</t>
  </si>
  <si>
    <t>62A1- GDMN</t>
  </si>
  <si>
    <t>LÊ THỊ VÂN</t>
  </si>
  <si>
    <t>Nguyễn Thị Sông Thương</t>
  </si>
  <si>
    <t>Nguyễn Thị Minh Thúy</t>
  </si>
  <si>
    <t>Châu Thị Thắm</t>
  </si>
  <si>
    <t>Phan Thị Thu Trang</t>
  </si>
  <si>
    <t>Phạm Thị Trà Giang</t>
  </si>
  <si>
    <t>Nguyễn Thị Mai Hoa</t>
  </si>
  <si>
    <t>Phùng Thị Quý</t>
  </si>
  <si>
    <t>Nguyễn Thị Thảo</t>
  </si>
  <si>
    <t>Hồ Thị Ngọc Hiền</t>
  </si>
  <si>
    <t>Phạm Thị Ngọc Mai</t>
  </si>
  <si>
    <t>Nguyễn Thị Hương Giang</t>
  </si>
  <si>
    <t>Lê Thị Hồng Nhung</t>
  </si>
  <si>
    <t>Cao Thị Thủy</t>
  </si>
  <si>
    <t>Bùi Thị Liên</t>
  </si>
  <si>
    <t xml:space="preserve"> Trầ Thị Thu Hoài</t>
  </si>
  <si>
    <t>Nguyễn Thị Văn</t>
  </si>
  <si>
    <t>Đặng Thị Mai Anh</t>
  </si>
  <si>
    <t>Trần Thị Hải Yến</t>
  </si>
  <si>
    <t>Lang Thị Trang</t>
  </si>
  <si>
    <t>Nguyễn Thị Ngọc Yến</t>
  </si>
  <si>
    <t>Trần Thị Hoài</t>
  </si>
  <si>
    <t>Hoàng Thị Mai Trinh</t>
  </si>
  <si>
    <t>Trần Thị Linh Uyên</t>
  </si>
  <si>
    <t>Hồ Thị Phương Thảo</t>
  </si>
  <si>
    <t>Nguyễn Thị Hạnh Hoa</t>
  </si>
  <si>
    <t>Trần Thị Bích</t>
  </si>
  <si>
    <t>Võ Thị Mỹ Ngọc</t>
  </si>
  <si>
    <t>Nguyễn Thị Tuyết Trinh</t>
  </si>
  <si>
    <t>Mạc Thanh Tú</t>
  </si>
  <si>
    <t>Hoàng Minh Ngọc</t>
  </si>
  <si>
    <t>Võ Thị Thiên Nga</t>
  </si>
  <si>
    <t>Hoàng Thị Hy Quang</t>
  </si>
  <si>
    <t>Hồ Thị Dung</t>
  </si>
  <si>
    <t>Phạm Thùy Linh</t>
  </si>
  <si>
    <t>Lương Thị Thanh Thảo</t>
  </si>
  <si>
    <t>Nguyễn Thị Hiếu Ngân</t>
  </si>
  <si>
    <t>Phạm Thị Nguyên</t>
  </si>
  <si>
    <t>Trương Ngọc Ánh</t>
  </si>
  <si>
    <t>Phạm Ngọc Anh</t>
  </si>
  <si>
    <t>Trương Thị Hải Yến</t>
  </si>
  <si>
    <t>Phạm Thị Tâm</t>
  </si>
  <si>
    <t>Xồng Ý Cu</t>
  </si>
  <si>
    <t>Hoàng Trần Hồng Nguyên</t>
  </si>
  <si>
    <t>Bùi Thị Thuỳ Ngân</t>
  </si>
  <si>
    <t>Nguyễn Thị Hải Sương</t>
  </si>
  <si>
    <t>Nguyễn Thị Mỹ Uyên</t>
  </si>
  <si>
    <t>Vi Thị Thu Minh</t>
  </si>
  <si>
    <t>Hồ Thị Hoài</t>
  </si>
  <si>
    <t>Đinh Hải Yến</t>
  </si>
  <si>
    <t>Đặng Tố Như</t>
  </si>
  <si>
    <t>Nguyễn Thị Xinh</t>
  </si>
  <si>
    <t>Vi Thị Linh Chi</t>
  </si>
  <si>
    <t>Phan Thị Hằng</t>
  </si>
  <si>
    <t>Nguyễn Thị Nhật Linh</t>
  </si>
  <si>
    <t>Hồ Thị Trang</t>
  </si>
  <si>
    <t>Nguyễn Thị Yến</t>
  </si>
  <si>
    <t>Trần Thị Như Quỳnh</t>
  </si>
  <si>
    <t>Nguyễn Thị Thu Hà</t>
  </si>
  <si>
    <t>Nguyễn Thị Phương Linh</t>
  </si>
  <si>
    <t>GDMN</t>
  </si>
  <si>
    <t>Ngành</t>
  </si>
  <si>
    <t>Nguyễn Thị Vân</t>
  </si>
  <si>
    <t>Tăng Thị Sương</t>
  </si>
  <si>
    <t>Trịnh Thị Trang</t>
  </si>
  <si>
    <t>Trần Thị Hương</t>
  </si>
  <si>
    <t>Đinh Thị Hà</t>
  </si>
  <si>
    <t>Nguyễn Thị Cẩm Tú</t>
  </si>
  <si>
    <t>Nguyễn Thị Ánh Nguyệt</t>
  </si>
  <si>
    <t>Đinh Thị Hoài Nhi</t>
  </si>
  <si>
    <t>Trần Thị Quỳnh Anh</t>
  </si>
  <si>
    <t>LÊ THỊ NHUNG</t>
  </si>
  <si>
    <t>HOÀNG QUỲNH CHI</t>
  </si>
  <si>
    <t>KHA THỊ CẨM TIÊN</t>
  </si>
  <si>
    <t>Nguyễn Thị Anh</t>
  </si>
  <si>
    <t xml:space="preserve">HỒ THỊ THU HÂN </t>
  </si>
  <si>
    <t>CAO THỊ HUYỀN</t>
  </si>
  <si>
    <t>HỒ THỊ OANH</t>
  </si>
  <si>
    <t>Ngành TTSP</t>
  </si>
  <si>
    <t>KẾT QUẢ THỰC TẬP SƯ PHẠM CUỐI KHÓA NĂM HỌC 2024 - 2025</t>
  </si>
  <si>
    <t>111</t>
  </si>
  <si>
    <t>TL. HIỆU TRƯỞNG</t>
  </si>
  <si>
    <t>KT. TRƯỞNG PHÒNG ĐÀO TẠO</t>
  </si>
  <si>
    <t>PHÓ TRƯỞNG PHÒNG</t>
  </si>
  <si>
    <t>TS. Nguyễn Thành Vinh</t>
  </si>
  <si>
    <t>Danh sách gồm 02 sinh viên</t>
  </si>
  <si>
    <t>Nghệ An, ngày 16/5/2025</t>
  </si>
  <si>
    <t>HOÀNG THỊ QUỲNH CHI</t>
  </si>
  <si>
    <t>Nguyễn Thị Hoa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</si>
</sst>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000]d/m/yyyy;@"/>
    <numFmt numFmtId="165" formatCode="[$-1010000]d/m/yyyy"/>
    <numFmt numFmtId="166" formatCode="0.0"/>
  </numFmts>
  <fonts count="3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.5"/>
      <color theme="1"/>
      <name val="Times New Roman"/>
      <family val="1"/>
    </font>
    <font>
      <sz val="11.5"/>
      <color theme="1"/>
      <name val="Calibri"/>
      <family val="2"/>
      <charset val="163"/>
      <scheme val="minor"/>
    </font>
    <font>
      <sz val="11.5"/>
      <color theme="1"/>
      <name val="Times New Roman"/>
      <family val="1"/>
    </font>
    <font>
      <sz val="11.5"/>
      <color theme="1"/>
      <name val="Arial"/>
      <family val="2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theme="1"/>
      <name val="Calibri"/>
      <family val="2"/>
      <charset val="163"/>
      <scheme val="minor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i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/>
    <xf numFmtId="0" fontId="4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ont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top" wrapText="1"/>
    </xf>
    <xf numFmtId="0" fontId="19" fillId="4" borderId="4" xfId="0" applyFont="1" applyFill="1" applyBorder="1"/>
    <xf numFmtId="0" fontId="19" fillId="4" borderId="5" xfId="0" applyFont="1" applyFill="1" applyBorder="1"/>
    <xf numFmtId="1" fontId="19" fillId="4" borderId="4" xfId="0" applyNumberFormat="1" applyFont="1" applyFill="1" applyBorder="1" applyAlignment="1">
      <alignment horizontal="center"/>
    </xf>
    <xf numFmtId="1" fontId="19" fillId="4" borderId="5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165" fontId="5" fillId="5" borderId="1" xfId="0" quotePrefix="1" applyNumberFormat="1" applyFont="1" applyFill="1" applyBorder="1" applyAlignment="1">
      <alignment horizontal="center"/>
    </xf>
    <xf numFmtId="0" fontId="5" fillId="5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6" fontId="16" fillId="5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/>
    <xf numFmtId="166" fontId="21" fillId="0" borderId="1" xfId="0" applyNumberFormat="1" applyFont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166" fontId="16" fillId="4" borderId="1" xfId="0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/>
    </xf>
    <xf numFmtId="0" fontId="25" fillId="0" borderId="0" xfId="0" applyFont="1"/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28" fillId="3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 wrapText="1"/>
    </xf>
    <xf numFmtId="165" fontId="8" fillId="5" borderId="1" xfId="0" quotePrefix="1" applyNumberFormat="1" applyFont="1" applyFill="1" applyBorder="1" applyAlignment="1">
      <alignment horizontal="center"/>
    </xf>
    <xf numFmtId="0" fontId="8" fillId="5" borderId="1" xfId="0" quotePrefix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/>
    </xf>
    <xf numFmtId="166" fontId="30" fillId="0" borderId="1" xfId="0" applyNumberFormat="1" applyFont="1" applyFill="1" applyBorder="1" applyAlignment="1">
      <alignment horizontal="center" vertical="center"/>
    </xf>
    <xf numFmtId="166" fontId="32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/>
    <xf numFmtId="0" fontId="0" fillId="0" borderId="0" xfId="0" applyFill="1"/>
    <xf numFmtId="0" fontId="0" fillId="3" borderId="0" xfId="0" applyFill="1"/>
    <xf numFmtId="0" fontId="26" fillId="3" borderId="0" xfId="0" applyFont="1" applyFill="1" applyAlignment="1">
      <alignment vertical="center"/>
    </xf>
    <xf numFmtId="166" fontId="20" fillId="3" borderId="0" xfId="0" applyNumberFormat="1" applyFont="1" applyFill="1" applyAlignment="1">
      <alignment horizontal="center" vertical="center"/>
    </xf>
    <xf numFmtId="166" fontId="0" fillId="3" borderId="0" xfId="0" applyNumberFormat="1" applyFill="1"/>
    <xf numFmtId="0" fontId="30" fillId="4" borderId="1" xfId="0" applyFont="1" applyFill="1" applyBorder="1"/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3" borderId="4" xfId="1" applyNumberFormat="1" applyFont="1" applyFill="1" applyBorder="1" applyAlignment="1">
      <alignment horizontal="left" vertical="center"/>
    </xf>
    <xf numFmtId="1" fontId="30" fillId="4" borderId="1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0" fillId="3" borderId="7" xfId="0" quotePrefix="1" applyFont="1" applyFill="1" applyBorder="1" applyAlignment="1">
      <alignment horizontal="center" vertical="center"/>
    </xf>
    <xf numFmtId="0" fontId="10" fillId="3" borderId="3" xfId="0" quotePrefix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opLeftCell="A208" workbookViewId="0">
      <selection activeCell="A140" sqref="A140:XFD224"/>
    </sheetView>
  </sheetViews>
  <sheetFormatPr defaultRowHeight="15.75" x14ac:dyDescent="0.25"/>
  <cols>
    <col min="1" max="1" width="6.42578125" customWidth="1"/>
    <col min="2" max="2" width="32.42578125" style="83" customWidth="1"/>
    <col min="3" max="3" width="22.5703125" style="82" customWidth="1"/>
    <col min="4" max="4" width="13.5703125" style="23" hidden="1" customWidth="1"/>
    <col min="5" max="5" width="21.140625" style="83" customWidth="1"/>
    <col min="6" max="7" width="15" hidden="1" customWidth="1"/>
    <col min="8" max="9" width="14" hidden="1" customWidth="1"/>
    <col min="10" max="10" width="16.85546875" hidden="1" customWidth="1"/>
    <col min="11" max="11" width="11.42578125" hidden="1" customWidth="1"/>
    <col min="12" max="12" width="17.140625" style="83" customWidth="1"/>
  </cols>
  <sheetData>
    <row r="1" spans="1:12" ht="42.75" customHeight="1" x14ac:dyDescent="0.25">
      <c r="A1" s="142" t="s">
        <v>118</v>
      </c>
      <c r="B1" s="142"/>
      <c r="C1" s="142" t="s">
        <v>119</v>
      </c>
      <c r="D1" s="142"/>
      <c r="E1" s="142"/>
      <c r="F1" s="142"/>
      <c r="G1" s="142"/>
      <c r="H1" s="142"/>
      <c r="I1" s="142"/>
      <c r="J1" s="142"/>
      <c r="K1" s="142"/>
      <c r="L1" s="142"/>
    </row>
    <row r="2" spans="1:12" ht="25.5" customHeight="1" x14ac:dyDescent="0.25">
      <c r="A2" s="143" t="s">
        <v>315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1" customFormat="1" ht="30.75" customHeight="1" x14ac:dyDescent="0.2">
      <c r="A3" s="144" t="s">
        <v>120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s="6" customFormat="1" ht="23.25" customHeight="1" x14ac:dyDescent="0.25">
      <c r="A4" s="84" t="s">
        <v>0</v>
      </c>
      <c r="B4" s="84" t="s">
        <v>123</v>
      </c>
      <c r="C4" s="85" t="s">
        <v>122</v>
      </c>
      <c r="D4" s="86" t="s">
        <v>1</v>
      </c>
      <c r="E4" s="84" t="s">
        <v>314</v>
      </c>
      <c r="F4" s="84" t="s">
        <v>80</v>
      </c>
      <c r="G4" s="84" t="s">
        <v>195</v>
      </c>
      <c r="H4" s="84" t="s">
        <v>161</v>
      </c>
      <c r="I4" s="84" t="s">
        <v>157</v>
      </c>
      <c r="J4" s="84" t="s">
        <v>158</v>
      </c>
      <c r="K4" s="84" t="s">
        <v>159</v>
      </c>
      <c r="L4" s="84" t="s">
        <v>160</v>
      </c>
    </row>
    <row r="5" spans="1:12" s="6" customFormat="1" ht="23.25" customHeight="1" x14ac:dyDescent="0.25">
      <c r="A5" s="87" t="s">
        <v>316</v>
      </c>
      <c r="B5" s="94" t="s">
        <v>107</v>
      </c>
      <c r="C5" s="95">
        <v>2057140000000000</v>
      </c>
      <c r="D5" s="96"/>
      <c r="E5" s="91" t="s">
        <v>126</v>
      </c>
      <c r="F5" s="100"/>
      <c r="G5" s="100"/>
      <c r="H5" s="102" t="s">
        <v>180</v>
      </c>
      <c r="I5" s="102" t="s">
        <v>180</v>
      </c>
      <c r="J5" s="102" t="s">
        <v>180</v>
      </c>
      <c r="K5" s="102" t="s">
        <v>180</v>
      </c>
      <c r="L5" s="112" t="s">
        <v>180</v>
      </c>
    </row>
    <row r="6" spans="1:12" s="6" customFormat="1" ht="23.25" customHeight="1" x14ac:dyDescent="0.25">
      <c r="A6" s="87">
        <v>1</v>
      </c>
      <c r="B6" s="94" t="s">
        <v>311</v>
      </c>
      <c r="C6" s="95">
        <v>215714020110055</v>
      </c>
      <c r="D6" s="96">
        <v>37852</v>
      </c>
      <c r="E6" s="91" t="s">
        <v>126</v>
      </c>
      <c r="F6" s="100"/>
      <c r="G6" s="100" t="s">
        <v>196</v>
      </c>
      <c r="H6" s="105">
        <v>9.5</v>
      </c>
      <c r="I6" s="105">
        <v>9.8000000000000007</v>
      </c>
      <c r="J6" s="105">
        <v>9.6</v>
      </c>
      <c r="K6" s="105">
        <v>9.8000000000000007</v>
      </c>
      <c r="L6" s="92">
        <f>((H6*6)+I6+(J6*2)+K6)/10</f>
        <v>9.58</v>
      </c>
    </row>
    <row r="7" spans="1:12" s="6" customFormat="1" ht="23.25" customHeight="1" x14ac:dyDescent="0.25">
      <c r="A7" s="93">
        <v>2</v>
      </c>
      <c r="B7" s="94" t="s">
        <v>312</v>
      </c>
      <c r="C7" s="95">
        <v>215714020110141</v>
      </c>
      <c r="D7" s="96">
        <v>37738</v>
      </c>
      <c r="E7" s="91" t="s">
        <v>126</v>
      </c>
      <c r="F7" s="97" t="s">
        <v>82</v>
      </c>
      <c r="G7" s="97" t="s">
        <v>196</v>
      </c>
      <c r="H7" s="105">
        <v>9.48</v>
      </c>
      <c r="I7" s="105">
        <v>9.8000000000000007</v>
      </c>
      <c r="J7" s="105">
        <v>9.6</v>
      </c>
      <c r="K7" s="105">
        <v>9.8000000000000007</v>
      </c>
      <c r="L7" s="92">
        <f>((H7*6)+I7+(J7*2)+K7)/10</f>
        <v>9.5680000000000014</v>
      </c>
    </row>
    <row r="8" spans="1:12" s="6" customFormat="1" ht="23.25" customHeight="1" x14ac:dyDescent="0.25">
      <c r="A8" s="87">
        <v>3</v>
      </c>
      <c r="B8" s="94" t="s">
        <v>22</v>
      </c>
      <c r="C8" s="95">
        <v>215714020110009</v>
      </c>
      <c r="D8" s="96">
        <v>36650</v>
      </c>
      <c r="E8" s="91" t="s">
        <v>126</v>
      </c>
      <c r="F8" s="100"/>
      <c r="G8" s="100"/>
      <c r="H8" s="105">
        <v>9.4499999999999993</v>
      </c>
      <c r="I8" s="105">
        <v>9.8000000000000007</v>
      </c>
      <c r="J8" s="105">
        <v>9.65</v>
      </c>
      <c r="K8" s="105">
        <v>9.8000000000000007</v>
      </c>
      <c r="L8" s="92">
        <f>((H8*6)+I8+(J8*2)+K8)/10</f>
        <v>9.5599999999999987</v>
      </c>
    </row>
    <row r="9" spans="1:12" s="6" customFormat="1" ht="23.25" customHeight="1" x14ac:dyDescent="0.25">
      <c r="A9" s="93">
        <v>4</v>
      </c>
      <c r="B9" s="114" t="s">
        <v>4</v>
      </c>
      <c r="C9" s="95">
        <v>215714020110060</v>
      </c>
      <c r="D9" s="96">
        <v>37636</v>
      </c>
      <c r="E9" s="91" t="s">
        <v>126</v>
      </c>
      <c r="F9" s="97"/>
      <c r="G9" s="97" t="s">
        <v>196</v>
      </c>
      <c r="H9" s="115">
        <v>9.5</v>
      </c>
      <c r="I9" s="115">
        <v>9.5</v>
      </c>
      <c r="J9" s="115">
        <v>9.5</v>
      </c>
      <c r="K9" s="115">
        <v>9.5</v>
      </c>
      <c r="L9" s="116">
        <f>(H9*60+I9*10+J9*20+K9*10)/100</f>
        <v>9.5</v>
      </c>
    </row>
    <row r="10" spans="1:12" s="6" customFormat="1" ht="23.25" customHeight="1" x14ac:dyDescent="0.25">
      <c r="A10" s="87">
        <v>5</v>
      </c>
      <c r="B10" s="114" t="s">
        <v>32</v>
      </c>
      <c r="C10" s="95">
        <v>215714020110131</v>
      </c>
      <c r="D10" s="96">
        <v>37880</v>
      </c>
      <c r="E10" s="91" t="s">
        <v>126</v>
      </c>
      <c r="F10" s="100"/>
      <c r="G10" s="100" t="s">
        <v>196</v>
      </c>
      <c r="H10" s="115">
        <v>9.5</v>
      </c>
      <c r="I10" s="115">
        <v>9.5</v>
      </c>
      <c r="J10" s="115">
        <v>9.5</v>
      </c>
      <c r="K10" s="115">
        <v>9.5</v>
      </c>
      <c r="L10" s="116">
        <f>(H10*60+I10*10+J10*20+K10*10)/100</f>
        <v>9.5</v>
      </c>
    </row>
    <row r="11" spans="1:12" s="6" customFormat="1" ht="23.25" customHeight="1" x14ac:dyDescent="0.25">
      <c r="A11" s="93">
        <v>6</v>
      </c>
      <c r="B11" s="114" t="s">
        <v>35</v>
      </c>
      <c r="C11" s="95">
        <v>215714020110129</v>
      </c>
      <c r="D11" s="96">
        <v>37695</v>
      </c>
      <c r="E11" s="91" t="s">
        <v>126</v>
      </c>
      <c r="F11" s="100"/>
      <c r="G11" s="100" t="s">
        <v>196</v>
      </c>
      <c r="H11" s="115">
        <v>9.5</v>
      </c>
      <c r="I11" s="115">
        <v>9.5</v>
      </c>
      <c r="J11" s="115">
        <v>9.5</v>
      </c>
      <c r="K11" s="115">
        <v>9.5</v>
      </c>
      <c r="L11" s="116">
        <f>(H11*60+I11*10+J11*20+K11*10)/100</f>
        <v>9.5</v>
      </c>
    </row>
    <row r="12" spans="1:12" s="6" customFormat="1" ht="23.25" customHeight="1" x14ac:dyDescent="0.25">
      <c r="A12" s="87">
        <v>7</v>
      </c>
      <c r="B12" s="94" t="s">
        <v>309</v>
      </c>
      <c r="C12" s="95">
        <v>205714020110198</v>
      </c>
      <c r="D12" s="96"/>
      <c r="E12" s="91" t="s">
        <v>126</v>
      </c>
      <c r="F12" s="100"/>
      <c r="G12" s="100"/>
      <c r="H12" s="105">
        <v>9.4</v>
      </c>
      <c r="I12" s="105">
        <v>9.6999999999999993</v>
      </c>
      <c r="J12" s="105">
        <v>9.5500000000000007</v>
      </c>
      <c r="K12" s="105">
        <v>9.6999999999999993</v>
      </c>
      <c r="L12" s="92">
        <f>((H12*6)+I12+(J12*2)+K12)/10</f>
        <v>9.490000000000002</v>
      </c>
    </row>
    <row r="13" spans="1:12" s="6" customFormat="1" ht="23.25" customHeight="1" x14ac:dyDescent="0.25">
      <c r="A13" s="93">
        <v>8</v>
      </c>
      <c r="B13" s="107" t="s">
        <v>237</v>
      </c>
      <c r="C13" s="95">
        <v>215714020110013</v>
      </c>
      <c r="D13" s="96">
        <v>37377</v>
      </c>
      <c r="E13" s="91" t="s">
        <v>126</v>
      </c>
      <c r="F13" s="97" t="s">
        <v>82</v>
      </c>
      <c r="G13" s="97"/>
      <c r="H13" s="102">
        <v>9.4</v>
      </c>
      <c r="I13" s="102">
        <v>9.6999999999999993</v>
      </c>
      <c r="J13" s="102">
        <v>9.5</v>
      </c>
      <c r="K13" s="102">
        <v>9.8000000000000007</v>
      </c>
      <c r="L13" s="92">
        <f>((H13*6)+I13+(J13*2)+K13)/10</f>
        <v>9.49</v>
      </c>
    </row>
    <row r="14" spans="1:12" s="6" customFormat="1" ht="23.25" customHeight="1" x14ac:dyDescent="0.25">
      <c r="A14" s="87">
        <v>9</v>
      </c>
      <c r="B14" s="67" t="s">
        <v>217</v>
      </c>
      <c r="C14" s="95">
        <v>215714020110209</v>
      </c>
      <c r="D14" s="96">
        <v>37790</v>
      </c>
      <c r="E14" s="91" t="s">
        <v>126</v>
      </c>
      <c r="F14" s="97" t="s">
        <v>84</v>
      </c>
      <c r="G14" s="97" t="s">
        <v>196</v>
      </c>
      <c r="H14" s="76">
        <v>9.1999999999999993</v>
      </c>
      <c r="I14" s="76">
        <v>9.8000000000000007</v>
      </c>
      <c r="J14" s="76">
        <v>9.6</v>
      </c>
      <c r="K14" s="76">
        <v>9.6999999999999993</v>
      </c>
      <c r="L14" s="110">
        <f>(H14*6+I14+J14*2+K14)/10</f>
        <v>9.39</v>
      </c>
    </row>
    <row r="15" spans="1:12" s="6" customFormat="1" ht="23.25" customHeight="1" x14ac:dyDescent="0.25">
      <c r="A15" s="93">
        <v>10</v>
      </c>
      <c r="B15" s="94" t="s">
        <v>76</v>
      </c>
      <c r="C15" s="95">
        <v>215714020110233</v>
      </c>
      <c r="D15" s="96">
        <v>37694</v>
      </c>
      <c r="E15" s="91" t="s">
        <v>126</v>
      </c>
      <c r="F15" s="100"/>
      <c r="G15" s="100"/>
      <c r="H15" s="105">
        <v>9.1999999999999993</v>
      </c>
      <c r="I15" s="105">
        <v>9.6</v>
      </c>
      <c r="J15" s="105">
        <v>9.65</v>
      </c>
      <c r="K15" s="105">
        <v>9.75</v>
      </c>
      <c r="L15" s="92">
        <f>((H15*6)+I15+(J15*2)+K15)/10</f>
        <v>9.3849999999999998</v>
      </c>
    </row>
    <row r="16" spans="1:12" s="6" customFormat="1" ht="23.25" customHeight="1" x14ac:dyDescent="0.25">
      <c r="A16" s="87">
        <v>11</v>
      </c>
      <c r="B16" s="94" t="s">
        <v>39</v>
      </c>
      <c r="C16" s="95">
        <v>215714020110154</v>
      </c>
      <c r="D16" s="96">
        <v>37667</v>
      </c>
      <c r="E16" s="91" t="s">
        <v>126</v>
      </c>
      <c r="F16" s="100"/>
      <c r="G16" s="100"/>
      <c r="H16" s="105">
        <v>9.25</v>
      </c>
      <c r="I16" s="105">
        <v>9.6999999999999993</v>
      </c>
      <c r="J16" s="105">
        <v>9.4499999999999993</v>
      </c>
      <c r="K16" s="105">
        <v>9.6999999999999993</v>
      </c>
      <c r="L16" s="92">
        <f>((H16*6)+I16+(J16*2)+K16)/10</f>
        <v>9.379999999999999</v>
      </c>
    </row>
    <row r="17" spans="1:12" s="6" customFormat="1" ht="23.25" customHeight="1" x14ac:dyDescent="0.25">
      <c r="A17" s="93">
        <v>12</v>
      </c>
      <c r="B17" s="107" t="s">
        <v>242</v>
      </c>
      <c r="C17" s="95">
        <v>215714020110219</v>
      </c>
      <c r="D17" s="96">
        <v>37652</v>
      </c>
      <c r="E17" s="91" t="s">
        <v>126</v>
      </c>
      <c r="F17" s="100"/>
      <c r="G17" s="100"/>
      <c r="H17" s="102">
        <v>9.3000000000000007</v>
      </c>
      <c r="I17" s="102">
        <v>9.5</v>
      </c>
      <c r="J17" s="102">
        <v>9.4</v>
      </c>
      <c r="K17" s="102">
        <v>9.5</v>
      </c>
      <c r="L17" s="92">
        <f>((H17*6)+I17+(J17*2)+K17)/10</f>
        <v>9.3600000000000012</v>
      </c>
    </row>
    <row r="18" spans="1:12" s="6" customFormat="1" ht="23.25" customHeight="1" x14ac:dyDescent="0.25">
      <c r="A18" s="87">
        <v>13</v>
      </c>
      <c r="B18" s="118" t="s">
        <v>324</v>
      </c>
      <c r="C18" s="95">
        <v>215714020110219</v>
      </c>
      <c r="D18" s="28">
        <v>37652</v>
      </c>
      <c r="E18" s="32" t="s">
        <v>115</v>
      </c>
      <c r="F18" s="35"/>
      <c r="G18" s="35"/>
      <c r="H18" s="38">
        <v>9.3000000000000007</v>
      </c>
      <c r="I18" s="38">
        <v>9.5</v>
      </c>
      <c r="J18" s="38">
        <v>9.4</v>
      </c>
      <c r="K18" s="38">
        <v>9.5</v>
      </c>
      <c r="L18" s="60">
        <f>((H18*6)+I18+(J18*2)+K18)/10</f>
        <v>9.3600000000000012</v>
      </c>
    </row>
    <row r="19" spans="1:12" s="6" customFormat="1" ht="23.25" customHeight="1" x14ac:dyDescent="0.25">
      <c r="A19" s="93">
        <v>14</v>
      </c>
      <c r="B19" s="67" t="s">
        <v>216</v>
      </c>
      <c r="C19" s="95">
        <v>215714020110023</v>
      </c>
      <c r="D19" s="96">
        <v>37678</v>
      </c>
      <c r="E19" s="91" t="s">
        <v>126</v>
      </c>
      <c r="F19" s="97" t="s">
        <v>82</v>
      </c>
      <c r="G19" s="97" t="s">
        <v>196</v>
      </c>
      <c r="H19" s="76">
        <v>9.1</v>
      </c>
      <c r="I19" s="76">
        <v>9.8000000000000007</v>
      </c>
      <c r="J19" s="76">
        <v>9.6999999999999993</v>
      </c>
      <c r="K19" s="76">
        <v>9.8000000000000007</v>
      </c>
      <c r="L19" s="110">
        <f>(H19*6+I19+J19*2+K19)/10</f>
        <v>9.3599999999999977</v>
      </c>
    </row>
    <row r="20" spans="1:12" s="6" customFormat="1" ht="23.25" customHeight="1" x14ac:dyDescent="0.25">
      <c r="A20" s="87">
        <v>15</v>
      </c>
      <c r="B20" s="119" t="s">
        <v>279</v>
      </c>
      <c r="C20" s="95">
        <v>215714020110103</v>
      </c>
      <c r="D20" s="96">
        <v>37927</v>
      </c>
      <c r="E20" s="91" t="s">
        <v>126</v>
      </c>
      <c r="F20" s="97" t="s">
        <v>82</v>
      </c>
      <c r="G20" s="102" t="s">
        <v>196</v>
      </c>
      <c r="H20" s="105">
        <v>9.34</v>
      </c>
      <c r="I20" s="105">
        <v>9.5399999999999991</v>
      </c>
      <c r="J20" s="105">
        <v>9.24</v>
      </c>
      <c r="K20" s="105">
        <v>9.5</v>
      </c>
      <c r="L20" s="116">
        <f>(H20*60+I20*10+J20*20+K20*10)/100</f>
        <v>9.3559999999999999</v>
      </c>
    </row>
    <row r="21" spans="1:12" s="6" customFormat="1" ht="23.25" customHeight="1" x14ac:dyDescent="0.25">
      <c r="A21" s="93">
        <v>16</v>
      </c>
      <c r="B21" s="114" t="s">
        <v>17</v>
      </c>
      <c r="C21" s="95">
        <v>215714020110010</v>
      </c>
      <c r="D21" s="96">
        <v>37245</v>
      </c>
      <c r="E21" s="91" t="s">
        <v>126</v>
      </c>
      <c r="F21" s="100"/>
      <c r="G21" s="100" t="s">
        <v>196</v>
      </c>
      <c r="H21" s="115">
        <v>9.4250000000000007</v>
      </c>
      <c r="I21" s="115">
        <v>9.5</v>
      </c>
      <c r="J21" s="115">
        <v>9</v>
      </c>
      <c r="K21" s="115">
        <v>9.5</v>
      </c>
      <c r="L21" s="116">
        <f>(H21*60+I21*10+J21*20+K21*10)/100</f>
        <v>9.3550000000000004</v>
      </c>
    </row>
    <row r="22" spans="1:12" s="6" customFormat="1" ht="23.25" customHeight="1" x14ac:dyDescent="0.25">
      <c r="A22" s="87">
        <v>17</v>
      </c>
      <c r="B22" s="113" t="s">
        <v>10</v>
      </c>
      <c r="C22" s="95">
        <v>215714020110146</v>
      </c>
      <c r="D22" s="96">
        <v>37526</v>
      </c>
      <c r="E22" s="91" t="s">
        <v>126</v>
      </c>
      <c r="F22" s="97"/>
      <c r="G22" s="97" t="s">
        <v>196</v>
      </c>
      <c r="H22" s="105">
        <v>9.254999999999999</v>
      </c>
      <c r="I22" s="105">
        <v>9.5500000000000007</v>
      </c>
      <c r="J22" s="105">
        <v>9.5</v>
      </c>
      <c r="K22" s="105">
        <v>9.35</v>
      </c>
      <c r="L22" s="110">
        <f>(H22*6+I22+J22*2+K22)/10</f>
        <v>9.343</v>
      </c>
    </row>
    <row r="23" spans="1:12" s="6" customFormat="1" ht="23.25" customHeight="1" x14ac:dyDescent="0.25">
      <c r="A23" s="93">
        <v>18</v>
      </c>
      <c r="B23" s="94" t="s">
        <v>313</v>
      </c>
      <c r="C23" s="95">
        <v>215714020110043</v>
      </c>
      <c r="D23" s="96">
        <v>37979</v>
      </c>
      <c r="E23" s="91" t="s">
        <v>126</v>
      </c>
      <c r="F23" s="100"/>
      <c r="G23" s="100"/>
      <c r="H23" s="105">
        <v>9.23</v>
      </c>
      <c r="I23" s="105">
        <v>9.6999999999999993</v>
      </c>
      <c r="J23" s="105">
        <v>9.25</v>
      </c>
      <c r="K23" s="105">
        <v>9.6999999999999993</v>
      </c>
      <c r="L23" s="92">
        <f>((H23*6)+I23+(J23*2)+K23)/10</f>
        <v>9.3279999999999994</v>
      </c>
    </row>
    <row r="24" spans="1:12" s="17" customFormat="1" ht="23.25" customHeight="1" x14ac:dyDescent="0.25">
      <c r="A24" s="87">
        <v>19</v>
      </c>
      <c r="B24" s="119" t="s">
        <v>280</v>
      </c>
      <c r="C24" s="95">
        <v>215714020110218</v>
      </c>
      <c r="D24" s="96">
        <v>37676</v>
      </c>
      <c r="E24" s="91" t="s">
        <v>126</v>
      </c>
      <c r="F24" s="97" t="s">
        <v>84</v>
      </c>
      <c r="G24" s="102" t="s">
        <v>196</v>
      </c>
      <c r="H24" s="105">
        <v>9.1</v>
      </c>
      <c r="I24" s="105">
        <v>9.6</v>
      </c>
      <c r="J24" s="105">
        <v>9.5</v>
      </c>
      <c r="K24" s="105">
        <v>9.6</v>
      </c>
      <c r="L24" s="116">
        <f>(H24*60+I24*10+J24*20+K24*10)/100</f>
        <v>9.2799999999999994</v>
      </c>
    </row>
    <row r="25" spans="1:12" s="6" customFormat="1" ht="23.25" customHeight="1" x14ac:dyDescent="0.25">
      <c r="A25" s="93">
        <v>20</v>
      </c>
      <c r="B25" s="125" t="s">
        <v>163</v>
      </c>
      <c r="C25" s="132">
        <v>215714020110229</v>
      </c>
      <c r="D25" s="96">
        <v>37799</v>
      </c>
      <c r="E25" s="91" t="s">
        <v>126</v>
      </c>
      <c r="F25" s="97" t="s">
        <v>84</v>
      </c>
      <c r="G25" s="97" t="s">
        <v>196</v>
      </c>
      <c r="H25" s="108" t="s">
        <v>184</v>
      </c>
      <c r="I25" s="111">
        <v>9.1</v>
      </c>
      <c r="J25" s="111">
        <v>9.1</v>
      </c>
      <c r="K25" s="111">
        <v>9.1</v>
      </c>
      <c r="L25" s="110">
        <f>((H25*6)+I25+(J25*2)+K25)/10</f>
        <v>9.2200000000000006</v>
      </c>
    </row>
    <row r="26" spans="1:12" s="6" customFormat="1" ht="23.25" customHeight="1" x14ac:dyDescent="0.25">
      <c r="A26" s="87">
        <v>21</v>
      </c>
      <c r="B26" s="113" t="s">
        <v>8</v>
      </c>
      <c r="C26" s="95">
        <v>215714020110025</v>
      </c>
      <c r="D26" s="96">
        <v>37767</v>
      </c>
      <c r="E26" s="91" t="s">
        <v>126</v>
      </c>
      <c r="F26" s="97"/>
      <c r="G26" s="97" t="s">
        <v>196</v>
      </c>
      <c r="H26" s="105">
        <v>9.1499999999999986</v>
      </c>
      <c r="I26" s="105">
        <v>9.15</v>
      </c>
      <c r="J26" s="105">
        <v>9.4</v>
      </c>
      <c r="K26" s="105">
        <v>9.3000000000000007</v>
      </c>
      <c r="L26" s="110">
        <f>(H26*6+I26+J26*2+K26)/10</f>
        <v>9.2149999999999999</v>
      </c>
    </row>
    <row r="27" spans="1:12" s="6" customFormat="1" ht="23.25" customHeight="1" x14ac:dyDescent="0.25">
      <c r="A27" s="93">
        <v>22</v>
      </c>
      <c r="B27" s="125" t="s">
        <v>162</v>
      </c>
      <c r="C27" s="132">
        <v>215714020110035</v>
      </c>
      <c r="D27" s="96">
        <v>37939</v>
      </c>
      <c r="E27" s="91" t="s">
        <v>126</v>
      </c>
      <c r="F27" s="97" t="s">
        <v>82</v>
      </c>
      <c r="G27" s="97" t="s">
        <v>196</v>
      </c>
      <c r="H27" s="108" t="s">
        <v>181</v>
      </c>
      <c r="I27" s="109" t="s">
        <v>182</v>
      </c>
      <c r="J27" s="109" t="s">
        <v>183</v>
      </c>
      <c r="K27" s="109" t="s">
        <v>181</v>
      </c>
      <c r="L27" s="110">
        <f>((H27*6)+I27+(J27*2)+K27)/10</f>
        <v>9.2099999999999991</v>
      </c>
    </row>
    <row r="28" spans="1:12" s="6" customFormat="1" ht="23.25" customHeight="1" x14ac:dyDescent="0.25">
      <c r="A28" s="87">
        <v>23</v>
      </c>
      <c r="B28" s="94" t="s">
        <v>62</v>
      </c>
      <c r="C28" s="95">
        <v>215714020110118</v>
      </c>
      <c r="D28" s="96">
        <v>37900</v>
      </c>
      <c r="E28" s="91" t="s">
        <v>126</v>
      </c>
      <c r="F28" s="100"/>
      <c r="G28" s="100"/>
      <c r="H28" s="105">
        <v>9.07</v>
      </c>
      <c r="I28" s="105">
        <v>9.6999999999999993</v>
      </c>
      <c r="J28" s="105">
        <v>9.15</v>
      </c>
      <c r="K28" s="105">
        <v>9.6</v>
      </c>
      <c r="L28" s="92">
        <f>((H28*6)+I28+(J28*2)+K28)/10</f>
        <v>9.202</v>
      </c>
    </row>
    <row r="29" spans="1:12" s="6" customFormat="1" ht="23.25" customHeight="1" x14ac:dyDescent="0.25">
      <c r="A29" s="93">
        <v>24</v>
      </c>
      <c r="B29" s="67" t="s">
        <v>298</v>
      </c>
      <c r="C29" s="89">
        <v>215714020110014</v>
      </c>
      <c r="D29" s="90">
        <v>37750</v>
      </c>
      <c r="E29" s="91" t="s">
        <v>126</v>
      </c>
      <c r="F29" s="84" t="s">
        <v>82</v>
      </c>
      <c r="G29" s="84" t="s">
        <v>196</v>
      </c>
      <c r="H29" s="76">
        <v>9</v>
      </c>
      <c r="I29" s="76">
        <v>9</v>
      </c>
      <c r="J29" s="76">
        <v>9.5</v>
      </c>
      <c r="K29" s="76">
        <v>9.5</v>
      </c>
      <c r="L29" s="92">
        <f>((H29*6)+I29+(J29*2)+K29)/10</f>
        <v>9.15</v>
      </c>
    </row>
    <row r="30" spans="1:12" s="17" customFormat="1" ht="23.25" customHeight="1" x14ac:dyDescent="0.25">
      <c r="A30" s="87">
        <v>25</v>
      </c>
      <c r="B30" s="94" t="s">
        <v>15</v>
      </c>
      <c r="C30" s="95">
        <v>215714020110162</v>
      </c>
      <c r="D30" s="96">
        <v>37742</v>
      </c>
      <c r="E30" s="91" t="s">
        <v>126</v>
      </c>
      <c r="F30" s="97" t="s">
        <v>82</v>
      </c>
      <c r="G30" s="97" t="s">
        <v>196</v>
      </c>
      <c r="H30" s="105">
        <v>9.15</v>
      </c>
      <c r="I30" s="105">
        <v>9.15</v>
      </c>
      <c r="J30" s="105">
        <v>9.08</v>
      </c>
      <c r="K30" s="105">
        <v>9</v>
      </c>
      <c r="L30" s="116">
        <f>(H30*60+I30*10+J30*20+K30*10)/100</f>
        <v>9.1210000000000004</v>
      </c>
    </row>
    <row r="31" spans="1:12" s="6" customFormat="1" ht="23.25" customHeight="1" x14ac:dyDescent="0.25">
      <c r="A31" s="93">
        <v>26</v>
      </c>
      <c r="B31" s="88" t="s">
        <v>261</v>
      </c>
      <c r="C31" s="89">
        <v>215714020110176</v>
      </c>
      <c r="D31" s="90">
        <v>37672</v>
      </c>
      <c r="E31" s="91" t="s">
        <v>126</v>
      </c>
      <c r="F31" s="98"/>
      <c r="G31" s="98" t="s">
        <v>196</v>
      </c>
      <c r="H31" s="76">
        <v>9</v>
      </c>
      <c r="I31" s="76">
        <v>9.3000000000000007</v>
      </c>
      <c r="J31" s="76">
        <v>9.3000000000000007</v>
      </c>
      <c r="K31" s="76">
        <v>9.3000000000000007</v>
      </c>
      <c r="L31" s="92">
        <f>((H31*6)+I31+(J31*2)+K31)/10</f>
        <v>9.120000000000001</v>
      </c>
    </row>
    <row r="32" spans="1:12" s="6" customFormat="1" ht="23.25" customHeight="1" x14ac:dyDescent="0.25">
      <c r="A32" s="87">
        <v>27</v>
      </c>
      <c r="B32" s="107" t="s">
        <v>247</v>
      </c>
      <c r="C32" s="95">
        <v>215714020110206</v>
      </c>
      <c r="D32" s="96">
        <v>37731</v>
      </c>
      <c r="E32" s="91" t="s">
        <v>126</v>
      </c>
      <c r="F32" s="100"/>
      <c r="G32" s="100"/>
      <c r="H32" s="102">
        <v>9.1</v>
      </c>
      <c r="I32" s="102">
        <v>9</v>
      </c>
      <c r="J32" s="102">
        <v>9.3000000000000007</v>
      </c>
      <c r="K32" s="102">
        <v>8.9</v>
      </c>
      <c r="L32" s="92">
        <f>((H32*6)+I32+(J32*2)+K32)/10</f>
        <v>9.11</v>
      </c>
    </row>
    <row r="33" spans="1:12" s="6" customFormat="1" ht="23.25" customHeight="1" x14ac:dyDescent="0.25">
      <c r="A33" s="93">
        <v>28</v>
      </c>
      <c r="B33" s="67" t="s">
        <v>197</v>
      </c>
      <c r="C33" s="95">
        <v>215714020110140</v>
      </c>
      <c r="D33" s="96">
        <v>37851</v>
      </c>
      <c r="E33" s="91" t="s">
        <v>126</v>
      </c>
      <c r="F33" s="97" t="s">
        <v>82</v>
      </c>
      <c r="G33" s="97"/>
      <c r="H33" s="76">
        <v>9</v>
      </c>
      <c r="I33" s="76">
        <v>9.5</v>
      </c>
      <c r="J33" s="76">
        <v>9</v>
      </c>
      <c r="K33" s="76">
        <v>9.25</v>
      </c>
      <c r="L33" s="92">
        <f>((H33*6)+I33+(J33*2)+K33)/10</f>
        <v>9.0749999999999993</v>
      </c>
    </row>
    <row r="34" spans="1:12" s="6" customFormat="1" ht="23.25" customHeight="1" x14ac:dyDescent="0.25">
      <c r="A34" s="87">
        <v>29</v>
      </c>
      <c r="B34" s="113" t="s">
        <v>53</v>
      </c>
      <c r="C34" s="95">
        <v>215714020110005</v>
      </c>
      <c r="D34" s="96">
        <v>37627</v>
      </c>
      <c r="E34" s="91" t="s">
        <v>126</v>
      </c>
      <c r="F34" s="100"/>
      <c r="G34" s="100" t="s">
        <v>196</v>
      </c>
      <c r="H34" s="105">
        <v>9.1050000000000004</v>
      </c>
      <c r="I34" s="105">
        <v>8.9499999999999993</v>
      </c>
      <c r="J34" s="105">
        <v>8.9499999999999993</v>
      </c>
      <c r="K34" s="105">
        <v>9</v>
      </c>
      <c r="L34" s="110">
        <f>(H34*6+I34+J34*2+K34)/10</f>
        <v>9.0479999999999983</v>
      </c>
    </row>
    <row r="35" spans="1:12" s="17" customFormat="1" ht="23.25" customHeight="1" x14ac:dyDescent="0.25">
      <c r="A35" s="93">
        <v>30</v>
      </c>
      <c r="B35" s="94" t="s">
        <v>47</v>
      </c>
      <c r="C35" s="95">
        <v>215714020110228</v>
      </c>
      <c r="D35" s="96">
        <v>37826</v>
      </c>
      <c r="E35" s="91" t="s">
        <v>126</v>
      </c>
      <c r="F35" s="97" t="s">
        <v>84</v>
      </c>
      <c r="G35" s="97" t="s">
        <v>196</v>
      </c>
      <c r="H35" s="105">
        <v>9.0500000000000007</v>
      </c>
      <c r="I35" s="105">
        <v>9</v>
      </c>
      <c r="J35" s="105">
        <v>8.85</v>
      </c>
      <c r="K35" s="105">
        <v>9.4</v>
      </c>
      <c r="L35" s="116">
        <f>(H35*60+I35*10+J35*20+K35*10)/100</f>
        <v>9.0399999999999991</v>
      </c>
    </row>
    <row r="36" spans="1:12" s="6" customFormat="1" ht="23.25" customHeight="1" x14ac:dyDescent="0.25">
      <c r="A36" s="87">
        <v>31</v>
      </c>
      <c r="B36" s="67" t="s">
        <v>305</v>
      </c>
      <c r="C36" s="95">
        <v>215714020110004</v>
      </c>
      <c r="D36" s="96">
        <v>37706</v>
      </c>
      <c r="E36" s="91" t="s">
        <v>126</v>
      </c>
      <c r="F36" s="99"/>
      <c r="G36" s="99" t="s">
        <v>196</v>
      </c>
      <c r="H36" s="76">
        <v>8.9</v>
      </c>
      <c r="I36" s="76">
        <v>9.5</v>
      </c>
      <c r="J36" s="76">
        <v>8.8000000000000007</v>
      </c>
      <c r="K36" s="76">
        <v>9.5</v>
      </c>
      <c r="L36" s="92">
        <f>((H36*6)+I36+(J36*2)+K36)/10</f>
        <v>9</v>
      </c>
    </row>
    <row r="37" spans="1:12" s="6" customFormat="1" ht="23.25" customHeight="1" x14ac:dyDescent="0.25">
      <c r="A37" s="93">
        <v>32</v>
      </c>
      <c r="B37" s="114" t="s">
        <v>70</v>
      </c>
      <c r="C37" s="95">
        <v>215714020110128</v>
      </c>
      <c r="D37" s="96">
        <v>36418</v>
      </c>
      <c r="E37" s="91" t="s">
        <v>126</v>
      </c>
      <c r="F37" s="100"/>
      <c r="G37" s="100"/>
      <c r="H37" s="115">
        <v>9</v>
      </c>
      <c r="I37" s="115">
        <v>9</v>
      </c>
      <c r="J37" s="115">
        <v>9</v>
      </c>
      <c r="K37" s="115">
        <v>9</v>
      </c>
      <c r="L37" s="116">
        <f>(H37*60+I37*10+J37*20+K37*10)/100</f>
        <v>9</v>
      </c>
    </row>
    <row r="38" spans="1:12" s="6" customFormat="1" ht="23.25" customHeight="1" x14ac:dyDescent="0.25">
      <c r="A38" s="87">
        <v>33</v>
      </c>
      <c r="B38" s="114" t="s">
        <v>3</v>
      </c>
      <c r="C38" s="95">
        <v>215714020110160</v>
      </c>
      <c r="D38" s="96">
        <v>37866</v>
      </c>
      <c r="E38" s="91" t="s">
        <v>126</v>
      </c>
      <c r="F38" s="100"/>
      <c r="G38" s="100"/>
      <c r="H38" s="115">
        <v>9.0749999999999993</v>
      </c>
      <c r="I38" s="115">
        <v>9</v>
      </c>
      <c r="J38" s="115">
        <v>8.75</v>
      </c>
      <c r="K38" s="115">
        <v>9</v>
      </c>
      <c r="L38" s="116">
        <f>(H38*60+I38*10+J38*20+K38*10)/100</f>
        <v>8.9949999999999992</v>
      </c>
    </row>
    <row r="39" spans="1:12" s="34" customFormat="1" ht="23.25" customHeight="1" x14ac:dyDescent="0.25">
      <c r="A39" s="93">
        <v>34</v>
      </c>
      <c r="B39" s="94" t="s">
        <v>20</v>
      </c>
      <c r="C39" s="95">
        <v>215714020110105</v>
      </c>
      <c r="D39" s="96">
        <v>37794</v>
      </c>
      <c r="E39" s="91" t="s">
        <v>126</v>
      </c>
      <c r="F39" s="97" t="s">
        <v>82</v>
      </c>
      <c r="G39" s="97" t="s">
        <v>196</v>
      </c>
      <c r="H39" s="105">
        <v>8.9</v>
      </c>
      <c r="I39" s="105">
        <v>9</v>
      </c>
      <c r="J39" s="105">
        <v>9.0489999999999995</v>
      </c>
      <c r="K39" s="105">
        <v>9.3000000000000007</v>
      </c>
      <c r="L39" s="116">
        <f>(H39*60+I39*10+J39*20+K39*10)/100</f>
        <v>8.9798000000000009</v>
      </c>
    </row>
    <row r="40" spans="1:12" s="34" customFormat="1" ht="23.25" customHeight="1" x14ac:dyDescent="0.25">
      <c r="A40" s="87">
        <v>35</v>
      </c>
      <c r="B40" s="67" t="s">
        <v>301</v>
      </c>
      <c r="C40" s="95">
        <v>215714020110227</v>
      </c>
      <c r="D40" s="96">
        <v>37685</v>
      </c>
      <c r="E40" s="91" t="s">
        <v>126</v>
      </c>
      <c r="F40" s="100"/>
      <c r="G40" s="100"/>
      <c r="H40" s="76">
        <v>8.94</v>
      </c>
      <c r="I40" s="76">
        <v>9</v>
      </c>
      <c r="J40" s="76">
        <v>9</v>
      </c>
      <c r="K40" s="76">
        <v>9</v>
      </c>
      <c r="L40" s="92">
        <f>((H40*6)+I40+(J40*2)+K40)/10</f>
        <v>8.9640000000000004</v>
      </c>
    </row>
    <row r="41" spans="1:12" s="34" customFormat="1" ht="23.25" customHeight="1" x14ac:dyDescent="0.25">
      <c r="A41" s="93">
        <v>36</v>
      </c>
      <c r="B41" s="88" t="s">
        <v>263</v>
      </c>
      <c r="C41" s="89">
        <v>215714020110090</v>
      </c>
      <c r="D41" s="90">
        <v>37213</v>
      </c>
      <c r="E41" s="91" t="s">
        <v>126</v>
      </c>
      <c r="F41" s="98"/>
      <c r="G41" s="98" t="s">
        <v>196</v>
      </c>
      <c r="H41" s="76">
        <v>8.9</v>
      </c>
      <c r="I41" s="76">
        <v>9</v>
      </c>
      <c r="J41" s="76">
        <v>8.8000000000000007</v>
      </c>
      <c r="K41" s="76">
        <v>9.3000000000000007</v>
      </c>
      <c r="L41" s="92">
        <f>((H41*6)+I41+(J41*2)+K41)/10</f>
        <v>8.93</v>
      </c>
    </row>
    <row r="42" spans="1:12" s="34" customFormat="1" ht="23.25" customHeight="1" x14ac:dyDescent="0.25">
      <c r="A42" s="87">
        <v>37</v>
      </c>
      <c r="B42" s="125" t="s">
        <v>172</v>
      </c>
      <c r="C42" s="132">
        <v>215714020110200</v>
      </c>
      <c r="D42" s="96">
        <v>37059</v>
      </c>
      <c r="E42" s="91" t="s">
        <v>126</v>
      </c>
      <c r="F42" s="100"/>
      <c r="G42" s="100"/>
      <c r="H42" s="108" t="s">
        <v>187</v>
      </c>
      <c r="I42" s="109" t="s">
        <v>187</v>
      </c>
      <c r="J42" s="111">
        <v>8.6999999999999993</v>
      </c>
      <c r="K42" s="109" t="s">
        <v>186</v>
      </c>
      <c r="L42" s="110">
        <f>((H42*6)+I42+(J42*2)+K42)/10</f>
        <v>8.92</v>
      </c>
    </row>
    <row r="43" spans="1:12" s="34" customFormat="1" ht="23.25" customHeight="1" x14ac:dyDescent="0.25">
      <c r="A43" s="93">
        <v>38</v>
      </c>
      <c r="B43" s="107" t="s">
        <v>243</v>
      </c>
      <c r="C43" s="95">
        <v>215714020110112</v>
      </c>
      <c r="D43" s="96">
        <v>37898</v>
      </c>
      <c r="E43" s="91" t="s">
        <v>126</v>
      </c>
      <c r="F43" s="100"/>
      <c r="G43" s="100"/>
      <c r="H43" s="102">
        <v>8.9</v>
      </c>
      <c r="I43" s="102">
        <v>8.9</v>
      </c>
      <c r="J43" s="102">
        <v>9</v>
      </c>
      <c r="K43" s="102">
        <v>8.8000000000000007</v>
      </c>
      <c r="L43" s="92">
        <f>((H43*6)+I43+(J43*2)+K43)/10</f>
        <v>8.91</v>
      </c>
    </row>
    <row r="44" spans="1:12" s="34" customFormat="1" ht="23.25" customHeight="1" x14ac:dyDescent="0.25">
      <c r="A44" s="87">
        <v>39</v>
      </c>
      <c r="B44" s="114" t="s">
        <v>52</v>
      </c>
      <c r="C44" s="95">
        <v>215714020110012</v>
      </c>
      <c r="D44" s="96">
        <v>37888</v>
      </c>
      <c r="E44" s="91" t="s">
        <v>126</v>
      </c>
      <c r="F44" s="100"/>
      <c r="G44" s="100"/>
      <c r="H44" s="115">
        <v>8.9250000000000007</v>
      </c>
      <c r="I44" s="115">
        <v>9</v>
      </c>
      <c r="J44" s="115">
        <v>8.75</v>
      </c>
      <c r="K44" s="115">
        <v>9</v>
      </c>
      <c r="L44" s="116">
        <f>(H44*60+I44*10+J44*20+K44*10)/100</f>
        <v>8.9049999999999994</v>
      </c>
    </row>
    <row r="45" spans="1:12" s="34" customFormat="1" ht="23.25" customHeight="1" x14ac:dyDescent="0.25">
      <c r="A45" s="93">
        <v>40</v>
      </c>
      <c r="B45" s="125" t="s">
        <v>165</v>
      </c>
      <c r="C45" s="132">
        <v>215714020110093</v>
      </c>
      <c r="D45" s="96">
        <v>37764</v>
      </c>
      <c r="E45" s="91" t="s">
        <v>126</v>
      </c>
      <c r="F45" s="100"/>
      <c r="G45" s="100"/>
      <c r="H45" s="108" t="s">
        <v>186</v>
      </c>
      <c r="I45" s="109" t="s">
        <v>187</v>
      </c>
      <c r="J45" s="109" t="s">
        <v>181</v>
      </c>
      <c r="K45" s="109" t="s">
        <v>187</v>
      </c>
      <c r="L45" s="110">
        <f>((H45*6)+I45+(J45*2)+K45)/10</f>
        <v>8.9</v>
      </c>
    </row>
    <row r="46" spans="1:12" s="34" customFormat="1" ht="23.25" customHeight="1" x14ac:dyDescent="0.25">
      <c r="A46" s="87">
        <v>41</v>
      </c>
      <c r="B46" s="88" t="s">
        <v>81</v>
      </c>
      <c r="C46" s="89">
        <v>215714020110137</v>
      </c>
      <c r="D46" s="90">
        <v>37948</v>
      </c>
      <c r="E46" s="91" t="s">
        <v>126</v>
      </c>
      <c r="F46" s="84" t="s">
        <v>82</v>
      </c>
      <c r="G46" s="84" t="s">
        <v>196</v>
      </c>
      <c r="H46" s="76">
        <v>8.8000000000000007</v>
      </c>
      <c r="I46" s="76">
        <v>9</v>
      </c>
      <c r="J46" s="76">
        <v>9</v>
      </c>
      <c r="K46" s="76">
        <v>9</v>
      </c>
      <c r="L46" s="92">
        <f>((H46*6)+I46+(J46*2)+K46)/10</f>
        <v>8.8800000000000008</v>
      </c>
    </row>
    <row r="47" spans="1:12" s="34" customFormat="1" ht="23.25" customHeight="1" x14ac:dyDescent="0.25">
      <c r="A47" s="93">
        <v>42</v>
      </c>
      <c r="B47" s="114" t="s">
        <v>64</v>
      </c>
      <c r="C47" s="95">
        <v>215714020110197</v>
      </c>
      <c r="D47" s="96">
        <v>37844</v>
      </c>
      <c r="E47" s="91" t="s">
        <v>126</v>
      </c>
      <c r="F47" s="100"/>
      <c r="G47" s="100"/>
      <c r="H47" s="115">
        <v>8.9250000000000007</v>
      </c>
      <c r="I47" s="115">
        <v>8.75</v>
      </c>
      <c r="J47" s="115">
        <v>8.75</v>
      </c>
      <c r="K47" s="115">
        <v>9</v>
      </c>
      <c r="L47" s="116">
        <f>(H47*60+I47*10+J47*20+K47*10)/100</f>
        <v>8.8800000000000008</v>
      </c>
    </row>
    <row r="48" spans="1:12" s="34" customFormat="1" ht="23.25" customHeight="1" x14ac:dyDescent="0.25">
      <c r="A48" s="87">
        <v>43</v>
      </c>
      <c r="B48" s="114" t="s">
        <v>74</v>
      </c>
      <c r="C48" s="95">
        <v>215714020110224</v>
      </c>
      <c r="D48" s="96">
        <v>37821</v>
      </c>
      <c r="E48" s="91" t="s">
        <v>126</v>
      </c>
      <c r="F48" s="100"/>
      <c r="G48" s="100"/>
      <c r="H48" s="115">
        <v>8.85</v>
      </c>
      <c r="I48" s="115">
        <v>8.75</v>
      </c>
      <c r="J48" s="115">
        <v>8.75</v>
      </c>
      <c r="K48" s="115">
        <v>9.25</v>
      </c>
      <c r="L48" s="116">
        <f>(H48*60+I48*10+J48*20+K48*10)/100</f>
        <v>8.86</v>
      </c>
    </row>
    <row r="49" spans="1:12" s="34" customFormat="1" ht="23.25" customHeight="1" x14ac:dyDescent="0.25">
      <c r="A49" s="93">
        <v>44</v>
      </c>
      <c r="B49" s="94" t="s">
        <v>276</v>
      </c>
      <c r="C49" s="95">
        <v>215714020110210</v>
      </c>
      <c r="D49" s="96">
        <v>37942</v>
      </c>
      <c r="E49" s="91" t="s">
        <v>126</v>
      </c>
      <c r="F49" s="99"/>
      <c r="G49" s="99"/>
      <c r="H49" s="76">
        <v>8.84</v>
      </c>
      <c r="I49" s="76">
        <v>9.0399999999999991</v>
      </c>
      <c r="J49" s="76">
        <v>8.84</v>
      </c>
      <c r="K49" s="76">
        <v>8.8000000000000007</v>
      </c>
      <c r="L49" s="92">
        <f>((H49*6)+I49+(J49*2)+K49)/10</f>
        <v>8.8559999999999981</v>
      </c>
    </row>
    <row r="50" spans="1:12" s="34" customFormat="1" ht="23.25" customHeight="1" x14ac:dyDescent="0.25">
      <c r="A50" s="87">
        <v>45</v>
      </c>
      <c r="B50" s="125" t="s">
        <v>178</v>
      </c>
      <c r="C50" s="132">
        <v>215714020110190</v>
      </c>
      <c r="D50" s="96">
        <v>37701</v>
      </c>
      <c r="E50" s="91" t="s">
        <v>126</v>
      </c>
      <c r="F50" s="100"/>
      <c r="G50" s="100"/>
      <c r="H50" s="108" t="s">
        <v>187</v>
      </c>
      <c r="I50" s="109" t="s">
        <v>187</v>
      </c>
      <c r="J50" s="111">
        <v>8.5</v>
      </c>
      <c r="K50" s="111">
        <v>8.4</v>
      </c>
      <c r="L50" s="110">
        <f>((H50*6)+I50+(J50*2)+K50)/10</f>
        <v>8.84</v>
      </c>
    </row>
    <row r="51" spans="1:12" s="34" customFormat="1" ht="23.25" customHeight="1" x14ac:dyDescent="0.25">
      <c r="A51" s="93">
        <v>46</v>
      </c>
      <c r="B51" s="107" t="s">
        <v>238</v>
      </c>
      <c r="C51" s="95">
        <v>215714020110104</v>
      </c>
      <c r="D51" s="96">
        <v>37760</v>
      </c>
      <c r="E51" s="91" t="s">
        <v>126</v>
      </c>
      <c r="F51" s="97" t="s">
        <v>84</v>
      </c>
      <c r="G51" s="97"/>
      <c r="H51" s="102">
        <v>8.5500000000000007</v>
      </c>
      <c r="I51" s="102">
        <v>9.4</v>
      </c>
      <c r="J51" s="102">
        <v>9.1</v>
      </c>
      <c r="K51" s="102">
        <v>9.3000000000000007</v>
      </c>
      <c r="L51" s="92">
        <f>((H51*6)+I51+(J51*2)+K51)/10</f>
        <v>8.82</v>
      </c>
    </row>
    <row r="52" spans="1:12" s="34" customFormat="1" ht="23.25" customHeight="1" x14ac:dyDescent="0.25">
      <c r="A52" s="87">
        <v>47</v>
      </c>
      <c r="B52" s="94" t="s">
        <v>49</v>
      </c>
      <c r="C52" s="95">
        <v>215714020110174</v>
      </c>
      <c r="D52" s="96">
        <v>37888</v>
      </c>
      <c r="E52" s="91" t="s">
        <v>126</v>
      </c>
      <c r="F52" s="100"/>
      <c r="G52" s="100"/>
      <c r="H52" s="105">
        <v>8.8000000000000007</v>
      </c>
      <c r="I52" s="105">
        <v>9</v>
      </c>
      <c r="J52" s="105">
        <v>8.8000000000000007</v>
      </c>
      <c r="K52" s="105">
        <v>8.8000000000000007</v>
      </c>
      <c r="L52" s="116">
        <f>(H52*60+I52*10+J52*20+K52*10)/100</f>
        <v>8.82</v>
      </c>
    </row>
    <row r="53" spans="1:12" s="34" customFormat="1" ht="23.25" customHeight="1" x14ac:dyDescent="0.25">
      <c r="A53" s="93">
        <v>48</v>
      </c>
      <c r="B53" s="88" t="s">
        <v>264</v>
      </c>
      <c r="C53" s="89">
        <v>215714020110201</v>
      </c>
      <c r="D53" s="90">
        <v>37644</v>
      </c>
      <c r="E53" s="91" t="s">
        <v>126</v>
      </c>
      <c r="F53" s="98"/>
      <c r="G53" s="98" t="s">
        <v>196</v>
      </c>
      <c r="H53" s="76">
        <v>8.7899999999999991</v>
      </c>
      <c r="I53" s="76">
        <v>8.8000000000000007</v>
      </c>
      <c r="J53" s="76">
        <v>8.8000000000000007</v>
      </c>
      <c r="K53" s="76">
        <v>9</v>
      </c>
      <c r="L53" s="92">
        <f>((H53*6)+I53+(J53*2)+K53)/10</f>
        <v>8.8139999999999983</v>
      </c>
    </row>
    <row r="54" spans="1:12" s="34" customFormat="1" ht="23.25" customHeight="1" x14ac:dyDescent="0.25">
      <c r="A54" s="87">
        <v>49</v>
      </c>
      <c r="B54" s="107" t="s">
        <v>250</v>
      </c>
      <c r="C54" s="95">
        <v>215714020110054</v>
      </c>
      <c r="D54" s="96">
        <v>37807</v>
      </c>
      <c r="E54" s="91" t="s">
        <v>126</v>
      </c>
      <c r="F54" s="100"/>
      <c r="G54" s="100"/>
      <c r="H54" s="102">
        <v>8.77</v>
      </c>
      <c r="I54" s="102">
        <v>8.9</v>
      </c>
      <c r="J54" s="102">
        <v>8.9</v>
      </c>
      <c r="K54" s="102">
        <v>8.8000000000000007</v>
      </c>
      <c r="L54" s="92">
        <f>((H54*6)+I54+(J54*2)+K54)/10</f>
        <v>8.8119999999999994</v>
      </c>
    </row>
    <row r="55" spans="1:12" s="34" customFormat="1" ht="23.25" customHeight="1" x14ac:dyDescent="0.25">
      <c r="A55" s="93">
        <v>50</v>
      </c>
      <c r="B55" s="119" t="s">
        <v>294</v>
      </c>
      <c r="C55" s="95">
        <v>215714020110058</v>
      </c>
      <c r="D55" s="96">
        <v>37856</v>
      </c>
      <c r="E55" s="91" t="s">
        <v>126</v>
      </c>
      <c r="F55" s="100"/>
      <c r="G55" s="102"/>
      <c r="H55" s="105">
        <v>8.6999999999999993</v>
      </c>
      <c r="I55" s="105">
        <v>9</v>
      </c>
      <c r="J55" s="105">
        <v>8.9</v>
      </c>
      <c r="K55" s="105">
        <v>9.1</v>
      </c>
      <c r="L55" s="116">
        <f>(H55*60+I55*10+J55*20+K55*10)/100</f>
        <v>8.81</v>
      </c>
    </row>
    <row r="56" spans="1:12" s="34" customFormat="1" ht="23.25" customHeight="1" x14ac:dyDescent="0.25">
      <c r="A56" s="87">
        <v>51</v>
      </c>
      <c r="B56" s="67" t="s">
        <v>207</v>
      </c>
      <c r="C56" s="95">
        <v>215714020110053</v>
      </c>
      <c r="D56" s="96">
        <v>37740</v>
      </c>
      <c r="E56" s="91" t="s">
        <v>126</v>
      </c>
      <c r="F56" s="100"/>
      <c r="G56" s="100"/>
      <c r="H56" s="76">
        <v>8.76</v>
      </c>
      <c r="I56" s="76">
        <v>9</v>
      </c>
      <c r="J56" s="76">
        <v>8.75</v>
      </c>
      <c r="K56" s="76">
        <v>9</v>
      </c>
      <c r="L56" s="92">
        <f>((H56*6)+I56+(J56*2)+K56)/10</f>
        <v>8.8060000000000009</v>
      </c>
    </row>
    <row r="57" spans="1:12" s="34" customFormat="1" ht="23.25" customHeight="1" x14ac:dyDescent="0.25">
      <c r="A57" s="93">
        <v>52</v>
      </c>
      <c r="B57" s="113" t="s">
        <v>46</v>
      </c>
      <c r="C57" s="95">
        <v>215714020110066</v>
      </c>
      <c r="D57" s="96">
        <v>37953</v>
      </c>
      <c r="E57" s="91" t="s">
        <v>126</v>
      </c>
      <c r="F57" s="100"/>
      <c r="G57" s="100"/>
      <c r="H57" s="105">
        <v>8.82</v>
      </c>
      <c r="I57" s="105">
        <v>8.6999999999999993</v>
      </c>
      <c r="J57" s="105">
        <v>8.8000000000000007</v>
      </c>
      <c r="K57" s="105">
        <v>8.8000000000000007</v>
      </c>
      <c r="L57" s="110">
        <f>(H57*6+I57+J57*2+K57)/10</f>
        <v>8.8019999999999996</v>
      </c>
    </row>
    <row r="58" spans="1:12" s="34" customFormat="1" ht="23.25" customHeight="1" x14ac:dyDescent="0.25">
      <c r="A58" s="87">
        <v>53</v>
      </c>
      <c r="B58" s="94" t="s">
        <v>58</v>
      </c>
      <c r="C58" s="95">
        <v>215714020110092</v>
      </c>
      <c r="D58" s="96">
        <v>37804</v>
      </c>
      <c r="E58" s="91" t="s">
        <v>126</v>
      </c>
      <c r="F58" s="100"/>
      <c r="G58" s="100" t="s">
        <v>196</v>
      </c>
      <c r="H58" s="105">
        <v>8.8000000000000007</v>
      </c>
      <c r="I58" s="105">
        <v>8.8000000000000007</v>
      </c>
      <c r="J58" s="105">
        <v>8.6999999999999993</v>
      </c>
      <c r="K58" s="105">
        <v>9</v>
      </c>
      <c r="L58" s="116">
        <f>(H58*60+I58*10+J58*20+K58*10)/100</f>
        <v>8.8000000000000007</v>
      </c>
    </row>
    <row r="59" spans="1:12" s="40" customFormat="1" ht="23.25" customHeight="1" x14ac:dyDescent="0.25">
      <c r="A59" s="93">
        <v>54</v>
      </c>
      <c r="B59" s="67" t="s">
        <v>214</v>
      </c>
      <c r="C59" s="89">
        <v>215714020110136</v>
      </c>
      <c r="D59" s="90">
        <v>37815</v>
      </c>
      <c r="E59" s="91" t="s">
        <v>126</v>
      </c>
      <c r="F59" s="98"/>
      <c r="G59" s="98"/>
      <c r="H59" s="76">
        <v>8.65</v>
      </c>
      <c r="I59" s="76">
        <v>9</v>
      </c>
      <c r="J59" s="76">
        <v>9</v>
      </c>
      <c r="K59" s="76">
        <v>9</v>
      </c>
      <c r="L59" s="92">
        <f>((H59*6)+I59+(J59*2)+K59)/10</f>
        <v>8.7900000000000009</v>
      </c>
    </row>
    <row r="60" spans="1:12" s="34" customFormat="1" ht="23.25" customHeight="1" x14ac:dyDescent="0.25">
      <c r="A60" s="87">
        <v>55</v>
      </c>
      <c r="B60" s="67" t="s">
        <v>229</v>
      </c>
      <c r="C60" s="95">
        <v>215714020110046</v>
      </c>
      <c r="D60" s="96">
        <v>37825</v>
      </c>
      <c r="E60" s="91" t="s">
        <v>126</v>
      </c>
      <c r="F60" s="100"/>
      <c r="G60" s="100"/>
      <c r="H60" s="76">
        <v>8.6999999999999993</v>
      </c>
      <c r="I60" s="76">
        <v>9.1</v>
      </c>
      <c r="J60" s="76">
        <v>8.8000000000000007</v>
      </c>
      <c r="K60" s="76">
        <v>9</v>
      </c>
      <c r="L60" s="110">
        <f>(H60*6+I60+J60*2+K60)/10</f>
        <v>8.7900000000000009</v>
      </c>
    </row>
    <row r="61" spans="1:12" s="34" customFormat="1" ht="23.25" customHeight="1" x14ac:dyDescent="0.25">
      <c r="A61" s="93">
        <v>56</v>
      </c>
      <c r="B61" s="125" t="s">
        <v>169</v>
      </c>
      <c r="C61" s="132">
        <v>215714020110098</v>
      </c>
      <c r="D61" s="96">
        <v>37623</v>
      </c>
      <c r="E61" s="91" t="s">
        <v>126</v>
      </c>
      <c r="F61" s="100"/>
      <c r="G61" s="100"/>
      <c r="H61" s="108" t="s">
        <v>192</v>
      </c>
      <c r="I61" s="111">
        <v>8.9</v>
      </c>
      <c r="J61" s="111">
        <v>9</v>
      </c>
      <c r="K61" s="111">
        <v>8.8000000000000007</v>
      </c>
      <c r="L61" s="110">
        <f>((H61*6)+I61+(J61*2)+K61)/10</f>
        <v>8.7899999999999991</v>
      </c>
    </row>
    <row r="62" spans="1:12" s="34" customFormat="1" ht="23.25" customHeight="1" x14ac:dyDescent="0.25">
      <c r="A62" s="87">
        <v>57</v>
      </c>
      <c r="B62" s="114" t="s">
        <v>29</v>
      </c>
      <c r="C62" s="95">
        <v>215714020110087</v>
      </c>
      <c r="D62" s="96">
        <v>37899</v>
      </c>
      <c r="E62" s="91" t="s">
        <v>126</v>
      </c>
      <c r="F62" s="100"/>
      <c r="G62" s="100"/>
      <c r="H62" s="115">
        <v>8.75</v>
      </c>
      <c r="I62" s="115">
        <v>8.75</v>
      </c>
      <c r="J62" s="115">
        <v>8.75</v>
      </c>
      <c r="K62" s="115">
        <v>9</v>
      </c>
      <c r="L62" s="116">
        <f>(H62*60+I62*10+J62*20+K62*10)/100</f>
        <v>8.7750000000000004</v>
      </c>
    </row>
    <row r="63" spans="1:12" s="34" customFormat="1" ht="23.25" customHeight="1" x14ac:dyDescent="0.25">
      <c r="A63" s="93">
        <v>58</v>
      </c>
      <c r="B63" s="94" t="s">
        <v>258</v>
      </c>
      <c r="C63" s="95">
        <v>215714020110194</v>
      </c>
      <c r="D63" s="96">
        <v>37708</v>
      </c>
      <c r="E63" s="91" t="s">
        <v>126</v>
      </c>
      <c r="F63" s="97" t="s">
        <v>84</v>
      </c>
      <c r="G63" s="97" t="s">
        <v>196</v>
      </c>
      <c r="H63" s="76">
        <v>8.6999999999999993</v>
      </c>
      <c r="I63" s="76">
        <v>8.9</v>
      </c>
      <c r="J63" s="76">
        <v>8.8000000000000007</v>
      </c>
      <c r="K63" s="76">
        <v>9</v>
      </c>
      <c r="L63" s="92">
        <f>((H63*6)+I63+(J63*2)+K63)/10</f>
        <v>8.77</v>
      </c>
    </row>
    <row r="64" spans="1:12" s="34" customFormat="1" ht="23.25" customHeight="1" x14ac:dyDescent="0.25">
      <c r="A64" s="87">
        <v>59</v>
      </c>
      <c r="B64" s="107" t="s">
        <v>240</v>
      </c>
      <c r="C64" s="95">
        <v>215714020110091</v>
      </c>
      <c r="D64" s="96">
        <v>37835</v>
      </c>
      <c r="E64" s="91" t="s">
        <v>126</v>
      </c>
      <c r="F64" s="100"/>
      <c r="G64" s="100"/>
      <c r="H64" s="102">
        <v>8.8000000000000007</v>
      </c>
      <c r="I64" s="102">
        <v>9</v>
      </c>
      <c r="J64" s="102">
        <v>8.6</v>
      </c>
      <c r="K64" s="102">
        <v>8.6999999999999993</v>
      </c>
      <c r="L64" s="92">
        <f>((H64*6)+I64+(J64*2)+K64)/10</f>
        <v>8.77</v>
      </c>
    </row>
    <row r="65" spans="1:12" s="34" customFormat="1" ht="23.25" customHeight="1" x14ac:dyDescent="0.25">
      <c r="A65" s="93">
        <v>60</v>
      </c>
      <c r="B65" s="94" t="s">
        <v>83</v>
      </c>
      <c r="C65" s="95">
        <v>215714020110028</v>
      </c>
      <c r="D65" s="96">
        <v>37749</v>
      </c>
      <c r="E65" s="91" t="s">
        <v>126</v>
      </c>
      <c r="F65" s="97" t="s">
        <v>84</v>
      </c>
      <c r="G65" s="97" t="s">
        <v>196</v>
      </c>
      <c r="H65" s="105">
        <v>8.74</v>
      </c>
      <c r="I65" s="105">
        <v>9.0489999999999995</v>
      </c>
      <c r="J65" s="105">
        <v>8.65</v>
      </c>
      <c r="K65" s="105">
        <v>8.84</v>
      </c>
      <c r="L65" s="116">
        <f>(H65*60+I65*10+J65*20+K65*10)/100</f>
        <v>8.7629000000000001</v>
      </c>
    </row>
    <row r="66" spans="1:12" s="34" customFormat="1" ht="23.25" customHeight="1" x14ac:dyDescent="0.25">
      <c r="A66" s="87">
        <v>61</v>
      </c>
      <c r="B66" s="67" t="s">
        <v>225</v>
      </c>
      <c r="C66" s="95">
        <v>19571401140009</v>
      </c>
      <c r="D66" s="96">
        <v>36901</v>
      </c>
      <c r="E66" s="91" t="s">
        <v>126</v>
      </c>
      <c r="F66" s="100"/>
      <c r="G66" s="100"/>
      <c r="H66" s="76">
        <v>8.6999999999999993</v>
      </c>
      <c r="I66" s="76">
        <v>9.1999999999999993</v>
      </c>
      <c r="J66" s="76">
        <v>8.6</v>
      </c>
      <c r="K66" s="76">
        <v>9</v>
      </c>
      <c r="L66" s="110">
        <f>(H66*6+I66+J66*2+K66)/10</f>
        <v>8.76</v>
      </c>
    </row>
    <row r="67" spans="1:12" s="34" customFormat="1" ht="23.25" customHeight="1" x14ac:dyDescent="0.25">
      <c r="A67" s="93">
        <v>62</v>
      </c>
      <c r="B67" s="94" t="s">
        <v>42</v>
      </c>
      <c r="C67" s="95">
        <v>215714020110188</v>
      </c>
      <c r="D67" s="96">
        <v>37847</v>
      </c>
      <c r="E67" s="91" t="s">
        <v>126</v>
      </c>
      <c r="F67" s="100"/>
      <c r="G67" s="100" t="s">
        <v>196</v>
      </c>
      <c r="H67" s="105">
        <v>8.74</v>
      </c>
      <c r="I67" s="105">
        <v>8.9</v>
      </c>
      <c r="J67" s="105">
        <v>8.6999999999999993</v>
      </c>
      <c r="K67" s="105">
        <v>8.8000000000000007</v>
      </c>
      <c r="L67" s="116">
        <f>(H67*60+I67*10+J67*20+K67*10)/100</f>
        <v>8.7539999999999996</v>
      </c>
    </row>
    <row r="68" spans="1:12" s="34" customFormat="1" ht="23.25" customHeight="1" x14ac:dyDescent="0.25">
      <c r="A68" s="87">
        <v>63</v>
      </c>
      <c r="B68" s="88" t="s">
        <v>262</v>
      </c>
      <c r="C68" s="89">
        <v>215714020110078</v>
      </c>
      <c r="D68" s="90">
        <v>37717</v>
      </c>
      <c r="E68" s="91" t="s">
        <v>126</v>
      </c>
      <c r="F68" s="98"/>
      <c r="G68" s="98" t="s">
        <v>196</v>
      </c>
      <c r="H68" s="76">
        <v>8.8000000000000007</v>
      </c>
      <c r="I68" s="76">
        <v>9</v>
      </c>
      <c r="J68" s="76">
        <v>8.5</v>
      </c>
      <c r="K68" s="76">
        <v>8.6999999999999993</v>
      </c>
      <c r="L68" s="92">
        <f>((H68*6)+I68+(J68*2)+K68)/10</f>
        <v>8.7500000000000018</v>
      </c>
    </row>
    <row r="69" spans="1:12" s="34" customFormat="1" ht="23.25" customHeight="1" x14ac:dyDescent="0.25">
      <c r="A69" s="93">
        <v>64</v>
      </c>
      <c r="B69" s="94" t="s">
        <v>34</v>
      </c>
      <c r="C69" s="95">
        <v>215714020110099</v>
      </c>
      <c r="D69" s="96">
        <v>37872</v>
      </c>
      <c r="E69" s="91" t="s">
        <v>126</v>
      </c>
      <c r="F69" s="100"/>
      <c r="G69" s="100" t="s">
        <v>196</v>
      </c>
      <c r="H69" s="105">
        <v>8.6999999999999993</v>
      </c>
      <c r="I69" s="105">
        <v>8.6999999999999993</v>
      </c>
      <c r="J69" s="105">
        <v>8.8000000000000007</v>
      </c>
      <c r="K69" s="105">
        <v>9</v>
      </c>
      <c r="L69" s="116">
        <f>(H69*60+I69*10+J69*20+K69*10)/100</f>
        <v>8.75</v>
      </c>
    </row>
    <row r="70" spans="1:12" s="34" customFormat="1" ht="23.25" customHeight="1" x14ac:dyDescent="0.25">
      <c r="A70" s="87">
        <v>65</v>
      </c>
      <c r="B70" s="119" t="s">
        <v>281</v>
      </c>
      <c r="C70" s="95">
        <v>215714020110158</v>
      </c>
      <c r="D70" s="96">
        <v>37672</v>
      </c>
      <c r="E70" s="91" t="s">
        <v>126</v>
      </c>
      <c r="F70" s="100"/>
      <c r="G70" s="102"/>
      <c r="H70" s="105">
        <v>8.6999999999999993</v>
      </c>
      <c r="I70" s="105">
        <v>8.8000000000000007</v>
      </c>
      <c r="J70" s="105">
        <v>8.8000000000000007</v>
      </c>
      <c r="K70" s="105">
        <v>8.9</v>
      </c>
      <c r="L70" s="116">
        <f>(H70*60+I70*10+J70*20+K70*10)/100</f>
        <v>8.75</v>
      </c>
    </row>
    <row r="71" spans="1:12" s="34" customFormat="1" ht="23.25" customHeight="1" x14ac:dyDescent="0.25">
      <c r="A71" s="93">
        <v>66</v>
      </c>
      <c r="B71" s="67" t="s">
        <v>225</v>
      </c>
      <c r="C71" s="95">
        <v>215714020110217</v>
      </c>
      <c r="D71" s="96">
        <v>37747</v>
      </c>
      <c r="E71" s="91" t="s">
        <v>126</v>
      </c>
      <c r="F71" s="100"/>
      <c r="G71" s="100"/>
      <c r="H71" s="76">
        <v>8.6999999999999993</v>
      </c>
      <c r="I71" s="76">
        <v>9.1999999999999993</v>
      </c>
      <c r="J71" s="76">
        <v>8.6999999999999993</v>
      </c>
      <c r="K71" s="76">
        <v>8.6999999999999993</v>
      </c>
      <c r="L71" s="110">
        <f>(H71*6+I71+J71*2+K71)/10</f>
        <v>8.7499999999999982</v>
      </c>
    </row>
    <row r="72" spans="1:12" s="34" customFormat="1" ht="23.25" customHeight="1" x14ac:dyDescent="0.25">
      <c r="A72" s="87">
        <v>67</v>
      </c>
      <c r="B72" s="67" t="s">
        <v>203</v>
      </c>
      <c r="C72" s="95">
        <v>215714020110107</v>
      </c>
      <c r="D72" s="96">
        <v>37673</v>
      </c>
      <c r="E72" s="91" t="s">
        <v>126</v>
      </c>
      <c r="F72" s="100"/>
      <c r="G72" s="100"/>
      <c r="H72" s="76">
        <v>8.57</v>
      </c>
      <c r="I72" s="76">
        <v>9</v>
      </c>
      <c r="J72" s="76">
        <v>9</v>
      </c>
      <c r="K72" s="76">
        <v>9</v>
      </c>
      <c r="L72" s="92">
        <f>((H72*6)+I72+(J72*2)+K72)/10</f>
        <v>8.7420000000000009</v>
      </c>
    </row>
    <row r="73" spans="1:12" s="34" customFormat="1" ht="23.25" customHeight="1" x14ac:dyDescent="0.25">
      <c r="A73" s="93">
        <v>68</v>
      </c>
      <c r="B73" s="67" t="s">
        <v>218</v>
      </c>
      <c r="C73" s="95">
        <v>215714020110172</v>
      </c>
      <c r="D73" s="96">
        <v>37577</v>
      </c>
      <c r="E73" s="91" t="s">
        <v>126</v>
      </c>
      <c r="F73" s="100"/>
      <c r="G73" s="100"/>
      <c r="H73" s="76">
        <v>8.6999999999999993</v>
      </c>
      <c r="I73" s="76">
        <v>9</v>
      </c>
      <c r="J73" s="76">
        <v>8.3000000000000007</v>
      </c>
      <c r="K73" s="76">
        <v>9.6</v>
      </c>
      <c r="L73" s="110">
        <f>(H73*6+I73+J73*2+K73)/10</f>
        <v>8.7399999999999984</v>
      </c>
    </row>
    <row r="74" spans="1:12" s="34" customFormat="1" ht="23.25" customHeight="1" x14ac:dyDescent="0.25">
      <c r="A74" s="87">
        <v>69</v>
      </c>
      <c r="B74" s="94" t="s">
        <v>25</v>
      </c>
      <c r="C74" s="95">
        <v>215714020110113</v>
      </c>
      <c r="D74" s="96">
        <v>37835</v>
      </c>
      <c r="E74" s="91" t="s">
        <v>126</v>
      </c>
      <c r="F74" s="100"/>
      <c r="G74" s="100"/>
      <c r="H74" s="105">
        <v>8.6999999999999993</v>
      </c>
      <c r="I74" s="105">
        <v>8.9</v>
      </c>
      <c r="J74" s="105">
        <v>8.6999999999999993</v>
      </c>
      <c r="K74" s="105">
        <v>8.8000000000000007</v>
      </c>
      <c r="L74" s="116">
        <f>(H74*60+I74*10+J74*20+K74*10)/100</f>
        <v>8.73</v>
      </c>
    </row>
    <row r="75" spans="1:12" s="34" customFormat="1" ht="23.25" customHeight="1" x14ac:dyDescent="0.25">
      <c r="A75" s="93">
        <v>70</v>
      </c>
      <c r="B75" s="107" t="s">
        <v>257</v>
      </c>
      <c r="C75" s="95">
        <v>215714020110016</v>
      </c>
      <c r="D75" s="96"/>
      <c r="E75" s="91" t="s">
        <v>126</v>
      </c>
      <c r="F75" s="100"/>
      <c r="G75" s="100"/>
      <c r="H75" s="102">
        <v>8.5</v>
      </c>
      <c r="I75" s="102">
        <v>9</v>
      </c>
      <c r="J75" s="102">
        <v>9.1999999999999993</v>
      </c>
      <c r="K75" s="102">
        <v>8.8000000000000007</v>
      </c>
      <c r="L75" s="92">
        <f>((H75*6)+I75+(J75*2)+K75)/10</f>
        <v>8.7200000000000006</v>
      </c>
    </row>
    <row r="76" spans="1:12" s="34" customFormat="1" ht="23.25" customHeight="1" x14ac:dyDescent="0.25">
      <c r="A76" s="87">
        <v>71</v>
      </c>
      <c r="B76" s="94" t="s">
        <v>36</v>
      </c>
      <c r="C76" s="95">
        <v>215714020110181</v>
      </c>
      <c r="D76" s="96">
        <v>37641</v>
      </c>
      <c r="E76" s="91" t="s">
        <v>126</v>
      </c>
      <c r="F76" s="100"/>
      <c r="G76" s="100"/>
      <c r="H76" s="105">
        <v>8.85</v>
      </c>
      <c r="I76" s="105">
        <v>8.6</v>
      </c>
      <c r="J76" s="105">
        <v>8.4</v>
      </c>
      <c r="K76" s="105">
        <v>8.6999999999999993</v>
      </c>
      <c r="L76" s="116">
        <f>(H76*60+I76*10+J76*20+K76*10)/100</f>
        <v>8.7200000000000006</v>
      </c>
    </row>
    <row r="77" spans="1:12" s="34" customFormat="1" ht="23.25" customHeight="1" x14ac:dyDescent="0.25">
      <c r="A77" s="93">
        <v>72</v>
      </c>
      <c r="B77" s="67" t="s">
        <v>303</v>
      </c>
      <c r="C77" s="89">
        <v>215714020110032</v>
      </c>
      <c r="D77" s="90">
        <v>37764</v>
      </c>
      <c r="E77" s="91" t="s">
        <v>126</v>
      </c>
      <c r="F77" s="98"/>
      <c r="G77" s="98" t="s">
        <v>196</v>
      </c>
      <c r="H77" s="76">
        <v>8.6</v>
      </c>
      <c r="I77" s="76">
        <v>8.8000000000000007</v>
      </c>
      <c r="J77" s="76">
        <v>9</v>
      </c>
      <c r="K77" s="76">
        <v>8.8000000000000007</v>
      </c>
      <c r="L77" s="92">
        <f t="shared" ref="L77:L82" si="0">((H77*6)+I77+(J77*2)+K77)/10</f>
        <v>8.7199999999999989</v>
      </c>
    </row>
    <row r="78" spans="1:12" s="34" customFormat="1" ht="23.25" customHeight="1" x14ac:dyDescent="0.25">
      <c r="A78" s="87">
        <v>73</v>
      </c>
      <c r="B78" s="107" t="s">
        <v>253</v>
      </c>
      <c r="C78" s="95">
        <v>215714020110031</v>
      </c>
      <c r="D78" s="96">
        <v>37872</v>
      </c>
      <c r="E78" s="91" t="s">
        <v>126</v>
      </c>
      <c r="F78" s="100"/>
      <c r="G78" s="100"/>
      <c r="H78" s="102">
        <v>8.6</v>
      </c>
      <c r="I78" s="102">
        <v>8.8000000000000007</v>
      </c>
      <c r="J78" s="102">
        <v>8.9</v>
      </c>
      <c r="K78" s="102">
        <v>9</v>
      </c>
      <c r="L78" s="92">
        <f t="shared" si="0"/>
        <v>8.7199999999999989</v>
      </c>
    </row>
    <row r="79" spans="1:12" s="34" customFormat="1" ht="23.25" customHeight="1" x14ac:dyDescent="0.25">
      <c r="A79" s="93">
        <v>74</v>
      </c>
      <c r="B79" s="107" t="s">
        <v>256</v>
      </c>
      <c r="C79" s="95">
        <v>215714020110178</v>
      </c>
      <c r="D79" s="96">
        <v>37884</v>
      </c>
      <c r="E79" s="91" t="s">
        <v>126</v>
      </c>
      <c r="F79" s="100"/>
      <c r="G79" s="100"/>
      <c r="H79" s="102">
        <v>8.6999999999999993</v>
      </c>
      <c r="I79" s="102">
        <v>9</v>
      </c>
      <c r="J79" s="102">
        <v>8.6999999999999993</v>
      </c>
      <c r="K79" s="102">
        <v>8.6</v>
      </c>
      <c r="L79" s="92">
        <f t="shared" si="0"/>
        <v>8.7199999999999989</v>
      </c>
    </row>
    <row r="80" spans="1:12" s="34" customFormat="1" ht="23.25" customHeight="1" x14ac:dyDescent="0.25">
      <c r="A80" s="87">
        <v>75</v>
      </c>
      <c r="B80" s="67" t="s">
        <v>199</v>
      </c>
      <c r="C80" s="95">
        <v>15714020110108</v>
      </c>
      <c r="D80" s="96">
        <v>37945</v>
      </c>
      <c r="E80" s="91" t="s">
        <v>126</v>
      </c>
      <c r="F80" s="100"/>
      <c r="G80" s="100"/>
      <c r="H80" s="76">
        <v>8.68</v>
      </c>
      <c r="I80" s="76">
        <v>9</v>
      </c>
      <c r="J80" s="76">
        <v>8.5</v>
      </c>
      <c r="K80" s="76">
        <v>9</v>
      </c>
      <c r="L80" s="92">
        <f t="shared" si="0"/>
        <v>8.7080000000000002</v>
      </c>
    </row>
    <row r="81" spans="1:12" s="34" customFormat="1" ht="23.25" customHeight="1" x14ac:dyDescent="0.25">
      <c r="A81" s="93">
        <v>76</v>
      </c>
      <c r="B81" s="125" t="s">
        <v>175</v>
      </c>
      <c r="C81" s="132">
        <v>215714020110056</v>
      </c>
      <c r="D81" s="96">
        <v>37648</v>
      </c>
      <c r="E81" s="91" t="s">
        <v>126</v>
      </c>
      <c r="F81" s="100"/>
      <c r="G81" s="100"/>
      <c r="H81" s="108" t="s">
        <v>192</v>
      </c>
      <c r="I81" s="111">
        <v>8.9</v>
      </c>
      <c r="J81" s="111">
        <v>8.6999999999999993</v>
      </c>
      <c r="K81" s="111">
        <v>8.5</v>
      </c>
      <c r="L81" s="110">
        <f t="shared" si="0"/>
        <v>8.6999999999999993</v>
      </c>
    </row>
    <row r="82" spans="1:12" s="34" customFormat="1" ht="23.25" customHeight="1" x14ac:dyDescent="0.25">
      <c r="A82" s="87">
        <v>77</v>
      </c>
      <c r="B82" s="125" t="s">
        <v>179</v>
      </c>
      <c r="C82" s="132">
        <v>215714020110094</v>
      </c>
      <c r="D82" s="96">
        <v>37784</v>
      </c>
      <c r="E82" s="91" t="s">
        <v>126</v>
      </c>
      <c r="F82" s="100"/>
      <c r="G82" s="100"/>
      <c r="H82" s="108" t="s">
        <v>192</v>
      </c>
      <c r="I82" s="111">
        <v>8.5</v>
      </c>
      <c r="J82" s="111">
        <v>8.6999999999999993</v>
      </c>
      <c r="K82" s="111">
        <v>8.9</v>
      </c>
      <c r="L82" s="110">
        <f t="shared" si="0"/>
        <v>8.6999999999999993</v>
      </c>
    </row>
    <row r="83" spans="1:12" s="34" customFormat="1" ht="23.25" customHeight="1" x14ac:dyDescent="0.25">
      <c r="A83" s="93">
        <v>78</v>
      </c>
      <c r="B83" s="94" t="s">
        <v>12</v>
      </c>
      <c r="C83" s="95">
        <v>215714020110021</v>
      </c>
      <c r="D83" s="96">
        <v>37808</v>
      </c>
      <c r="E83" s="91" t="s">
        <v>126</v>
      </c>
      <c r="F83" s="100"/>
      <c r="G83" s="100"/>
      <c r="H83" s="105">
        <v>8.6999999999999993</v>
      </c>
      <c r="I83" s="105">
        <v>8.8000000000000007</v>
      </c>
      <c r="J83" s="105">
        <v>8.6</v>
      </c>
      <c r="K83" s="105">
        <v>8.8000000000000007</v>
      </c>
      <c r="L83" s="116">
        <f>(H83*60+I83*10+J83*20+K83*10)/100</f>
        <v>8.6999999999999993</v>
      </c>
    </row>
    <row r="84" spans="1:12" s="34" customFormat="1" ht="23.25" customHeight="1" x14ac:dyDescent="0.25">
      <c r="A84" s="87">
        <v>79</v>
      </c>
      <c r="B84" s="113" t="s">
        <v>69</v>
      </c>
      <c r="C84" s="95">
        <v>215714020110133</v>
      </c>
      <c r="D84" s="96">
        <v>37637</v>
      </c>
      <c r="E84" s="91" t="s">
        <v>126</v>
      </c>
      <c r="F84" s="100"/>
      <c r="G84" s="100"/>
      <c r="H84" s="105">
        <v>8.69</v>
      </c>
      <c r="I84" s="105">
        <v>9</v>
      </c>
      <c r="J84" s="105">
        <v>8.5500000000000007</v>
      </c>
      <c r="K84" s="105">
        <v>8.75</v>
      </c>
      <c r="L84" s="110">
        <f>(H84*6+I84+J84*2+K84)/10</f>
        <v>8.6990000000000016</v>
      </c>
    </row>
    <row r="85" spans="1:12" s="34" customFormat="1" ht="23.25" customHeight="1" x14ac:dyDescent="0.25">
      <c r="A85" s="93">
        <v>80</v>
      </c>
      <c r="B85" s="113" t="s">
        <v>16</v>
      </c>
      <c r="C85" s="95">
        <v>215714020110232</v>
      </c>
      <c r="D85" s="96">
        <v>37903</v>
      </c>
      <c r="E85" s="91" t="s">
        <v>126</v>
      </c>
      <c r="F85" s="100"/>
      <c r="G85" s="100"/>
      <c r="H85" s="105">
        <v>8.7199999999999989</v>
      </c>
      <c r="I85" s="105">
        <v>8.65</v>
      </c>
      <c r="J85" s="105">
        <v>8.65</v>
      </c>
      <c r="K85" s="105">
        <v>8.65</v>
      </c>
      <c r="L85" s="110">
        <f>(H85*6+I85+J85*2+K85)/10</f>
        <v>8.6920000000000002</v>
      </c>
    </row>
    <row r="86" spans="1:12" s="34" customFormat="1" ht="23.25" customHeight="1" x14ac:dyDescent="0.25">
      <c r="A86" s="87">
        <v>81</v>
      </c>
      <c r="B86" s="88" t="s">
        <v>259</v>
      </c>
      <c r="C86" s="89">
        <v>215714020110029</v>
      </c>
      <c r="D86" s="90">
        <v>37684</v>
      </c>
      <c r="E86" s="91" t="s">
        <v>126</v>
      </c>
      <c r="F86" s="98"/>
      <c r="G86" s="98" t="s">
        <v>196</v>
      </c>
      <c r="H86" s="76">
        <v>8.5</v>
      </c>
      <c r="I86" s="76">
        <v>9</v>
      </c>
      <c r="J86" s="76">
        <v>9</v>
      </c>
      <c r="K86" s="76">
        <v>8.9</v>
      </c>
      <c r="L86" s="92">
        <f>((H86*6)+I86+(J86*2)+K86)/10</f>
        <v>8.6900000000000013</v>
      </c>
    </row>
    <row r="87" spans="1:12" s="34" customFormat="1" ht="23.25" customHeight="1" x14ac:dyDescent="0.25">
      <c r="A87" s="93">
        <v>82</v>
      </c>
      <c r="B87" s="88" t="s">
        <v>265</v>
      </c>
      <c r="C87" s="89">
        <v>215714020110065</v>
      </c>
      <c r="D87" s="90">
        <v>37881</v>
      </c>
      <c r="E87" s="91" t="s">
        <v>126</v>
      </c>
      <c r="F87" s="98"/>
      <c r="G87" s="98"/>
      <c r="H87" s="76">
        <v>8.5</v>
      </c>
      <c r="I87" s="76">
        <v>9</v>
      </c>
      <c r="J87" s="76">
        <v>9</v>
      </c>
      <c r="K87" s="76">
        <v>8.9</v>
      </c>
      <c r="L87" s="92">
        <f>((H87*6)+I87+(J87*2)+K87)/10</f>
        <v>8.6900000000000013</v>
      </c>
    </row>
    <row r="88" spans="1:12" s="34" customFormat="1" ht="23.25" customHeight="1" x14ac:dyDescent="0.25">
      <c r="A88" s="87">
        <v>83</v>
      </c>
      <c r="B88" s="67" t="s">
        <v>213</v>
      </c>
      <c r="C88" s="95">
        <v>215714020110135</v>
      </c>
      <c r="D88" s="96">
        <v>37634</v>
      </c>
      <c r="E88" s="91" t="s">
        <v>126</v>
      </c>
      <c r="F88" s="100"/>
      <c r="G88" s="100"/>
      <c r="H88" s="76">
        <v>8.65</v>
      </c>
      <c r="I88" s="76">
        <v>9</v>
      </c>
      <c r="J88" s="76">
        <v>8.5</v>
      </c>
      <c r="K88" s="76">
        <v>9</v>
      </c>
      <c r="L88" s="92">
        <f>((H88*6)+I88+(J88*2)+K88)/10</f>
        <v>8.6900000000000013</v>
      </c>
    </row>
    <row r="89" spans="1:12" s="34" customFormat="1" ht="23.25" customHeight="1" x14ac:dyDescent="0.25">
      <c r="A89" s="93">
        <v>84</v>
      </c>
      <c r="B89" s="113" t="s">
        <v>61</v>
      </c>
      <c r="C89" s="95">
        <v>215714020110125</v>
      </c>
      <c r="D89" s="96">
        <v>37768</v>
      </c>
      <c r="E89" s="91" t="s">
        <v>126</v>
      </c>
      <c r="F89" s="100"/>
      <c r="G89" s="100"/>
      <c r="H89" s="105">
        <v>8.77</v>
      </c>
      <c r="I89" s="105">
        <v>8.5500000000000007</v>
      </c>
      <c r="J89" s="105">
        <v>8.5500000000000007</v>
      </c>
      <c r="K89" s="105">
        <v>8.6000000000000014</v>
      </c>
      <c r="L89" s="110">
        <f>(H89*6+I89+J89*2+K89)/10</f>
        <v>8.6870000000000012</v>
      </c>
    </row>
    <row r="90" spans="1:12" s="34" customFormat="1" ht="23.25" customHeight="1" x14ac:dyDescent="0.25">
      <c r="A90" s="87">
        <v>85</v>
      </c>
      <c r="B90" s="88" t="s">
        <v>260</v>
      </c>
      <c r="C90" s="89">
        <v>215714020110183</v>
      </c>
      <c r="D90" s="90">
        <v>37661</v>
      </c>
      <c r="E90" s="91" t="s">
        <v>126</v>
      </c>
      <c r="F90" s="98"/>
      <c r="G90" s="98"/>
      <c r="H90" s="76">
        <v>8.6</v>
      </c>
      <c r="I90" s="76">
        <v>8.9</v>
      </c>
      <c r="J90" s="76">
        <v>8.8000000000000007</v>
      </c>
      <c r="K90" s="76">
        <v>8.6999999999999993</v>
      </c>
      <c r="L90" s="92">
        <f>((H90*6)+I90+(J90*2)+K90)/10</f>
        <v>8.68</v>
      </c>
    </row>
    <row r="91" spans="1:12" s="34" customFormat="1" ht="23.25" customHeight="1" x14ac:dyDescent="0.25">
      <c r="A91" s="93">
        <v>86</v>
      </c>
      <c r="B91" s="94" t="s">
        <v>41</v>
      </c>
      <c r="C91" s="95">
        <v>215714020110003</v>
      </c>
      <c r="D91" s="96">
        <v>37624</v>
      </c>
      <c r="E91" s="91" t="s">
        <v>126</v>
      </c>
      <c r="F91" s="100"/>
      <c r="G91" s="100"/>
      <c r="H91" s="105">
        <v>8.6</v>
      </c>
      <c r="I91" s="105">
        <v>8.8000000000000007</v>
      </c>
      <c r="J91" s="105">
        <v>8.8000000000000007</v>
      </c>
      <c r="K91" s="105">
        <v>8.8000000000000007</v>
      </c>
      <c r="L91" s="116">
        <f>(H91*60+I91*10+J91*20+K91*10)/100</f>
        <v>8.68</v>
      </c>
    </row>
    <row r="92" spans="1:12" s="34" customFormat="1" ht="23.25" customHeight="1" x14ac:dyDescent="0.25">
      <c r="A92" s="87">
        <v>87</v>
      </c>
      <c r="B92" s="88" t="s">
        <v>269</v>
      </c>
      <c r="C92" s="89">
        <v>215714020110036</v>
      </c>
      <c r="D92" s="90">
        <v>37486</v>
      </c>
      <c r="E92" s="91" t="s">
        <v>126</v>
      </c>
      <c r="F92" s="98"/>
      <c r="G92" s="98" t="s">
        <v>196</v>
      </c>
      <c r="H92" s="76">
        <v>8.6</v>
      </c>
      <c r="I92" s="76">
        <v>9</v>
      </c>
      <c r="J92" s="76">
        <v>8.6</v>
      </c>
      <c r="K92" s="76">
        <v>8.9</v>
      </c>
      <c r="L92" s="92">
        <f>((H92*6)+I92+(J92*2)+K92)/10</f>
        <v>8.67</v>
      </c>
    </row>
    <row r="93" spans="1:12" s="34" customFormat="1" ht="23.25" customHeight="1" x14ac:dyDescent="0.25">
      <c r="A93" s="93">
        <v>88</v>
      </c>
      <c r="B93" s="88" t="s">
        <v>275</v>
      </c>
      <c r="C93" s="89">
        <v>215714020110223</v>
      </c>
      <c r="D93" s="90">
        <v>37907</v>
      </c>
      <c r="E93" s="91" t="s">
        <v>126</v>
      </c>
      <c r="F93" s="98"/>
      <c r="G93" s="98"/>
      <c r="H93" s="76">
        <v>8.6</v>
      </c>
      <c r="I93" s="76">
        <v>8.6999999999999993</v>
      </c>
      <c r="J93" s="76">
        <v>8.6</v>
      </c>
      <c r="K93" s="76">
        <v>9.1999999999999993</v>
      </c>
      <c r="L93" s="92">
        <f>((H93*6)+I93+(J93*2)+K93)/10</f>
        <v>8.67</v>
      </c>
    </row>
    <row r="94" spans="1:12" s="34" customFormat="1" ht="23.25" customHeight="1" x14ac:dyDescent="0.25">
      <c r="A94" s="87">
        <v>89</v>
      </c>
      <c r="B94" s="119" t="s">
        <v>282</v>
      </c>
      <c r="C94" s="95">
        <v>215714020110214</v>
      </c>
      <c r="D94" s="96">
        <v>37970</v>
      </c>
      <c r="E94" s="91" t="s">
        <v>126</v>
      </c>
      <c r="F94" s="100"/>
      <c r="G94" s="102"/>
      <c r="H94" s="105">
        <v>8.5</v>
      </c>
      <c r="I94" s="105">
        <v>9</v>
      </c>
      <c r="J94" s="105">
        <v>8.8000000000000007</v>
      </c>
      <c r="K94" s="105">
        <v>9.1</v>
      </c>
      <c r="L94" s="116">
        <f>(H94*60+I94*10+J94*20+K94*10)/100</f>
        <v>8.67</v>
      </c>
    </row>
    <row r="95" spans="1:12" s="34" customFormat="1" ht="23.25" customHeight="1" x14ac:dyDescent="0.25">
      <c r="A95" s="93">
        <v>90</v>
      </c>
      <c r="B95" s="119" t="s">
        <v>244</v>
      </c>
      <c r="C95" s="95">
        <v>215714020110147</v>
      </c>
      <c r="D95" s="96">
        <v>37642</v>
      </c>
      <c r="E95" s="91" t="s">
        <v>126</v>
      </c>
      <c r="F95" s="100"/>
      <c r="G95" s="102"/>
      <c r="H95" s="105">
        <v>8.5</v>
      </c>
      <c r="I95" s="105">
        <v>9.1</v>
      </c>
      <c r="J95" s="105">
        <v>8.8000000000000007</v>
      </c>
      <c r="K95" s="105">
        <v>9</v>
      </c>
      <c r="L95" s="116">
        <f>(H95*60+I95*10+J95*20+K95*10)/100</f>
        <v>8.67</v>
      </c>
    </row>
    <row r="96" spans="1:12" s="34" customFormat="1" ht="23.25" customHeight="1" x14ac:dyDescent="0.25">
      <c r="A96" s="87">
        <v>91</v>
      </c>
      <c r="B96" s="94" t="s">
        <v>175</v>
      </c>
      <c r="C96" s="95">
        <v>215714020110165</v>
      </c>
      <c r="D96" s="96">
        <v>37686</v>
      </c>
      <c r="E96" s="91" t="s">
        <v>126</v>
      </c>
      <c r="F96" s="100"/>
      <c r="G96" s="100"/>
      <c r="H96" s="76">
        <v>8.6999999999999993</v>
      </c>
      <c r="I96" s="76">
        <v>8.6999999999999993</v>
      </c>
      <c r="J96" s="76">
        <v>8.5</v>
      </c>
      <c r="K96" s="76">
        <v>8.8000000000000007</v>
      </c>
      <c r="L96" s="92">
        <f>((H96*6)+I96+(J96*2)+K96)/10</f>
        <v>8.6699999999999982</v>
      </c>
    </row>
    <row r="97" spans="1:12" s="34" customFormat="1" ht="23.25" customHeight="1" x14ac:dyDescent="0.25">
      <c r="A97" s="93">
        <v>92</v>
      </c>
      <c r="B97" s="129" t="s">
        <v>306</v>
      </c>
      <c r="C97" s="135">
        <v>215714020110226</v>
      </c>
      <c r="D97" s="96">
        <v>37804</v>
      </c>
      <c r="E97" s="91" t="s">
        <v>126</v>
      </c>
      <c r="F97" s="100"/>
      <c r="G97" s="100"/>
      <c r="H97" s="76">
        <v>8.6999999999999993</v>
      </c>
      <c r="I97" s="76">
        <v>9</v>
      </c>
      <c r="J97" s="76">
        <v>8.5</v>
      </c>
      <c r="K97" s="76">
        <v>8.5</v>
      </c>
      <c r="L97" s="92">
        <f>((H97*6)+I97+(J97*2)+K97)/10</f>
        <v>8.6699999999999982</v>
      </c>
    </row>
    <row r="98" spans="1:12" s="34" customFormat="1" ht="23.25" customHeight="1" x14ac:dyDescent="0.25">
      <c r="A98" s="87">
        <v>93</v>
      </c>
      <c r="B98" s="128" t="s">
        <v>18</v>
      </c>
      <c r="C98" s="135">
        <v>215714020110144</v>
      </c>
      <c r="D98" s="96">
        <v>37664</v>
      </c>
      <c r="E98" s="91" t="s">
        <v>126</v>
      </c>
      <c r="F98" s="100"/>
      <c r="G98" s="100"/>
      <c r="H98" s="105">
        <v>8.64</v>
      </c>
      <c r="I98" s="105">
        <v>8.8000000000000007</v>
      </c>
      <c r="J98" s="105">
        <v>8.6999999999999993</v>
      </c>
      <c r="K98" s="105">
        <v>8.6</v>
      </c>
      <c r="L98" s="116">
        <f>(H98*60+I98*10+J98*20+K98*10)/100</f>
        <v>8.6640000000000015</v>
      </c>
    </row>
    <row r="99" spans="1:12" s="34" customFormat="1" ht="23.25" customHeight="1" x14ac:dyDescent="0.25">
      <c r="A99" s="93">
        <v>94</v>
      </c>
      <c r="B99" s="129" t="s">
        <v>226</v>
      </c>
      <c r="C99" s="135">
        <v>215714020110211</v>
      </c>
      <c r="D99" s="96">
        <v>37382</v>
      </c>
      <c r="E99" s="91" t="s">
        <v>126</v>
      </c>
      <c r="F99" s="100"/>
      <c r="G99" s="100"/>
      <c r="H99" s="76">
        <v>8.5</v>
      </c>
      <c r="I99" s="76">
        <v>9.1999999999999993</v>
      </c>
      <c r="J99" s="76">
        <v>8.6999999999999993</v>
      </c>
      <c r="K99" s="76">
        <v>9</v>
      </c>
      <c r="L99" s="110">
        <f>(H99*6+I99+J99*2+K99)/10</f>
        <v>8.66</v>
      </c>
    </row>
    <row r="100" spans="1:12" s="34" customFormat="1" ht="23.25" customHeight="1" x14ac:dyDescent="0.25">
      <c r="A100" s="87">
        <v>95</v>
      </c>
      <c r="B100" s="128" t="s">
        <v>26</v>
      </c>
      <c r="C100" s="135">
        <v>215714020110222</v>
      </c>
      <c r="D100" s="96">
        <v>37496</v>
      </c>
      <c r="E100" s="91" t="s">
        <v>126</v>
      </c>
      <c r="F100" s="100"/>
      <c r="G100" s="100"/>
      <c r="H100" s="105">
        <v>8.6</v>
      </c>
      <c r="I100" s="105">
        <v>8.6999999999999993</v>
      </c>
      <c r="J100" s="105">
        <v>8.6999999999999993</v>
      </c>
      <c r="K100" s="105">
        <v>8.9</v>
      </c>
      <c r="L100" s="116">
        <f>(H100*60+I100*10+J100*20+K100*10)/100</f>
        <v>8.66</v>
      </c>
    </row>
    <row r="101" spans="1:12" s="34" customFormat="1" ht="23.25" customHeight="1" x14ac:dyDescent="0.25">
      <c r="A101" s="93">
        <v>96</v>
      </c>
      <c r="B101" s="130" t="s">
        <v>289</v>
      </c>
      <c r="C101" s="135">
        <v>215714020110149</v>
      </c>
      <c r="D101" s="96">
        <v>37782</v>
      </c>
      <c r="E101" s="91" t="s">
        <v>126</v>
      </c>
      <c r="F101" s="100"/>
      <c r="G101" s="102"/>
      <c r="H101" s="105">
        <v>8.5</v>
      </c>
      <c r="I101" s="105">
        <v>9</v>
      </c>
      <c r="J101" s="105">
        <v>8.8000000000000007</v>
      </c>
      <c r="K101" s="105">
        <v>9</v>
      </c>
      <c r="L101" s="116">
        <f>(H101*60+I101*10+J101*20+K101*10)/100</f>
        <v>8.66</v>
      </c>
    </row>
    <row r="102" spans="1:12" s="34" customFormat="1" ht="23.25" customHeight="1" x14ac:dyDescent="0.25">
      <c r="A102" s="87">
        <v>97</v>
      </c>
      <c r="B102" s="127" t="s">
        <v>272</v>
      </c>
      <c r="C102" s="134">
        <v>215714020110076</v>
      </c>
      <c r="D102" s="90">
        <v>37844</v>
      </c>
      <c r="E102" s="91" t="s">
        <v>126</v>
      </c>
      <c r="F102" s="98"/>
      <c r="G102" s="98" t="s">
        <v>196</v>
      </c>
      <c r="H102" s="76">
        <v>8.6</v>
      </c>
      <c r="I102" s="76">
        <v>8.8000000000000007</v>
      </c>
      <c r="J102" s="76">
        <v>8.6</v>
      </c>
      <c r="K102" s="76">
        <v>8.9</v>
      </c>
      <c r="L102" s="92">
        <f>((H102*6)+I102+(J102*2)+K102)/10</f>
        <v>8.65</v>
      </c>
    </row>
    <row r="103" spans="1:12" s="34" customFormat="1" ht="23.25" customHeight="1" x14ac:dyDescent="0.25">
      <c r="A103" s="93">
        <v>98</v>
      </c>
      <c r="B103" s="128" t="s">
        <v>21</v>
      </c>
      <c r="C103" s="135">
        <v>215714020110067</v>
      </c>
      <c r="D103" s="96">
        <v>37641</v>
      </c>
      <c r="E103" s="91" t="s">
        <v>126</v>
      </c>
      <c r="F103" s="100"/>
      <c r="G103" s="100"/>
      <c r="H103" s="105">
        <v>8.6999999999999993</v>
      </c>
      <c r="I103" s="105">
        <v>8.6</v>
      </c>
      <c r="J103" s="105">
        <v>8.5</v>
      </c>
      <c r="K103" s="105">
        <v>8.6</v>
      </c>
      <c r="L103" s="116">
        <f>(H103*60+I103*10+J103*20+K103*10)/100</f>
        <v>8.64</v>
      </c>
    </row>
    <row r="104" spans="1:12" s="34" customFormat="1" ht="23.25" customHeight="1" x14ac:dyDescent="0.25">
      <c r="A104" s="87">
        <v>99</v>
      </c>
      <c r="B104" s="131" t="s">
        <v>9</v>
      </c>
      <c r="C104" s="135">
        <v>215714020110101</v>
      </c>
      <c r="D104" s="96">
        <v>37895</v>
      </c>
      <c r="E104" s="91" t="s">
        <v>126</v>
      </c>
      <c r="F104" s="100"/>
      <c r="G104" s="100"/>
      <c r="H104" s="105">
        <v>8.6149999999999984</v>
      </c>
      <c r="I104" s="105">
        <v>8.75</v>
      </c>
      <c r="J104" s="105">
        <v>8.65</v>
      </c>
      <c r="K104" s="105">
        <v>8.5500000000000007</v>
      </c>
      <c r="L104" s="110">
        <f>(H104*6+I104+J104*2+K104)/10</f>
        <v>8.6289999999999996</v>
      </c>
    </row>
    <row r="105" spans="1:12" s="34" customFormat="1" ht="23.25" customHeight="1" x14ac:dyDescent="0.25">
      <c r="A105" s="93">
        <v>100</v>
      </c>
      <c r="B105" s="129" t="s">
        <v>202</v>
      </c>
      <c r="C105" s="135">
        <v>215714020110132</v>
      </c>
      <c r="D105" s="96">
        <v>37897</v>
      </c>
      <c r="E105" s="91" t="s">
        <v>126</v>
      </c>
      <c r="F105" s="100"/>
      <c r="G105" s="100"/>
      <c r="H105" s="76">
        <v>8.58</v>
      </c>
      <c r="I105" s="76">
        <v>8.75</v>
      </c>
      <c r="J105" s="76">
        <v>8.5</v>
      </c>
      <c r="K105" s="76">
        <v>9</v>
      </c>
      <c r="L105" s="92">
        <f>((H105*6)+I105+(J105*2)+K105)/10</f>
        <v>8.6230000000000011</v>
      </c>
    </row>
    <row r="106" spans="1:12" s="34" customFormat="1" ht="23.25" customHeight="1" x14ac:dyDescent="0.25">
      <c r="A106" s="87">
        <v>101</v>
      </c>
      <c r="B106" s="129" t="s">
        <v>299</v>
      </c>
      <c r="C106" s="134">
        <v>215714020110033</v>
      </c>
      <c r="D106" s="90">
        <v>37700</v>
      </c>
      <c r="E106" s="91" t="s">
        <v>126</v>
      </c>
      <c r="F106" s="97" t="s">
        <v>84</v>
      </c>
      <c r="G106" s="97" t="s">
        <v>196</v>
      </c>
      <c r="H106" s="76">
        <v>8.4499999999999993</v>
      </c>
      <c r="I106" s="76">
        <v>9</v>
      </c>
      <c r="J106" s="76">
        <v>9</v>
      </c>
      <c r="K106" s="76">
        <v>8.5</v>
      </c>
      <c r="L106" s="92">
        <f>((H106*6)+I106+(J106*2)+K106)/10</f>
        <v>8.6199999999999992</v>
      </c>
    </row>
    <row r="107" spans="1:12" s="34" customFormat="1" ht="23.25" customHeight="1" x14ac:dyDescent="0.25">
      <c r="A107" s="93">
        <v>102</v>
      </c>
      <c r="B107" s="131" t="s">
        <v>45</v>
      </c>
      <c r="C107" s="135">
        <v>215714020110015</v>
      </c>
      <c r="D107" s="96">
        <v>37636</v>
      </c>
      <c r="E107" s="91" t="s">
        <v>126</v>
      </c>
      <c r="F107" s="100"/>
      <c r="G107" s="100"/>
      <c r="H107" s="105">
        <v>8.5849999999999991</v>
      </c>
      <c r="I107" s="105">
        <v>8.6499999999999986</v>
      </c>
      <c r="J107" s="105">
        <v>8.6</v>
      </c>
      <c r="K107" s="105">
        <v>8.6499999999999986</v>
      </c>
      <c r="L107" s="110">
        <f>(H107*6+I107+J107*2+K107)/10</f>
        <v>8.6009999999999991</v>
      </c>
    </row>
    <row r="108" spans="1:12" s="34" customFormat="1" ht="23.25" customHeight="1" x14ac:dyDescent="0.25">
      <c r="A108" s="87">
        <v>103</v>
      </c>
      <c r="B108" s="127" t="s">
        <v>273</v>
      </c>
      <c r="C108" s="134">
        <v>215714020110122</v>
      </c>
      <c r="D108" s="90">
        <v>37814</v>
      </c>
      <c r="E108" s="91" t="s">
        <v>126</v>
      </c>
      <c r="F108" s="98"/>
      <c r="G108" s="98"/>
      <c r="H108" s="76">
        <v>8.6</v>
      </c>
      <c r="I108" s="76">
        <v>8.6</v>
      </c>
      <c r="J108" s="76">
        <v>8.6</v>
      </c>
      <c r="K108" s="76">
        <v>8.6</v>
      </c>
      <c r="L108" s="92">
        <f>((H108*6)+I108+(J108*2)+K108)/10</f>
        <v>8.5999999999999979</v>
      </c>
    </row>
    <row r="109" spans="1:12" s="34" customFormat="1" ht="23.25" customHeight="1" x14ac:dyDescent="0.25">
      <c r="A109" s="93">
        <v>104</v>
      </c>
      <c r="B109" s="131" t="s">
        <v>51</v>
      </c>
      <c r="C109" s="135">
        <v>215714020110061</v>
      </c>
      <c r="D109" s="96">
        <v>37907</v>
      </c>
      <c r="E109" s="91" t="s">
        <v>126</v>
      </c>
      <c r="F109" s="100"/>
      <c r="G109" s="100"/>
      <c r="H109" s="105">
        <v>8.5850000000000009</v>
      </c>
      <c r="I109" s="105">
        <v>8.8000000000000007</v>
      </c>
      <c r="J109" s="105">
        <v>8.5500000000000007</v>
      </c>
      <c r="K109" s="105">
        <v>8.5500000000000007</v>
      </c>
      <c r="L109" s="110">
        <f>(H109*6+I109+J109*2+K109)/10</f>
        <v>8.5960000000000001</v>
      </c>
    </row>
    <row r="110" spans="1:12" s="34" customFormat="1" ht="23.25" customHeight="1" x14ac:dyDescent="0.25">
      <c r="A110" s="87">
        <v>105</v>
      </c>
      <c r="B110" s="129" t="s">
        <v>310</v>
      </c>
      <c r="C110" s="136">
        <v>215714020110082</v>
      </c>
      <c r="D110" s="103">
        <v>37834</v>
      </c>
      <c r="E110" s="91" t="s">
        <v>126</v>
      </c>
      <c r="F110" s="104"/>
      <c r="G110" s="104"/>
      <c r="H110" s="76">
        <v>8.49</v>
      </c>
      <c r="I110" s="76">
        <v>8.75</v>
      </c>
      <c r="J110" s="76">
        <v>8.75</v>
      </c>
      <c r="K110" s="76">
        <v>8.75</v>
      </c>
      <c r="L110" s="92">
        <f>((H110*6)+I110+(J110*2)+K110)/10</f>
        <v>8.5939999999999994</v>
      </c>
    </row>
    <row r="111" spans="1:12" s="34" customFormat="1" ht="23.25" customHeight="1" x14ac:dyDescent="0.25">
      <c r="A111" s="93">
        <v>106</v>
      </c>
      <c r="B111" s="127" t="s">
        <v>78</v>
      </c>
      <c r="C111" s="134">
        <v>215714020110007</v>
      </c>
      <c r="D111" s="90">
        <v>36797</v>
      </c>
      <c r="E111" s="91" t="s">
        <v>126</v>
      </c>
      <c r="F111" s="98"/>
      <c r="G111" s="98" t="s">
        <v>196</v>
      </c>
      <c r="H111" s="76">
        <v>8.5</v>
      </c>
      <c r="I111" s="76">
        <v>8.9</v>
      </c>
      <c r="J111" s="76">
        <v>8.6</v>
      </c>
      <c r="K111" s="76">
        <v>8.8000000000000007</v>
      </c>
      <c r="L111" s="92">
        <f>((H111*6)+I111+(J111*2)+K111)/10</f>
        <v>8.59</v>
      </c>
    </row>
    <row r="112" spans="1:12" s="34" customFormat="1" ht="23.25" customHeight="1" x14ac:dyDescent="0.25">
      <c r="A112" s="87">
        <v>107</v>
      </c>
      <c r="B112" s="127" t="s">
        <v>270</v>
      </c>
      <c r="C112" s="134">
        <v>215714020110167</v>
      </c>
      <c r="D112" s="90">
        <v>37554</v>
      </c>
      <c r="E112" s="91" t="s">
        <v>126</v>
      </c>
      <c r="F112" s="98"/>
      <c r="G112" s="98"/>
      <c r="H112" s="76">
        <v>8.6</v>
      </c>
      <c r="I112" s="76">
        <v>8.4</v>
      </c>
      <c r="J112" s="76">
        <v>8.4</v>
      </c>
      <c r="K112" s="76">
        <v>9</v>
      </c>
      <c r="L112" s="92">
        <f>((H112*6)+I112+(J112*2)+K112)/10</f>
        <v>8.58</v>
      </c>
    </row>
    <row r="113" spans="1:12" s="34" customFormat="1" ht="23.25" customHeight="1" x14ac:dyDescent="0.25">
      <c r="A113" s="93">
        <v>108</v>
      </c>
      <c r="B113" s="129" t="s">
        <v>222</v>
      </c>
      <c r="C113" s="135">
        <v>215714020110166</v>
      </c>
      <c r="D113" s="96">
        <v>37686</v>
      </c>
      <c r="E113" s="91" t="s">
        <v>126</v>
      </c>
      <c r="F113" s="100"/>
      <c r="G113" s="100"/>
      <c r="H113" s="76">
        <v>8.5</v>
      </c>
      <c r="I113" s="76">
        <v>9.1</v>
      </c>
      <c r="J113" s="76">
        <v>8.5</v>
      </c>
      <c r="K113" s="76">
        <v>8.6999999999999993</v>
      </c>
      <c r="L113" s="110">
        <f>(H113*6+I113+J113*2+K113)/10</f>
        <v>8.58</v>
      </c>
    </row>
    <row r="114" spans="1:12" s="34" customFormat="1" ht="23.25" customHeight="1" x14ac:dyDescent="0.25">
      <c r="A114" s="87">
        <v>109</v>
      </c>
      <c r="B114" s="126" t="s">
        <v>67</v>
      </c>
      <c r="C114" s="133">
        <v>215714020110156</v>
      </c>
      <c r="D114" s="96">
        <v>37881</v>
      </c>
      <c r="E114" s="91" t="s">
        <v>126</v>
      </c>
      <c r="F114" s="100"/>
      <c r="G114" s="100"/>
      <c r="H114" s="105">
        <v>8.5</v>
      </c>
      <c r="I114" s="105">
        <v>9.1</v>
      </c>
      <c r="J114" s="105">
        <v>8.5</v>
      </c>
      <c r="K114" s="105">
        <v>8.6999999999999993</v>
      </c>
      <c r="L114" s="116">
        <f>(H114*60+I114*10+J114*20+K114*10)/100</f>
        <v>8.58</v>
      </c>
    </row>
    <row r="115" spans="1:12" s="34" customFormat="1" ht="23.25" customHeight="1" x14ac:dyDescent="0.25">
      <c r="A115" s="93">
        <v>110</v>
      </c>
      <c r="B115" s="107" t="s">
        <v>241</v>
      </c>
      <c r="C115" s="95">
        <v>215714020110127</v>
      </c>
      <c r="D115" s="96">
        <v>37767</v>
      </c>
      <c r="E115" s="91" t="s">
        <v>126</v>
      </c>
      <c r="F115" s="100"/>
      <c r="G115" s="100"/>
      <c r="H115" s="102">
        <v>8.5</v>
      </c>
      <c r="I115" s="102">
        <v>8.8000000000000007</v>
      </c>
      <c r="J115" s="102">
        <v>8.6999999999999993</v>
      </c>
      <c r="K115" s="102">
        <v>8.6</v>
      </c>
      <c r="L115" s="92">
        <f>((H115*6)+I115+(J115*2)+K115)/10</f>
        <v>8.5799999999999983</v>
      </c>
    </row>
    <row r="116" spans="1:12" s="34" customFormat="1" ht="23.25" customHeight="1" x14ac:dyDescent="0.25">
      <c r="A116" s="87">
        <v>111</v>
      </c>
      <c r="B116" s="67" t="s">
        <v>208</v>
      </c>
      <c r="C116" s="95">
        <v>215714020110081</v>
      </c>
      <c r="D116" s="96">
        <v>37738</v>
      </c>
      <c r="E116" s="91" t="s">
        <v>126</v>
      </c>
      <c r="F116" s="100"/>
      <c r="G116" s="100"/>
      <c r="H116" s="76">
        <v>8.5399999999999991</v>
      </c>
      <c r="I116" s="76">
        <v>9</v>
      </c>
      <c r="J116" s="76">
        <v>8.5</v>
      </c>
      <c r="K116" s="76">
        <v>8.5</v>
      </c>
      <c r="L116" s="92">
        <f>((H116*6)+I116+(J116*2)+K116)/10</f>
        <v>8.5739999999999998</v>
      </c>
    </row>
    <row r="117" spans="1:12" s="34" customFormat="1" ht="23.25" customHeight="1" x14ac:dyDescent="0.25">
      <c r="A117" s="93">
        <v>112</v>
      </c>
      <c r="B117" s="94" t="s">
        <v>55</v>
      </c>
      <c r="C117" s="95">
        <v>215714020110164</v>
      </c>
      <c r="D117" s="96">
        <v>37664</v>
      </c>
      <c r="E117" s="91" t="s">
        <v>126</v>
      </c>
      <c r="F117" s="100"/>
      <c r="G117" s="100"/>
      <c r="H117" s="105">
        <v>8.5500000000000007</v>
      </c>
      <c r="I117" s="105">
        <v>8.75</v>
      </c>
      <c r="J117" s="105">
        <v>8.6</v>
      </c>
      <c r="K117" s="105">
        <v>8.4</v>
      </c>
      <c r="L117" s="116">
        <f>(H117*60+I117*10+J117*20+K117*10)/100</f>
        <v>8.5649999999999995</v>
      </c>
    </row>
    <row r="118" spans="1:12" s="34" customFormat="1" ht="23.25" customHeight="1" x14ac:dyDescent="0.25">
      <c r="A118" s="87">
        <v>113</v>
      </c>
      <c r="B118" s="94" t="s">
        <v>50</v>
      </c>
      <c r="C118" s="95">
        <v>215714020110198</v>
      </c>
      <c r="D118" s="96">
        <v>37914</v>
      </c>
      <c r="E118" s="91" t="s">
        <v>126</v>
      </c>
      <c r="F118" s="100"/>
      <c r="G118" s="100"/>
      <c r="H118" s="105">
        <v>8.5</v>
      </c>
      <c r="I118" s="105">
        <v>8.6</v>
      </c>
      <c r="J118" s="105">
        <v>8.8000000000000007</v>
      </c>
      <c r="K118" s="105">
        <v>8.4</v>
      </c>
      <c r="L118" s="116">
        <f>(H118*60+I118*10+J118*20+K118*10)/100</f>
        <v>8.56</v>
      </c>
    </row>
    <row r="119" spans="1:12" s="34" customFormat="1" ht="23.25" customHeight="1" x14ac:dyDescent="0.25">
      <c r="A119" s="93">
        <v>114</v>
      </c>
      <c r="B119" s="119" t="s">
        <v>290</v>
      </c>
      <c r="C119" s="95">
        <v>215714020110119</v>
      </c>
      <c r="D119" s="96">
        <v>37849</v>
      </c>
      <c r="E119" s="91" t="s">
        <v>126</v>
      </c>
      <c r="F119" s="100"/>
      <c r="G119" s="102"/>
      <c r="H119" s="105">
        <v>8.5</v>
      </c>
      <c r="I119" s="105">
        <v>8.8000000000000007</v>
      </c>
      <c r="J119" s="105">
        <v>8.5</v>
      </c>
      <c r="K119" s="105">
        <v>8.8000000000000007</v>
      </c>
      <c r="L119" s="116">
        <f>(H119*60+I119*10+J119*20+K119*10)/100</f>
        <v>8.56</v>
      </c>
    </row>
    <row r="120" spans="1:12" s="34" customFormat="1" ht="23.25" customHeight="1" x14ac:dyDescent="0.25">
      <c r="A120" s="87">
        <v>115</v>
      </c>
      <c r="B120" s="67" t="s">
        <v>204</v>
      </c>
      <c r="C120" s="89">
        <v>215714020110017</v>
      </c>
      <c r="D120" s="90">
        <v>37923</v>
      </c>
      <c r="E120" s="91" t="s">
        <v>126</v>
      </c>
      <c r="F120" s="98"/>
      <c r="G120" s="98"/>
      <c r="H120" s="76">
        <v>8.39</v>
      </c>
      <c r="I120" s="76">
        <v>8.5</v>
      </c>
      <c r="J120" s="76">
        <v>9</v>
      </c>
      <c r="K120" s="76">
        <v>8.75</v>
      </c>
      <c r="L120" s="92">
        <f>((H120*6)+I120+(J120*2)+K120)/10</f>
        <v>8.5590000000000011</v>
      </c>
    </row>
    <row r="121" spans="1:12" s="34" customFormat="1" ht="23.25" customHeight="1" x14ac:dyDescent="0.25">
      <c r="A121" s="93">
        <v>116</v>
      </c>
      <c r="B121" s="119" t="s">
        <v>283</v>
      </c>
      <c r="C121" s="95">
        <v>215714020110022</v>
      </c>
      <c r="D121" s="96">
        <v>37725</v>
      </c>
      <c r="E121" s="91" t="s">
        <v>126</v>
      </c>
      <c r="F121" s="100"/>
      <c r="G121" s="102"/>
      <c r="H121" s="105">
        <v>8.5399999999999991</v>
      </c>
      <c r="I121" s="105">
        <v>8.8000000000000007</v>
      </c>
      <c r="J121" s="105">
        <v>8.4</v>
      </c>
      <c r="K121" s="105">
        <v>8.6999999999999993</v>
      </c>
      <c r="L121" s="116">
        <f>(H121*60+I121*10+J121*20+K121*10)/100</f>
        <v>8.5540000000000003</v>
      </c>
    </row>
    <row r="122" spans="1:12" s="34" customFormat="1" ht="23.25" customHeight="1" x14ac:dyDescent="0.25">
      <c r="A122" s="87">
        <v>117</v>
      </c>
      <c r="B122" s="67" t="s">
        <v>211</v>
      </c>
      <c r="C122" s="95">
        <v>215714020110072</v>
      </c>
      <c r="D122" s="96">
        <v>37622</v>
      </c>
      <c r="E122" s="91" t="s">
        <v>126</v>
      </c>
      <c r="F122" s="100"/>
      <c r="G122" s="100"/>
      <c r="H122" s="76">
        <v>8.5399999999999991</v>
      </c>
      <c r="I122" s="76">
        <v>8.5399999999999991</v>
      </c>
      <c r="J122" s="76">
        <v>8.34</v>
      </c>
      <c r="K122" s="76">
        <v>9.0399999999999991</v>
      </c>
      <c r="L122" s="92">
        <f>((H122*6)+I122+(J122*2)+K122)/10</f>
        <v>8.5500000000000007</v>
      </c>
    </row>
    <row r="123" spans="1:12" s="34" customFormat="1" ht="23.25" customHeight="1" x14ac:dyDescent="0.25">
      <c r="A123" s="93">
        <v>118</v>
      </c>
      <c r="B123" s="94" t="s">
        <v>30</v>
      </c>
      <c r="C123" s="95">
        <v>215714020110097</v>
      </c>
      <c r="D123" s="96">
        <v>37674</v>
      </c>
      <c r="E123" s="91" t="s">
        <v>126</v>
      </c>
      <c r="F123" s="100"/>
      <c r="G123" s="100"/>
      <c r="H123" s="105">
        <v>8.5399999999999991</v>
      </c>
      <c r="I123" s="105">
        <v>8.64</v>
      </c>
      <c r="J123" s="105">
        <v>8.5399999999999991</v>
      </c>
      <c r="K123" s="105">
        <v>8.5399999999999991</v>
      </c>
      <c r="L123" s="116">
        <f>(H123*60+I123*10+J123*20+K123*10)/100</f>
        <v>8.5499999999999989</v>
      </c>
    </row>
    <row r="124" spans="1:12" s="34" customFormat="1" ht="23.25" customHeight="1" x14ac:dyDescent="0.25">
      <c r="A124" s="87">
        <v>119</v>
      </c>
      <c r="B124" s="114" t="s">
        <v>48</v>
      </c>
      <c r="C124" s="95">
        <v>215714020110071</v>
      </c>
      <c r="D124" s="96">
        <v>37843</v>
      </c>
      <c r="E124" s="91" t="s">
        <v>126</v>
      </c>
      <c r="F124" s="100"/>
      <c r="G124" s="100"/>
      <c r="H124" s="115">
        <v>8.5749999999999993</v>
      </c>
      <c r="I124" s="115">
        <v>8.75</v>
      </c>
      <c r="J124" s="115">
        <v>8.25</v>
      </c>
      <c r="K124" s="115">
        <v>8.75</v>
      </c>
      <c r="L124" s="116">
        <f>(H124*60+I124*10+J124*20+K124*10)/100</f>
        <v>8.5449999999999999</v>
      </c>
    </row>
    <row r="125" spans="1:12" s="34" customFormat="1" ht="23.25" customHeight="1" x14ac:dyDescent="0.25">
      <c r="A125" s="93">
        <v>120</v>
      </c>
      <c r="B125" s="67" t="s">
        <v>215</v>
      </c>
      <c r="C125" s="89">
        <v>215714020110185</v>
      </c>
      <c r="D125" s="101"/>
      <c r="E125" s="91" t="s">
        <v>126</v>
      </c>
      <c r="F125" s="102"/>
      <c r="G125" s="102"/>
      <c r="H125" s="76">
        <v>8.4</v>
      </c>
      <c r="I125" s="76">
        <v>8.75</v>
      </c>
      <c r="J125" s="76">
        <v>8.75</v>
      </c>
      <c r="K125" s="76">
        <v>8.75</v>
      </c>
      <c r="L125" s="92">
        <f>((H125*6)+I125+(J125*2)+K125)/10</f>
        <v>8.5400000000000009</v>
      </c>
    </row>
    <row r="126" spans="1:12" s="34" customFormat="1" ht="23.25" customHeight="1" x14ac:dyDescent="0.25">
      <c r="A126" s="87">
        <v>121</v>
      </c>
      <c r="B126" s="67" t="s">
        <v>227</v>
      </c>
      <c r="C126" s="95">
        <v>215714020110114</v>
      </c>
      <c r="D126" s="96">
        <v>37879</v>
      </c>
      <c r="E126" s="91" t="s">
        <v>126</v>
      </c>
      <c r="F126" s="100"/>
      <c r="G126" s="100"/>
      <c r="H126" s="76">
        <v>8.5</v>
      </c>
      <c r="I126" s="76">
        <v>8.9</v>
      </c>
      <c r="J126" s="76">
        <v>8.5</v>
      </c>
      <c r="K126" s="76">
        <v>8.5</v>
      </c>
      <c r="L126" s="110">
        <f>(H126*6+I126+J126*2+K126)/10</f>
        <v>8.5400000000000009</v>
      </c>
    </row>
    <row r="127" spans="1:12" s="34" customFormat="1" ht="23.25" customHeight="1" x14ac:dyDescent="0.25">
      <c r="A127" s="93">
        <v>122</v>
      </c>
      <c r="B127" s="125" t="s">
        <v>171</v>
      </c>
      <c r="C127" s="132">
        <v>215714020110001</v>
      </c>
      <c r="D127" s="96">
        <v>37939</v>
      </c>
      <c r="E127" s="91" t="s">
        <v>126</v>
      </c>
      <c r="F127" s="100"/>
      <c r="G127" s="100"/>
      <c r="H127" s="108" t="s">
        <v>194</v>
      </c>
      <c r="I127" s="111">
        <v>8.9</v>
      </c>
      <c r="J127" s="111">
        <v>9</v>
      </c>
      <c r="K127" s="111">
        <v>8.6</v>
      </c>
      <c r="L127" s="110">
        <f>((H127*6)+I127+(J127*2)+K127)/10</f>
        <v>8.5299999999999994</v>
      </c>
    </row>
    <row r="128" spans="1:12" s="34" customFormat="1" ht="23.25" customHeight="1" x14ac:dyDescent="0.25">
      <c r="A128" s="87">
        <v>123</v>
      </c>
      <c r="B128" s="119" t="s">
        <v>284</v>
      </c>
      <c r="C128" s="95">
        <v>215714020110212</v>
      </c>
      <c r="D128" s="96">
        <v>36636</v>
      </c>
      <c r="E128" s="91" t="s">
        <v>126</v>
      </c>
      <c r="F128" s="100"/>
      <c r="G128" s="102"/>
      <c r="H128" s="105">
        <v>8.5</v>
      </c>
      <c r="I128" s="105">
        <v>8.9</v>
      </c>
      <c r="J128" s="105">
        <v>8.4</v>
      </c>
      <c r="K128" s="105">
        <v>8.6</v>
      </c>
      <c r="L128" s="116">
        <f>(H128*60+I128*10+J128*20+K128*10)/100</f>
        <v>8.5299999999999994</v>
      </c>
    </row>
    <row r="129" spans="1:12" s="34" customFormat="1" ht="23.25" customHeight="1" x14ac:dyDescent="0.25">
      <c r="A129" s="93">
        <v>124</v>
      </c>
      <c r="B129" s="119" t="s">
        <v>295</v>
      </c>
      <c r="C129" s="95">
        <v>215714020110184</v>
      </c>
      <c r="D129" s="96">
        <v>37981</v>
      </c>
      <c r="E129" s="91" t="s">
        <v>126</v>
      </c>
      <c r="F129" s="100"/>
      <c r="G129" s="102"/>
      <c r="H129" s="105">
        <v>8.4</v>
      </c>
      <c r="I129" s="105">
        <v>9</v>
      </c>
      <c r="J129" s="105">
        <v>8.5</v>
      </c>
      <c r="K129" s="105">
        <v>8.9</v>
      </c>
      <c r="L129" s="116">
        <f>(H129*60+I129*10+J129*20+K129*10)/100</f>
        <v>8.5299999999999994</v>
      </c>
    </row>
    <row r="130" spans="1:12" s="34" customFormat="1" ht="23.25" customHeight="1" x14ac:dyDescent="0.25">
      <c r="A130" s="87">
        <v>125</v>
      </c>
      <c r="B130" s="67" t="s">
        <v>206</v>
      </c>
      <c r="C130" s="95">
        <v>215714020110068</v>
      </c>
      <c r="D130" s="96">
        <v>37591</v>
      </c>
      <c r="E130" s="91" t="s">
        <v>126</v>
      </c>
      <c r="F130" s="100"/>
      <c r="G130" s="100"/>
      <c r="H130" s="76">
        <v>8.5</v>
      </c>
      <c r="I130" s="76">
        <v>8.5</v>
      </c>
      <c r="J130" s="76">
        <v>8.5</v>
      </c>
      <c r="K130" s="76">
        <v>8.75</v>
      </c>
      <c r="L130" s="92">
        <f>((H130*6)+I130+(J130*2)+K130)/10</f>
        <v>8.5250000000000004</v>
      </c>
    </row>
    <row r="131" spans="1:12" s="34" customFormat="1" ht="23.25" customHeight="1" x14ac:dyDescent="0.25">
      <c r="A131" s="93">
        <v>126</v>
      </c>
      <c r="B131" s="88" t="s">
        <v>274</v>
      </c>
      <c r="C131" s="89">
        <v>215714020110040</v>
      </c>
      <c r="D131" s="90">
        <v>37647</v>
      </c>
      <c r="E131" s="91" t="s">
        <v>126</v>
      </c>
      <c r="F131" s="98"/>
      <c r="G131" s="98"/>
      <c r="H131" s="76">
        <v>8.6999999999999993</v>
      </c>
      <c r="I131" s="76">
        <v>8.5</v>
      </c>
      <c r="J131" s="76">
        <v>8</v>
      </c>
      <c r="K131" s="76">
        <v>8.5</v>
      </c>
      <c r="L131" s="92">
        <f>((H131*6)+I131+(J131*2)+K131)/10</f>
        <v>8.52</v>
      </c>
    </row>
    <row r="132" spans="1:12" s="34" customFormat="1" ht="23.25" customHeight="1" x14ac:dyDescent="0.25">
      <c r="A132" s="87">
        <v>127</v>
      </c>
      <c r="B132" s="119" t="s">
        <v>286</v>
      </c>
      <c r="C132" s="95">
        <v>215714020110180</v>
      </c>
      <c r="D132" s="96">
        <v>37908</v>
      </c>
      <c r="E132" s="91" t="s">
        <v>126</v>
      </c>
      <c r="F132" s="100"/>
      <c r="G132" s="102"/>
      <c r="H132" s="105">
        <v>8.5</v>
      </c>
      <c r="I132" s="105">
        <v>8.5</v>
      </c>
      <c r="J132" s="105">
        <v>8.5</v>
      </c>
      <c r="K132" s="105">
        <v>8.6</v>
      </c>
      <c r="L132" s="116">
        <f>(H132*60+I132*10+J132*20+K132*10)/100</f>
        <v>8.51</v>
      </c>
    </row>
    <row r="133" spans="1:12" s="34" customFormat="1" ht="23.25" customHeight="1" x14ac:dyDescent="0.25">
      <c r="A133" s="93">
        <v>128</v>
      </c>
      <c r="B133" s="119" t="s">
        <v>291</v>
      </c>
      <c r="C133" s="95">
        <v>215714020110037</v>
      </c>
      <c r="D133" s="96">
        <v>37922</v>
      </c>
      <c r="E133" s="91" t="s">
        <v>126</v>
      </c>
      <c r="F133" s="100"/>
      <c r="G133" s="102"/>
      <c r="H133" s="105">
        <v>8.5</v>
      </c>
      <c r="I133" s="105">
        <v>8.8000000000000007</v>
      </c>
      <c r="J133" s="105">
        <v>8.4</v>
      </c>
      <c r="K133" s="105">
        <v>8.5</v>
      </c>
      <c r="L133" s="116">
        <f>(H133*60+I133*10+J133*20+K133*10)/100</f>
        <v>8.51</v>
      </c>
    </row>
    <row r="134" spans="1:12" s="34" customFormat="1" ht="23.25" customHeight="1" x14ac:dyDescent="0.25">
      <c r="A134" s="87">
        <v>129</v>
      </c>
      <c r="B134" s="67" t="s">
        <v>198</v>
      </c>
      <c r="C134" s="95">
        <v>15714020110177</v>
      </c>
      <c r="D134" s="96">
        <v>37901</v>
      </c>
      <c r="E134" s="91" t="s">
        <v>126</v>
      </c>
      <c r="F134" s="97" t="s">
        <v>84</v>
      </c>
      <c r="G134" s="97"/>
      <c r="H134" s="76">
        <v>8.4700000000000006</v>
      </c>
      <c r="I134" s="76">
        <v>8.75</v>
      </c>
      <c r="J134" s="76">
        <v>8.5</v>
      </c>
      <c r="K134" s="76">
        <v>8.5</v>
      </c>
      <c r="L134" s="92">
        <f>((H134*6)+I134+(J134*2)+K134)/10</f>
        <v>8.5070000000000014</v>
      </c>
    </row>
    <row r="135" spans="1:12" s="34" customFormat="1" ht="23.25" customHeight="1" x14ac:dyDescent="0.25">
      <c r="A135" s="93">
        <v>130</v>
      </c>
      <c r="B135" s="67" t="s">
        <v>302</v>
      </c>
      <c r="C135" s="95">
        <v>215714020110044</v>
      </c>
      <c r="D135" s="96">
        <v>37878</v>
      </c>
      <c r="E135" s="91" t="s">
        <v>126</v>
      </c>
      <c r="F135" s="100"/>
      <c r="G135" s="100" t="s">
        <v>196</v>
      </c>
      <c r="H135" s="76">
        <v>8.5</v>
      </c>
      <c r="I135" s="76">
        <v>8.5</v>
      </c>
      <c r="J135" s="76">
        <v>8.5</v>
      </c>
      <c r="K135" s="76">
        <v>8.5</v>
      </c>
      <c r="L135" s="92">
        <f>((H135*6)+I135+(J135*2)+K135)/10</f>
        <v>8.5</v>
      </c>
    </row>
    <row r="136" spans="1:12" s="34" customFormat="1" ht="23.25" customHeight="1" x14ac:dyDescent="0.25">
      <c r="A136" s="87">
        <v>131</v>
      </c>
      <c r="B136" s="114" t="s">
        <v>54</v>
      </c>
      <c r="C136" s="95">
        <v>215714020110075</v>
      </c>
      <c r="D136" s="96">
        <v>37974</v>
      </c>
      <c r="E136" s="91" t="s">
        <v>126</v>
      </c>
      <c r="F136" s="100"/>
      <c r="G136" s="100"/>
      <c r="H136" s="115">
        <v>8.5</v>
      </c>
      <c r="I136" s="115">
        <v>8.5</v>
      </c>
      <c r="J136" s="115">
        <v>8.5</v>
      </c>
      <c r="K136" s="115">
        <v>8.5</v>
      </c>
      <c r="L136" s="116">
        <f>(H136*60+I136*10+J136*20+K136*10)/100</f>
        <v>8.5</v>
      </c>
    </row>
    <row r="137" spans="1:12" s="34" customFormat="1" ht="23.25" customHeight="1" x14ac:dyDescent="0.25">
      <c r="A137" s="93">
        <v>132</v>
      </c>
      <c r="B137" s="114" t="s">
        <v>56</v>
      </c>
      <c r="C137" s="95">
        <v>215714020110161</v>
      </c>
      <c r="D137" s="96">
        <v>37853</v>
      </c>
      <c r="E137" s="91" t="s">
        <v>126</v>
      </c>
      <c r="F137" s="100"/>
      <c r="G137" s="100"/>
      <c r="H137" s="115">
        <v>8.5</v>
      </c>
      <c r="I137" s="115">
        <v>8.5</v>
      </c>
      <c r="J137" s="115">
        <v>8.5</v>
      </c>
      <c r="K137" s="115">
        <v>8.5</v>
      </c>
      <c r="L137" s="116">
        <f>(H137*60+I137*10+J137*20+K137*10)/100</f>
        <v>8.5</v>
      </c>
    </row>
    <row r="138" spans="1:12" s="34" customFormat="1" ht="23.25" customHeight="1" x14ac:dyDescent="0.25">
      <c r="A138" s="87">
        <v>133</v>
      </c>
      <c r="B138" s="119" t="s">
        <v>285</v>
      </c>
      <c r="C138" s="95">
        <v>215714020110205</v>
      </c>
      <c r="D138" s="96">
        <v>37335</v>
      </c>
      <c r="E138" s="91" t="s">
        <v>126</v>
      </c>
      <c r="F138" s="100"/>
      <c r="G138" s="102"/>
      <c r="H138" s="105">
        <v>8.5</v>
      </c>
      <c r="I138" s="105">
        <v>8.6999999999999993</v>
      </c>
      <c r="J138" s="105">
        <v>8.3000000000000007</v>
      </c>
      <c r="K138" s="105">
        <v>8.6</v>
      </c>
      <c r="L138" s="116">
        <f>(H138*60+I138*10+J138*20+K138*10)/100</f>
        <v>8.49</v>
      </c>
    </row>
    <row r="139" spans="1:12" s="34" customFormat="1" ht="23.25" customHeight="1" x14ac:dyDescent="0.25">
      <c r="A139" s="93">
        <v>134</v>
      </c>
      <c r="B139" s="94" t="s">
        <v>31</v>
      </c>
      <c r="C139" s="95">
        <v>215714020110048</v>
      </c>
      <c r="D139" s="96">
        <v>37887</v>
      </c>
      <c r="E139" s="91" t="s">
        <v>126</v>
      </c>
      <c r="F139" s="100"/>
      <c r="G139" s="100"/>
      <c r="H139" s="105">
        <v>8.4</v>
      </c>
      <c r="I139" s="105">
        <v>8.8000000000000007</v>
      </c>
      <c r="J139" s="105">
        <v>8.5</v>
      </c>
      <c r="K139" s="105">
        <v>8.5</v>
      </c>
      <c r="L139" s="116">
        <f>(H139*60+I139*10+J139*20+K139*10)/100</f>
        <v>8.4700000000000006</v>
      </c>
    </row>
    <row r="140" spans="1:12" s="34" customFormat="1" ht="23.25" customHeight="1" x14ac:dyDescent="0.25">
      <c r="A140" s="87">
        <v>135</v>
      </c>
      <c r="B140" s="94" t="s">
        <v>66</v>
      </c>
      <c r="C140" s="95">
        <v>215714020110020</v>
      </c>
      <c r="D140" s="96">
        <v>37774</v>
      </c>
      <c r="E140" s="91" t="s">
        <v>126</v>
      </c>
      <c r="F140" s="100"/>
      <c r="G140" s="100"/>
      <c r="H140" s="105">
        <v>8.35</v>
      </c>
      <c r="I140" s="105">
        <v>8.4499999999999993</v>
      </c>
      <c r="J140" s="105">
        <v>8.5500000000000007</v>
      </c>
      <c r="K140" s="105">
        <v>8.8000000000000007</v>
      </c>
      <c r="L140" s="116">
        <f>(H140*60+I140*10+J140*20+K140*10)/100</f>
        <v>8.4450000000000003</v>
      </c>
    </row>
    <row r="141" spans="1:12" s="34" customFormat="1" ht="23.25" customHeight="1" x14ac:dyDescent="0.25">
      <c r="A141" s="93">
        <v>136</v>
      </c>
      <c r="B141" s="94" t="s">
        <v>57</v>
      </c>
      <c r="C141" s="95">
        <v>215714020110168</v>
      </c>
      <c r="D141" s="96">
        <v>37697</v>
      </c>
      <c r="E141" s="91" t="s">
        <v>126</v>
      </c>
      <c r="F141" s="97" t="s">
        <v>84</v>
      </c>
      <c r="G141" s="97"/>
      <c r="H141" s="105">
        <v>8.4700000000000006</v>
      </c>
      <c r="I141" s="105">
        <v>8.6</v>
      </c>
      <c r="J141" s="105">
        <v>8.1999999999999993</v>
      </c>
      <c r="K141" s="105">
        <v>8.6</v>
      </c>
      <c r="L141" s="92">
        <f>((H141*6)+I141+(J141*2)+K141)/10</f>
        <v>8.4420000000000002</v>
      </c>
    </row>
    <row r="142" spans="1:12" s="34" customFormat="1" ht="23.25" customHeight="1" x14ac:dyDescent="0.25">
      <c r="A142" s="87">
        <v>137</v>
      </c>
      <c r="B142" s="94" t="s">
        <v>19</v>
      </c>
      <c r="C142" s="95">
        <v>215714020110148</v>
      </c>
      <c r="D142" s="96">
        <v>37715</v>
      </c>
      <c r="E142" s="91" t="s">
        <v>126</v>
      </c>
      <c r="F142" s="100"/>
      <c r="G142" s="100"/>
      <c r="H142" s="105">
        <v>8.52</v>
      </c>
      <c r="I142" s="105">
        <v>8.4</v>
      </c>
      <c r="J142" s="105">
        <v>8.3000000000000007</v>
      </c>
      <c r="K142" s="105">
        <v>8.3000000000000007</v>
      </c>
      <c r="L142" s="92">
        <f>((H142*6)+I142+(J142*2)+K142)/10</f>
        <v>8.4420000000000002</v>
      </c>
    </row>
    <row r="143" spans="1:12" s="34" customFormat="1" ht="23.25" customHeight="1" x14ac:dyDescent="0.25">
      <c r="A143" s="93">
        <v>138</v>
      </c>
      <c r="B143" s="94" t="s">
        <v>278</v>
      </c>
      <c r="C143" s="95">
        <v>215714020110027</v>
      </c>
      <c r="D143" s="96">
        <v>37878</v>
      </c>
      <c r="E143" s="91" t="s">
        <v>126</v>
      </c>
      <c r="F143" s="100"/>
      <c r="G143" s="100" t="s">
        <v>196</v>
      </c>
      <c r="H143" s="76">
        <v>8.4</v>
      </c>
      <c r="I143" s="76">
        <v>8.6999999999999993</v>
      </c>
      <c r="J143" s="76">
        <v>8.3000000000000007</v>
      </c>
      <c r="K143" s="76">
        <v>8.6999999999999993</v>
      </c>
      <c r="L143" s="92">
        <f>((H143*6)+I143+(J143*2)+K143)/10</f>
        <v>8.4400000000000013</v>
      </c>
    </row>
    <row r="144" spans="1:12" s="34" customFormat="1" ht="23.25" customHeight="1" x14ac:dyDescent="0.25">
      <c r="A144" s="87">
        <v>139</v>
      </c>
      <c r="B144" s="94" t="s">
        <v>65</v>
      </c>
      <c r="C144" s="95">
        <v>215714020110191</v>
      </c>
      <c r="D144" s="96">
        <v>37818</v>
      </c>
      <c r="E144" s="91" t="s">
        <v>126</v>
      </c>
      <c r="F144" s="100"/>
      <c r="G144" s="100"/>
      <c r="H144" s="105">
        <v>8.4499999999999993</v>
      </c>
      <c r="I144" s="105">
        <v>8.4</v>
      </c>
      <c r="J144" s="105">
        <v>8.4</v>
      </c>
      <c r="K144" s="105">
        <v>8.5</v>
      </c>
      <c r="L144" s="106">
        <f>((H144*6)+I144+(J144*2)+K144)/10</f>
        <v>8.44</v>
      </c>
    </row>
    <row r="145" spans="1:12" s="34" customFormat="1" ht="23.25" customHeight="1" x14ac:dyDescent="0.25">
      <c r="A145" s="93">
        <v>140</v>
      </c>
      <c r="B145" s="119" t="s">
        <v>293</v>
      </c>
      <c r="C145" s="95">
        <v>215714020110189</v>
      </c>
      <c r="D145" s="96">
        <v>37890</v>
      </c>
      <c r="E145" s="91" t="s">
        <v>126</v>
      </c>
      <c r="F145" s="100"/>
      <c r="G145" s="102"/>
      <c r="H145" s="105">
        <v>8.3000000000000007</v>
      </c>
      <c r="I145" s="105">
        <v>9</v>
      </c>
      <c r="J145" s="105">
        <v>8.4</v>
      </c>
      <c r="K145" s="105">
        <v>8.8000000000000007</v>
      </c>
      <c r="L145" s="116">
        <f>(H145*60+I145*10+J145*20+K145*10)/100</f>
        <v>8.44</v>
      </c>
    </row>
    <row r="146" spans="1:12" s="34" customFormat="1" ht="23.25" customHeight="1" x14ac:dyDescent="0.25">
      <c r="A146" s="87">
        <v>141</v>
      </c>
      <c r="B146" s="107" t="s">
        <v>244</v>
      </c>
      <c r="C146" s="95">
        <v>215714020110116</v>
      </c>
      <c r="D146" s="96">
        <v>37937</v>
      </c>
      <c r="E146" s="91" t="s">
        <v>126</v>
      </c>
      <c r="F146" s="100"/>
      <c r="G146" s="100"/>
      <c r="H146" s="102">
        <v>8.4</v>
      </c>
      <c r="I146" s="102">
        <v>8.6</v>
      </c>
      <c r="J146" s="102">
        <v>8.4</v>
      </c>
      <c r="K146" s="102">
        <v>8.5</v>
      </c>
      <c r="L146" s="92">
        <f>((H146*6)+I146+(J146*2)+K146)/10</f>
        <v>8.4300000000000015</v>
      </c>
    </row>
    <row r="147" spans="1:12" s="34" customFormat="1" ht="23.25" customHeight="1" x14ac:dyDescent="0.25">
      <c r="A147" s="93">
        <v>142</v>
      </c>
      <c r="B147" s="107" t="s">
        <v>248</v>
      </c>
      <c r="C147" s="95">
        <v>215714020110207</v>
      </c>
      <c r="D147" s="96">
        <v>37768</v>
      </c>
      <c r="E147" s="91" t="s">
        <v>126</v>
      </c>
      <c r="F147" s="100"/>
      <c r="G147" s="100"/>
      <c r="H147" s="102">
        <v>8.4</v>
      </c>
      <c r="I147" s="102">
        <v>8.6999999999999993</v>
      </c>
      <c r="J147" s="102">
        <v>8.4</v>
      </c>
      <c r="K147" s="102">
        <v>8.4</v>
      </c>
      <c r="L147" s="92">
        <f>((H147*6)+I147+(J147*2)+K147)/10</f>
        <v>8.4300000000000015</v>
      </c>
    </row>
    <row r="148" spans="1:12" s="34" customFormat="1" ht="23.25" customHeight="1" x14ac:dyDescent="0.25">
      <c r="A148" s="87">
        <v>143</v>
      </c>
      <c r="B148" s="107" t="s">
        <v>249</v>
      </c>
      <c r="C148" s="95">
        <v>215714020110052</v>
      </c>
      <c r="D148" s="96">
        <v>37720</v>
      </c>
      <c r="E148" s="91" t="s">
        <v>126</v>
      </c>
      <c r="F148" s="100"/>
      <c r="G148" s="100"/>
      <c r="H148" s="102">
        <v>8.4</v>
      </c>
      <c r="I148" s="102">
        <v>8.6999999999999993</v>
      </c>
      <c r="J148" s="102">
        <v>8.4</v>
      </c>
      <c r="K148" s="102">
        <v>8.4</v>
      </c>
      <c r="L148" s="92">
        <f>((H148*6)+I148+(J148*2)+K148)/10</f>
        <v>8.4300000000000015</v>
      </c>
    </row>
    <row r="149" spans="1:12" s="34" customFormat="1" ht="23.25" customHeight="1" x14ac:dyDescent="0.25">
      <c r="A149" s="93">
        <v>144</v>
      </c>
      <c r="B149" s="94" t="s">
        <v>11</v>
      </c>
      <c r="C149" s="95">
        <v>215714020110059</v>
      </c>
      <c r="D149" s="96">
        <v>37677</v>
      </c>
      <c r="E149" s="91" t="s">
        <v>126</v>
      </c>
      <c r="F149" s="100"/>
      <c r="G149" s="100"/>
      <c r="H149" s="105">
        <v>8.3000000000000007</v>
      </c>
      <c r="I149" s="105">
        <v>8.6</v>
      </c>
      <c r="J149" s="105">
        <v>8.6</v>
      </c>
      <c r="K149" s="105">
        <v>8.6999999999999993</v>
      </c>
      <c r="L149" s="116">
        <f>(H149*60+I149*10+J149*20+K149*10)/100</f>
        <v>8.43</v>
      </c>
    </row>
    <row r="150" spans="1:12" s="34" customFormat="1" ht="23.25" customHeight="1" x14ac:dyDescent="0.25">
      <c r="A150" s="87">
        <v>145</v>
      </c>
      <c r="B150" s="113" t="s">
        <v>8</v>
      </c>
      <c r="C150" s="95">
        <v>215714020110163</v>
      </c>
      <c r="D150" s="96">
        <v>37670</v>
      </c>
      <c r="E150" s="91" t="s">
        <v>126</v>
      </c>
      <c r="F150" s="100"/>
      <c r="G150" s="100"/>
      <c r="H150" s="105">
        <v>8.4199999999999982</v>
      </c>
      <c r="I150" s="105">
        <v>8.4499999999999993</v>
      </c>
      <c r="J150" s="105">
        <v>8.4</v>
      </c>
      <c r="K150" s="105">
        <v>8.4499999999999993</v>
      </c>
      <c r="L150" s="110">
        <f>(H150*6+I150+J150*2+K150)/10</f>
        <v>8.4219999999999988</v>
      </c>
    </row>
    <row r="151" spans="1:12" s="34" customFormat="1" ht="23.25" customHeight="1" x14ac:dyDescent="0.25">
      <c r="A151" s="93">
        <v>146</v>
      </c>
      <c r="B151" s="94" t="s">
        <v>44</v>
      </c>
      <c r="C151" s="95">
        <v>215714020110170</v>
      </c>
      <c r="D151" s="96">
        <v>37778</v>
      </c>
      <c r="E151" s="91" t="s">
        <v>126</v>
      </c>
      <c r="F151" s="100"/>
      <c r="G151" s="100"/>
      <c r="H151" s="105">
        <v>8.5</v>
      </c>
      <c r="I151" s="105">
        <v>8.6999999999999993</v>
      </c>
      <c r="J151" s="105">
        <v>8.1</v>
      </c>
      <c r="K151" s="105">
        <v>8.3000000000000007</v>
      </c>
      <c r="L151" s="92">
        <f>((H151*6)+I151+(J151*2)+K151)/10</f>
        <v>8.42</v>
      </c>
    </row>
    <row r="152" spans="1:12" s="34" customFormat="1" ht="23.25" customHeight="1" x14ac:dyDescent="0.25">
      <c r="A152" s="87">
        <v>147</v>
      </c>
      <c r="B152" s="94" t="s">
        <v>71</v>
      </c>
      <c r="C152" s="95">
        <v>215714020110153</v>
      </c>
      <c r="D152" s="96">
        <v>37640</v>
      </c>
      <c r="E152" s="91" t="s">
        <v>126</v>
      </c>
      <c r="F152" s="100"/>
      <c r="G152" s="100"/>
      <c r="H152" s="105">
        <v>8.4</v>
      </c>
      <c r="I152" s="105">
        <v>8.5</v>
      </c>
      <c r="J152" s="105">
        <v>8.4</v>
      </c>
      <c r="K152" s="105">
        <v>8.5</v>
      </c>
      <c r="L152" s="116">
        <f>(H152*60+I152*10+J152*20+K152*10)/100</f>
        <v>8.42</v>
      </c>
    </row>
    <row r="153" spans="1:12" s="34" customFormat="1" ht="23.25" customHeight="1" x14ac:dyDescent="0.25">
      <c r="A153" s="93">
        <v>148</v>
      </c>
      <c r="B153" s="94" t="s">
        <v>72</v>
      </c>
      <c r="C153" s="95">
        <v>215714020110089</v>
      </c>
      <c r="D153" s="96">
        <v>37291</v>
      </c>
      <c r="E153" s="91" t="s">
        <v>126</v>
      </c>
      <c r="F153" s="100"/>
      <c r="G153" s="100"/>
      <c r="H153" s="105">
        <v>8.35</v>
      </c>
      <c r="I153" s="105">
        <v>8.3000000000000007</v>
      </c>
      <c r="J153" s="105">
        <v>8.65</v>
      </c>
      <c r="K153" s="105">
        <v>8.5</v>
      </c>
      <c r="L153" s="92">
        <f>((H153*6)+I153+(J153*2)+K153)/10</f>
        <v>8.4199999999999982</v>
      </c>
    </row>
    <row r="154" spans="1:12" s="34" customFormat="1" ht="23.25" customHeight="1" x14ac:dyDescent="0.25">
      <c r="A154" s="87">
        <v>149</v>
      </c>
      <c r="B154" s="67" t="s">
        <v>201</v>
      </c>
      <c r="C154" s="95">
        <v>15714020110073</v>
      </c>
      <c r="D154" s="96">
        <v>37464</v>
      </c>
      <c r="E154" s="91" t="s">
        <v>126</v>
      </c>
      <c r="F154" s="100"/>
      <c r="G154" s="100"/>
      <c r="H154" s="76">
        <v>8.36</v>
      </c>
      <c r="I154" s="76">
        <v>8.75</v>
      </c>
      <c r="J154" s="76">
        <v>8.25</v>
      </c>
      <c r="K154" s="76">
        <v>8.75</v>
      </c>
      <c r="L154" s="92">
        <f>((H154*6)+I154+(J154*2)+K154)/10</f>
        <v>8.4160000000000004</v>
      </c>
    </row>
    <row r="155" spans="1:12" s="34" customFormat="1" ht="23.25" customHeight="1" x14ac:dyDescent="0.25">
      <c r="A155" s="93">
        <v>150</v>
      </c>
      <c r="B155" s="113" t="s">
        <v>73</v>
      </c>
      <c r="C155" s="95">
        <v>215714020110024</v>
      </c>
      <c r="D155" s="96">
        <v>37876</v>
      </c>
      <c r="E155" s="91" t="s">
        <v>126</v>
      </c>
      <c r="F155" s="100"/>
      <c r="G155" s="100"/>
      <c r="H155" s="105">
        <v>8.375</v>
      </c>
      <c r="I155" s="105">
        <v>8.5</v>
      </c>
      <c r="J155" s="105">
        <v>8.4499999999999993</v>
      </c>
      <c r="K155" s="105">
        <v>8.5</v>
      </c>
      <c r="L155" s="110">
        <f>(H155*6+I155+J155*2+K155)/10</f>
        <v>8.4150000000000009</v>
      </c>
    </row>
    <row r="156" spans="1:12" s="34" customFormat="1" ht="23.25" customHeight="1" x14ac:dyDescent="0.25">
      <c r="A156" s="87">
        <v>151</v>
      </c>
      <c r="B156" s="107" t="s">
        <v>252</v>
      </c>
      <c r="C156" s="95">
        <v>215714020110237</v>
      </c>
      <c r="D156" s="96">
        <v>37867</v>
      </c>
      <c r="E156" s="91" t="s">
        <v>126</v>
      </c>
      <c r="F156" s="100"/>
      <c r="G156" s="100"/>
      <c r="H156" s="102">
        <v>8.4</v>
      </c>
      <c r="I156" s="102">
        <v>8.4</v>
      </c>
      <c r="J156" s="102">
        <v>8.4</v>
      </c>
      <c r="K156" s="102">
        <v>8.5</v>
      </c>
      <c r="L156" s="92">
        <f t="shared" ref="L156:L161" si="1">((H156*6)+I156+(J156*2)+K156)/10</f>
        <v>8.41</v>
      </c>
    </row>
    <row r="157" spans="1:12" s="34" customFormat="1" ht="23.25" customHeight="1" x14ac:dyDescent="0.25">
      <c r="A157" s="93">
        <v>152</v>
      </c>
      <c r="B157" s="125" t="s">
        <v>164</v>
      </c>
      <c r="C157" s="132">
        <v>215714020110195</v>
      </c>
      <c r="D157" s="96">
        <v>37866</v>
      </c>
      <c r="E157" s="91" t="s">
        <v>126</v>
      </c>
      <c r="F157" s="100"/>
      <c r="G157" s="100"/>
      <c r="H157" s="108" t="s">
        <v>185</v>
      </c>
      <c r="I157" s="111">
        <v>8.9</v>
      </c>
      <c r="J157" s="111">
        <v>9</v>
      </c>
      <c r="K157" s="111">
        <v>8.6</v>
      </c>
      <c r="L157" s="110">
        <f t="shared" si="1"/>
        <v>8.41</v>
      </c>
    </row>
    <row r="158" spans="1:12" s="34" customFormat="1" ht="23.25" customHeight="1" x14ac:dyDescent="0.25">
      <c r="A158" s="87">
        <v>153</v>
      </c>
      <c r="B158" s="125" t="s">
        <v>168</v>
      </c>
      <c r="C158" s="132">
        <v>215714020110011</v>
      </c>
      <c r="D158" s="96">
        <v>37945</v>
      </c>
      <c r="E158" s="91" t="s">
        <v>126</v>
      </c>
      <c r="F158" s="100"/>
      <c r="G158" s="100"/>
      <c r="H158" s="108" t="s">
        <v>185</v>
      </c>
      <c r="I158" s="109" t="s">
        <v>190</v>
      </c>
      <c r="J158" s="109" t="s">
        <v>187</v>
      </c>
      <c r="K158" s="109" t="s">
        <v>191</v>
      </c>
      <c r="L158" s="110">
        <f t="shared" si="1"/>
        <v>8.41</v>
      </c>
    </row>
    <row r="159" spans="1:12" s="34" customFormat="1" ht="23.25" customHeight="1" x14ac:dyDescent="0.25">
      <c r="A159" s="93">
        <v>154</v>
      </c>
      <c r="B159" s="125" t="s">
        <v>173</v>
      </c>
      <c r="C159" s="132">
        <v>215714020110030</v>
      </c>
      <c r="D159" s="96">
        <v>37880</v>
      </c>
      <c r="E159" s="91" t="s">
        <v>126</v>
      </c>
      <c r="F159" s="100"/>
      <c r="G159" s="100"/>
      <c r="H159" s="108" t="s">
        <v>185</v>
      </c>
      <c r="I159" s="111">
        <v>8.9</v>
      </c>
      <c r="J159" s="111">
        <v>9</v>
      </c>
      <c r="K159" s="111">
        <v>8.6</v>
      </c>
      <c r="L159" s="110">
        <f t="shared" si="1"/>
        <v>8.41</v>
      </c>
    </row>
    <row r="160" spans="1:12" s="34" customFormat="1" ht="23.25" customHeight="1" x14ac:dyDescent="0.25">
      <c r="A160" s="87">
        <v>155</v>
      </c>
      <c r="B160" s="125" t="s">
        <v>174</v>
      </c>
      <c r="C160" s="132">
        <v>215714020110100</v>
      </c>
      <c r="D160" s="96">
        <v>37970</v>
      </c>
      <c r="E160" s="91" t="s">
        <v>126</v>
      </c>
      <c r="F160" s="100"/>
      <c r="G160" s="100"/>
      <c r="H160" s="108" t="s">
        <v>185</v>
      </c>
      <c r="I160" s="111">
        <v>8.9</v>
      </c>
      <c r="J160" s="111">
        <v>9</v>
      </c>
      <c r="K160" s="111">
        <v>8.6</v>
      </c>
      <c r="L160" s="110">
        <f t="shared" si="1"/>
        <v>8.41</v>
      </c>
    </row>
    <row r="161" spans="1:12" s="34" customFormat="1" ht="23.25" customHeight="1" x14ac:dyDescent="0.25">
      <c r="A161" s="93">
        <v>156</v>
      </c>
      <c r="B161" s="125" t="s">
        <v>176</v>
      </c>
      <c r="C161" s="132">
        <v>215714020110051</v>
      </c>
      <c r="D161" s="96">
        <v>37682</v>
      </c>
      <c r="E161" s="91" t="s">
        <v>126</v>
      </c>
      <c r="F161" s="100"/>
      <c r="G161" s="100"/>
      <c r="H161" s="108" t="s">
        <v>185</v>
      </c>
      <c r="I161" s="111">
        <v>8.9</v>
      </c>
      <c r="J161" s="111">
        <v>9</v>
      </c>
      <c r="K161" s="111">
        <v>8.6</v>
      </c>
      <c r="L161" s="110">
        <f t="shared" si="1"/>
        <v>8.41</v>
      </c>
    </row>
    <row r="162" spans="1:12" s="34" customFormat="1" ht="23.25" customHeight="1" x14ac:dyDescent="0.25">
      <c r="A162" s="87">
        <v>157</v>
      </c>
      <c r="B162" s="94" t="s">
        <v>5</v>
      </c>
      <c r="C162" s="95">
        <v>215714020110151</v>
      </c>
      <c r="D162" s="96">
        <v>37975</v>
      </c>
      <c r="E162" s="91" t="s">
        <v>126</v>
      </c>
      <c r="F162" s="100"/>
      <c r="G162" s="100"/>
      <c r="H162" s="105">
        <v>8.4</v>
      </c>
      <c r="I162" s="105">
        <v>8.6</v>
      </c>
      <c r="J162" s="105">
        <v>8.4</v>
      </c>
      <c r="K162" s="105">
        <v>8.3000000000000007</v>
      </c>
      <c r="L162" s="116">
        <f>(H162*60+I162*10+J162*20+K162*10)/100</f>
        <v>8.41</v>
      </c>
    </row>
    <row r="163" spans="1:12" s="34" customFormat="1" ht="23.25" customHeight="1" x14ac:dyDescent="0.25">
      <c r="A163" s="93">
        <v>158</v>
      </c>
      <c r="B163" s="114" t="s">
        <v>13</v>
      </c>
      <c r="C163" s="95">
        <v>215714020110236</v>
      </c>
      <c r="D163" s="96">
        <v>37692</v>
      </c>
      <c r="E163" s="91" t="s">
        <v>126</v>
      </c>
      <c r="F163" s="97"/>
      <c r="G163" s="97"/>
      <c r="H163" s="115">
        <v>8.4250000000000007</v>
      </c>
      <c r="I163" s="115">
        <v>8.25</v>
      </c>
      <c r="J163" s="115">
        <v>8.25</v>
      </c>
      <c r="K163" s="115">
        <v>8.75</v>
      </c>
      <c r="L163" s="116">
        <f>(H163*60+I163*10+J163*20+K163*10)/100</f>
        <v>8.4049999999999994</v>
      </c>
    </row>
    <row r="164" spans="1:12" s="34" customFormat="1" ht="23.25" customHeight="1" x14ac:dyDescent="0.25">
      <c r="A164" s="87">
        <v>159</v>
      </c>
      <c r="B164" s="67" t="s">
        <v>212</v>
      </c>
      <c r="C164" s="95">
        <v>215714020110064</v>
      </c>
      <c r="D164" s="96">
        <v>37736</v>
      </c>
      <c r="E164" s="91" t="s">
        <v>126</v>
      </c>
      <c r="F164" s="100"/>
      <c r="G164" s="100"/>
      <c r="H164" s="76">
        <v>8.42</v>
      </c>
      <c r="I164" s="76">
        <v>8.5</v>
      </c>
      <c r="J164" s="76">
        <v>8.25</v>
      </c>
      <c r="K164" s="76">
        <v>8.5</v>
      </c>
      <c r="L164" s="92">
        <f t="shared" ref="L164:L170" si="2">((H164*6)+I164+(J164*2)+K164)/10</f>
        <v>8.4019999999999992</v>
      </c>
    </row>
    <row r="165" spans="1:12" s="34" customFormat="1" ht="23.25" customHeight="1" x14ac:dyDescent="0.25">
      <c r="A165" s="93">
        <v>160</v>
      </c>
      <c r="B165" s="107" t="s">
        <v>239</v>
      </c>
      <c r="C165" s="95">
        <v>215714020110179</v>
      </c>
      <c r="D165" s="96">
        <v>37689</v>
      </c>
      <c r="E165" s="91" t="s">
        <v>126</v>
      </c>
      <c r="F165" s="100"/>
      <c r="G165" s="100"/>
      <c r="H165" s="102">
        <v>8.4</v>
      </c>
      <c r="I165" s="102">
        <v>8.4</v>
      </c>
      <c r="J165" s="102">
        <v>8.4</v>
      </c>
      <c r="K165" s="102">
        <v>8.4</v>
      </c>
      <c r="L165" s="92">
        <f t="shared" si="2"/>
        <v>8.4000000000000021</v>
      </c>
    </row>
    <row r="166" spans="1:12" s="34" customFormat="1" ht="23.25" customHeight="1" x14ac:dyDescent="0.25">
      <c r="A166" s="87">
        <v>161</v>
      </c>
      <c r="B166" s="125" t="s">
        <v>170</v>
      </c>
      <c r="C166" s="132">
        <v>215714020110026</v>
      </c>
      <c r="D166" s="96">
        <v>37866</v>
      </c>
      <c r="E166" s="91" t="s">
        <v>126</v>
      </c>
      <c r="F166" s="100"/>
      <c r="G166" s="100"/>
      <c r="H166" s="108" t="s">
        <v>189</v>
      </c>
      <c r="I166" s="109" t="s">
        <v>191</v>
      </c>
      <c r="J166" s="109" t="s">
        <v>189</v>
      </c>
      <c r="K166" s="109" t="s">
        <v>193</v>
      </c>
      <c r="L166" s="110">
        <f t="shared" si="2"/>
        <v>8.4000000000000021</v>
      </c>
    </row>
    <row r="167" spans="1:12" s="34" customFormat="1" ht="23.25" customHeight="1" x14ac:dyDescent="0.25">
      <c r="A167" s="93">
        <v>162</v>
      </c>
      <c r="B167" s="125" t="s">
        <v>177</v>
      </c>
      <c r="C167" s="132">
        <v>215714020110231</v>
      </c>
      <c r="D167" s="96">
        <v>37719</v>
      </c>
      <c r="E167" s="91" t="s">
        <v>126</v>
      </c>
      <c r="F167" s="100"/>
      <c r="G167" s="100"/>
      <c r="H167" s="108" t="s">
        <v>189</v>
      </c>
      <c r="I167" s="109" t="s">
        <v>185</v>
      </c>
      <c r="J167" s="109" t="s">
        <v>189</v>
      </c>
      <c r="K167" s="109" t="s">
        <v>192</v>
      </c>
      <c r="L167" s="110">
        <f t="shared" si="2"/>
        <v>8.4000000000000021</v>
      </c>
    </row>
    <row r="168" spans="1:12" s="34" customFormat="1" ht="23.25" customHeight="1" x14ac:dyDescent="0.25">
      <c r="A168" s="87">
        <v>163</v>
      </c>
      <c r="B168" s="88" t="s">
        <v>266</v>
      </c>
      <c r="C168" s="89">
        <v>215714020110187</v>
      </c>
      <c r="D168" s="90">
        <v>37668</v>
      </c>
      <c r="E168" s="91" t="s">
        <v>126</v>
      </c>
      <c r="F168" s="98"/>
      <c r="G168" s="98"/>
      <c r="H168" s="76">
        <v>8.3000000000000007</v>
      </c>
      <c r="I168" s="76">
        <v>8.8000000000000007</v>
      </c>
      <c r="J168" s="76">
        <v>8.4</v>
      </c>
      <c r="K168" s="76">
        <v>8.6</v>
      </c>
      <c r="L168" s="92">
        <f t="shared" si="2"/>
        <v>8.4</v>
      </c>
    </row>
    <row r="169" spans="1:12" s="34" customFormat="1" ht="23.25" customHeight="1" x14ac:dyDescent="0.25">
      <c r="A169" s="93">
        <v>164</v>
      </c>
      <c r="B169" s="107" t="s">
        <v>254</v>
      </c>
      <c r="C169" s="95">
        <v>215714020110157</v>
      </c>
      <c r="D169" s="96">
        <v>37707</v>
      </c>
      <c r="E169" s="91" t="s">
        <v>126</v>
      </c>
      <c r="F169" s="100"/>
      <c r="G169" s="100"/>
      <c r="H169" s="102">
        <v>8.4</v>
      </c>
      <c r="I169" s="102">
        <v>8.5</v>
      </c>
      <c r="J169" s="102">
        <v>8.3000000000000007</v>
      </c>
      <c r="K169" s="102">
        <v>8.5</v>
      </c>
      <c r="L169" s="92">
        <f t="shared" si="2"/>
        <v>8.4</v>
      </c>
    </row>
    <row r="170" spans="1:12" s="34" customFormat="1" ht="23.25" customHeight="1" x14ac:dyDescent="0.25">
      <c r="A170" s="87">
        <v>165</v>
      </c>
      <c r="B170" s="125" t="s">
        <v>167</v>
      </c>
      <c r="C170" s="132">
        <v>215714020110084</v>
      </c>
      <c r="D170" s="96">
        <v>37628</v>
      </c>
      <c r="E170" s="91" t="s">
        <v>126</v>
      </c>
      <c r="F170" s="100"/>
      <c r="G170" s="100"/>
      <c r="H170" s="108" t="s">
        <v>189</v>
      </c>
      <c r="I170" s="111">
        <v>8.1999999999999993</v>
      </c>
      <c r="J170" s="111">
        <v>8.4</v>
      </c>
      <c r="K170" s="111">
        <v>8.6</v>
      </c>
      <c r="L170" s="110">
        <f t="shared" si="2"/>
        <v>8.4</v>
      </c>
    </row>
    <row r="171" spans="1:12" s="34" customFormat="1" ht="23.25" customHeight="1" x14ac:dyDescent="0.25">
      <c r="A171" s="93">
        <v>166</v>
      </c>
      <c r="B171" s="67" t="s">
        <v>228</v>
      </c>
      <c r="C171" s="95">
        <v>215714020110221</v>
      </c>
      <c r="D171" s="96">
        <v>37884</v>
      </c>
      <c r="E171" s="91" t="s">
        <v>126</v>
      </c>
      <c r="F171" s="100"/>
      <c r="G171" s="100"/>
      <c r="H171" s="76">
        <v>8.4</v>
      </c>
      <c r="I171" s="76">
        <v>8.8000000000000007</v>
      </c>
      <c r="J171" s="76">
        <v>8.1999999999999993</v>
      </c>
      <c r="K171" s="76">
        <v>8.4</v>
      </c>
      <c r="L171" s="110">
        <f>(H171*6+I171+J171*2+K171)/10</f>
        <v>8.4</v>
      </c>
    </row>
    <row r="172" spans="1:12" s="34" customFormat="1" ht="23.25" customHeight="1" x14ac:dyDescent="0.25">
      <c r="A172" s="87">
        <v>167</v>
      </c>
      <c r="B172" s="67" t="s">
        <v>205</v>
      </c>
      <c r="C172" s="95">
        <v>215714020110126</v>
      </c>
      <c r="D172" s="96">
        <v>37723</v>
      </c>
      <c r="E172" s="91" t="s">
        <v>126</v>
      </c>
      <c r="F172" s="100"/>
      <c r="G172" s="100"/>
      <c r="H172" s="76">
        <v>8.2799999999999994</v>
      </c>
      <c r="I172" s="76">
        <v>8.75</v>
      </c>
      <c r="J172" s="76">
        <v>8.25</v>
      </c>
      <c r="K172" s="76">
        <v>9</v>
      </c>
      <c r="L172" s="92">
        <f>((H172*6)+I172+(J172*2)+K172)/10</f>
        <v>8.3929999999999989</v>
      </c>
    </row>
    <row r="173" spans="1:12" s="34" customFormat="1" ht="23.25" customHeight="1" x14ac:dyDescent="0.25">
      <c r="A173" s="93">
        <v>168</v>
      </c>
      <c r="B173" s="67" t="s">
        <v>106</v>
      </c>
      <c r="C173" s="95">
        <v>205714020110156</v>
      </c>
      <c r="D173" s="96">
        <v>37688</v>
      </c>
      <c r="E173" s="91" t="s">
        <v>126</v>
      </c>
      <c r="F173" s="100"/>
      <c r="G173" s="100"/>
      <c r="H173" s="76">
        <v>8.36</v>
      </c>
      <c r="I173" s="76">
        <v>9</v>
      </c>
      <c r="J173" s="76">
        <v>8</v>
      </c>
      <c r="K173" s="76">
        <v>8.75</v>
      </c>
      <c r="L173" s="92">
        <f>((H173*6)+I173+(J173*2)+K173)/10</f>
        <v>8.391</v>
      </c>
    </row>
    <row r="174" spans="1:12" s="34" customFormat="1" ht="23.25" customHeight="1" x14ac:dyDescent="0.25">
      <c r="A174" s="87">
        <v>169</v>
      </c>
      <c r="B174" s="94" t="s">
        <v>267</v>
      </c>
      <c r="C174" s="95">
        <v>215714020110171</v>
      </c>
      <c r="D174" s="96">
        <v>36576</v>
      </c>
      <c r="E174" s="91" t="s">
        <v>126</v>
      </c>
      <c r="F174" s="99"/>
      <c r="G174" s="99"/>
      <c r="H174" s="76">
        <v>8.3000000000000007</v>
      </c>
      <c r="I174" s="76">
        <v>8.5</v>
      </c>
      <c r="J174" s="76">
        <v>8.5</v>
      </c>
      <c r="K174" s="76">
        <v>8.5</v>
      </c>
      <c r="L174" s="92">
        <f>((H174*6)+I174+(J174*2)+K174)/10</f>
        <v>8.3800000000000008</v>
      </c>
    </row>
    <row r="175" spans="1:12" s="34" customFormat="1" ht="23.25" customHeight="1" x14ac:dyDescent="0.25">
      <c r="A175" s="93">
        <v>170</v>
      </c>
      <c r="B175" s="94" t="s">
        <v>277</v>
      </c>
      <c r="C175" s="95">
        <v>215714020110074</v>
      </c>
      <c r="D175" s="96">
        <v>37743</v>
      </c>
      <c r="E175" s="91" t="s">
        <v>126</v>
      </c>
      <c r="F175" s="100"/>
      <c r="G175" s="100"/>
      <c r="H175" s="76">
        <v>8.1999999999999993</v>
      </c>
      <c r="I175" s="76">
        <v>8.6</v>
      </c>
      <c r="J175" s="76">
        <v>8.6</v>
      </c>
      <c r="K175" s="76">
        <v>8.8000000000000007</v>
      </c>
      <c r="L175" s="92">
        <f>((H175*6)+I175+(J175*2)+K175)/10</f>
        <v>8.379999999999999</v>
      </c>
    </row>
    <row r="176" spans="1:12" s="34" customFormat="1" ht="23.25" customHeight="1" x14ac:dyDescent="0.25">
      <c r="A176" s="87">
        <v>171</v>
      </c>
      <c r="B176" s="67" t="s">
        <v>304</v>
      </c>
      <c r="C176" s="89">
        <v>215714020110019</v>
      </c>
      <c r="D176" s="90">
        <v>37700</v>
      </c>
      <c r="E176" s="91" t="s">
        <v>126</v>
      </c>
      <c r="F176" s="98"/>
      <c r="G176" s="98"/>
      <c r="H176" s="76">
        <v>8.1999999999999993</v>
      </c>
      <c r="I176" s="76">
        <v>9</v>
      </c>
      <c r="J176" s="76">
        <v>8.3000000000000007</v>
      </c>
      <c r="K176" s="76">
        <v>9</v>
      </c>
      <c r="L176" s="92">
        <f>((H176*6)+I176+(J176*2)+K176)/10</f>
        <v>8.379999999999999</v>
      </c>
    </row>
    <row r="177" spans="1:12" s="34" customFormat="1" ht="23.25" customHeight="1" x14ac:dyDescent="0.25">
      <c r="A177" s="93">
        <v>172</v>
      </c>
      <c r="B177" s="119" t="s">
        <v>224</v>
      </c>
      <c r="C177" s="95">
        <v>215714020110152</v>
      </c>
      <c r="D177" s="96">
        <v>37579</v>
      </c>
      <c r="E177" s="91" t="s">
        <v>126</v>
      </c>
      <c r="F177" s="100"/>
      <c r="G177" s="102"/>
      <c r="H177" s="105">
        <v>8.3000000000000007</v>
      </c>
      <c r="I177" s="105">
        <v>8.5399999999999991</v>
      </c>
      <c r="J177" s="105">
        <v>8.44</v>
      </c>
      <c r="K177" s="105">
        <v>8.5399999999999991</v>
      </c>
      <c r="L177" s="116">
        <f>(H177*60+I177*10+J177*20+K177*10)/100</f>
        <v>8.3759999999999994</v>
      </c>
    </row>
    <row r="178" spans="1:12" s="34" customFormat="1" ht="23.25" customHeight="1" x14ac:dyDescent="0.25">
      <c r="A178" s="87">
        <v>173</v>
      </c>
      <c r="B178" s="113" t="s">
        <v>27</v>
      </c>
      <c r="C178" s="95">
        <v>215714020110159</v>
      </c>
      <c r="D178" s="96"/>
      <c r="E178" s="91" t="s">
        <v>126</v>
      </c>
      <c r="F178" s="100"/>
      <c r="G178" s="100"/>
      <c r="H178" s="105">
        <v>8.34</v>
      </c>
      <c r="I178" s="105">
        <v>8.5500000000000007</v>
      </c>
      <c r="J178" s="105">
        <v>8.4</v>
      </c>
      <c r="K178" s="105">
        <v>8.35</v>
      </c>
      <c r="L178" s="110">
        <f>(H178*6+I178+J178*2+K178)/10</f>
        <v>8.3739999999999988</v>
      </c>
    </row>
    <row r="179" spans="1:12" s="34" customFormat="1" ht="23.25" customHeight="1" x14ac:dyDescent="0.25">
      <c r="A179" s="93">
        <v>174</v>
      </c>
      <c r="B179" s="118" t="s">
        <v>147</v>
      </c>
      <c r="C179" s="95" t="s">
        <v>146</v>
      </c>
      <c r="D179" s="96" t="s">
        <v>152</v>
      </c>
      <c r="E179" s="91" t="s">
        <v>126</v>
      </c>
      <c r="F179" s="100"/>
      <c r="G179" s="100"/>
      <c r="H179" s="105">
        <v>8.3000000000000007</v>
      </c>
      <c r="I179" s="105">
        <v>8.4</v>
      </c>
      <c r="J179" s="105">
        <v>8.4</v>
      </c>
      <c r="K179" s="105">
        <v>8.6999999999999993</v>
      </c>
      <c r="L179" s="116">
        <f>(H179*60+I179*10+J179*20+K179*10)/100</f>
        <v>8.3699999999999992</v>
      </c>
    </row>
    <row r="180" spans="1:12" s="34" customFormat="1" ht="23.25" customHeight="1" x14ac:dyDescent="0.25">
      <c r="A180" s="87">
        <v>175</v>
      </c>
      <c r="B180" s="94" t="s">
        <v>40</v>
      </c>
      <c r="C180" s="95">
        <v>215714020110202</v>
      </c>
      <c r="D180" s="96">
        <v>37784</v>
      </c>
      <c r="E180" s="91" t="s">
        <v>126</v>
      </c>
      <c r="F180" s="100"/>
      <c r="G180" s="100"/>
      <c r="H180" s="105">
        <v>8.3000000000000007</v>
      </c>
      <c r="I180" s="105">
        <v>8.6</v>
      </c>
      <c r="J180" s="105">
        <v>8.4</v>
      </c>
      <c r="K180" s="105">
        <v>8.5</v>
      </c>
      <c r="L180" s="116">
        <f>(H180*60+I180*10+J180*20+K180*10)/100</f>
        <v>8.3699999999999992</v>
      </c>
    </row>
    <row r="181" spans="1:12" s="34" customFormat="1" ht="23.25" customHeight="1" x14ac:dyDescent="0.25">
      <c r="A181" s="93">
        <v>176</v>
      </c>
      <c r="B181" s="88" t="s">
        <v>271</v>
      </c>
      <c r="C181" s="89">
        <v>215714020110050</v>
      </c>
      <c r="D181" s="90">
        <v>37686</v>
      </c>
      <c r="E181" s="91" t="s">
        <v>126</v>
      </c>
      <c r="F181" s="98"/>
      <c r="G181" s="98"/>
      <c r="H181" s="76">
        <v>8.34</v>
      </c>
      <c r="I181" s="76">
        <v>8.5</v>
      </c>
      <c r="J181" s="76">
        <v>8.3000000000000007</v>
      </c>
      <c r="K181" s="76">
        <v>8.5</v>
      </c>
      <c r="L181" s="92">
        <f>((H181*6)+I181+(J181*2)+K181)/10</f>
        <v>8.3640000000000008</v>
      </c>
    </row>
    <row r="182" spans="1:12" s="34" customFormat="1" ht="23.25" customHeight="1" x14ac:dyDescent="0.25">
      <c r="A182" s="87">
        <v>177</v>
      </c>
      <c r="B182" s="88" t="s">
        <v>268</v>
      </c>
      <c r="C182" s="89">
        <v>215714020110109</v>
      </c>
      <c r="D182" s="90">
        <v>37605</v>
      </c>
      <c r="E182" s="91" t="s">
        <v>126</v>
      </c>
      <c r="F182" s="98"/>
      <c r="G182" s="98"/>
      <c r="H182" s="76">
        <v>8.1999999999999993</v>
      </c>
      <c r="I182" s="76">
        <v>8.6999999999999993</v>
      </c>
      <c r="J182" s="76">
        <v>8.4</v>
      </c>
      <c r="K182" s="76">
        <v>8.9</v>
      </c>
      <c r="L182" s="92">
        <f>((H182*6)+I182+(J182*2)+K182)/10</f>
        <v>8.36</v>
      </c>
    </row>
    <row r="183" spans="1:12" s="34" customFormat="1" ht="23.25" customHeight="1" x14ac:dyDescent="0.25">
      <c r="A183" s="93">
        <v>178</v>
      </c>
      <c r="B183" s="94" t="s">
        <v>33</v>
      </c>
      <c r="C183" s="95">
        <v>215714020110145</v>
      </c>
      <c r="D183" s="96">
        <v>37837</v>
      </c>
      <c r="E183" s="91" t="s">
        <v>126</v>
      </c>
      <c r="F183" s="100"/>
      <c r="G183" s="100"/>
      <c r="H183" s="105">
        <v>8.24</v>
      </c>
      <c r="I183" s="105">
        <v>8.84</v>
      </c>
      <c r="J183" s="105">
        <v>8.44</v>
      </c>
      <c r="K183" s="105">
        <v>8.4</v>
      </c>
      <c r="L183" s="116">
        <f>(H183*60+I183*10+J183*20+K183*10)/100</f>
        <v>8.3559999999999999</v>
      </c>
    </row>
    <row r="184" spans="1:12" s="34" customFormat="1" ht="23.25" customHeight="1" x14ac:dyDescent="0.25">
      <c r="A184" s="87">
        <v>179</v>
      </c>
      <c r="B184" s="114" t="s">
        <v>37</v>
      </c>
      <c r="C184" s="95">
        <v>215714020110041</v>
      </c>
      <c r="D184" s="96">
        <v>37729</v>
      </c>
      <c r="E184" s="91" t="s">
        <v>126</v>
      </c>
      <c r="F184" s="100"/>
      <c r="G184" s="100"/>
      <c r="H184" s="115">
        <v>8.4250000000000007</v>
      </c>
      <c r="I184" s="115">
        <v>8.5</v>
      </c>
      <c r="J184" s="115">
        <v>8</v>
      </c>
      <c r="K184" s="115">
        <v>8.5</v>
      </c>
      <c r="L184" s="116">
        <f>(H184*60+I184*10+J184*20+K184*10)/100</f>
        <v>8.3550000000000004</v>
      </c>
    </row>
    <row r="185" spans="1:12" s="34" customFormat="1" ht="23.25" customHeight="1" x14ac:dyDescent="0.25">
      <c r="A185" s="93">
        <v>180</v>
      </c>
      <c r="B185" s="107" t="s">
        <v>255</v>
      </c>
      <c r="C185" s="95">
        <v>215714020110225</v>
      </c>
      <c r="D185" s="96">
        <v>37948</v>
      </c>
      <c r="E185" s="91" t="s">
        <v>126</v>
      </c>
      <c r="F185" s="100"/>
      <c r="G185" s="100"/>
      <c r="H185" s="102">
        <v>8.4</v>
      </c>
      <c r="I185" s="102">
        <v>8.3000000000000007</v>
      </c>
      <c r="J185" s="102">
        <v>8.1999999999999993</v>
      </c>
      <c r="K185" s="102">
        <v>8.4</v>
      </c>
      <c r="L185" s="92">
        <f>((H185*6)+I185+(J185*2)+K185)/10</f>
        <v>8.35</v>
      </c>
    </row>
    <row r="186" spans="1:12" s="34" customFormat="1" ht="23.25" customHeight="1" x14ac:dyDescent="0.25">
      <c r="A186" s="87">
        <v>181</v>
      </c>
      <c r="B186" s="113" t="s">
        <v>68</v>
      </c>
      <c r="C186" s="95">
        <v>215714020110102</v>
      </c>
      <c r="D186" s="96">
        <v>37729</v>
      </c>
      <c r="E186" s="91" t="s">
        <v>126</v>
      </c>
      <c r="F186" s="100"/>
      <c r="G186" s="100"/>
      <c r="H186" s="105">
        <v>8.3199999999999985</v>
      </c>
      <c r="I186" s="105">
        <v>8.4499999999999993</v>
      </c>
      <c r="J186" s="105">
        <v>8.3500000000000014</v>
      </c>
      <c r="K186" s="105">
        <v>8.4</v>
      </c>
      <c r="L186" s="110">
        <f>(H186*6+I186+J186*2+K186)/10</f>
        <v>8.3469999999999995</v>
      </c>
    </row>
    <row r="187" spans="1:12" s="34" customFormat="1" ht="23.25" customHeight="1" x14ac:dyDescent="0.25">
      <c r="A187" s="93">
        <v>182</v>
      </c>
      <c r="B187" s="67" t="s">
        <v>219</v>
      </c>
      <c r="C187" s="95">
        <v>215714020110138</v>
      </c>
      <c r="D187" s="96">
        <v>37773</v>
      </c>
      <c r="E187" s="91" t="s">
        <v>126</v>
      </c>
      <c r="F187" s="100"/>
      <c r="G187" s="100"/>
      <c r="H187" s="76">
        <v>8.3000000000000007</v>
      </c>
      <c r="I187" s="76">
        <v>8.6</v>
      </c>
      <c r="J187" s="76">
        <v>8.3000000000000007</v>
      </c>
      <c r="K187" s="76">
        <v>8.4</v>
      </c>
      <c r="L187" s="110">
        <f>(H187*6+I187+J187*2+K187)/10</f>
        <v>8.34</v>
      </c>
    </row>
    <row r="188" spans="1:12" s="34" customFormat="1" ht="23.25" customHeight="1" x14ac:dyDescent="0.25">
      <c r="A188" s="87">
        <v>183</v>
      </c>
      <c r="B188" s="67" t="s">
        <v>210</v>
      </c>
      <c r="C188" s="95">
        <v>215714020110008</v>
      </c>
      <c r="D188" s="96">
        <v>37979</v>
      </c>
      <c r="E188" s="91" t="s">
        <v>126</v>
      </c>
      <c r="F188" s="100"/>
      <c r="G188" s="100"/>
      <c r="H188" s="76">
        <v>8.18</v>
      </c>
      <c r="I188" s="76">
        <v>8.75</v>
      </c>
      <c r="J188" s="76">
        <v>8.5</v>
      </c>
      <c r="K188" s="76">
        <v>8.5</v>
      </c>
      <c r="L188" s="92">
        <f>((H188*6)+I188+(J188*2)+K188)/10</f>
        <v>8.3330000000000002</v>
      </c>
    </row>
    <row r="189" spans="1:12" s="34" customFormat="1" ht="23.25" customHeight="1" x14ac:dyDescent="0.25">
      <c r="A189" s="93">
        <v>184</v>
      </c>
      <c r="B189" s="119" t="s">
        <v>79</v>
      </c>
      <c r="C189" s="95">
        <v>19571401140018</v>
      </c>
      <c r="D189" s="96">
        <v>37019</v>
      </c>
      <c r="E189" s="91" t="s">
        <v>126</v>
      </c>
      <c r="F189" s="100"/>
      <c r="G189" s="102"/>
      <c r="H189" s="105">
        <v>8.3000000000000007</v>
      </c>
      <c r="I189" s="105">
        <v>8.5</v>
      </c>
      <c r="J189" s="105">
        <v>8.3000000000000007</v>
      </c>
      <c r="K189" s="105">
        <v>8.4</v>
      </c>
      <c r="L189" s="116">
        <f>(H189*60+I189*10+J189*20+K189*10)/100</f>
        <v>8.33</v>
      </c>
    </row>
    <row r="190" spans="1:12" s="34" customFormat="1" ht="23.25" customHeight="1" x14ac:dyDescent="0.25">
      <c r="A190" s="87">
        <v>185</v>
      </c>
      <c r="B190" s="119" t="s">
        <v>292</v>
      </c>
      <c r="C190" s="95">
        <v>215714020110111</v>
      </c>
      <c r="D190" s="96">
        <v>37953</v>
      </c>
      <c r="E190" s="91" t="s">
        <v>126</v>
      </c>
      <c r="F190" s="100"/>
      <c r="G190" s="102"/>
      <c r="H190" s="105">
        <v>8.3000000000000007</v>
      </c>
      <c r="I190" s="105">
        <v>8.5</v>
      </c>
      <c r="J190" s="105">
        <v>8.3000000000000007</v>
      </c>
      <c r="K190" s="105">
        <v>8.4</v>
      </c>
      <c r="L190" s="116">
        <f>(H190*60+I190*10+J190*20+K190*10)/100</f>
        <v>8.33</v>
      </c>
    </row>
    <row r="191" spans="1:12" s="34" customFormat="1" ht="23.25" customHeight="1" x14ac:dyDescent="0.25">
      <c r="A191" s="93">
        <v>186</v>
      </c>
      <c r="B191" s="113" t="s">
        <v>24</v>
      </c>
      <c r="C191" s="95">
        <v>215714020110117</v>
      </c>
      <c r="D191" s="96">
        <v>36850</v>
      </c>
      <c r="E191" s="91" t="s">
        <v>126</v>
      </c>
      <c r="F191" s="100"/>
      <c r="G191" s="100"/>
      <c r="H191" s="105">
        <v>8.3499999999999979</v>
      </c>
      <c r="I191" s="105">
        <v>8.6499999999999986</v>
      </c>
      <c r="J191" s="105">
        <v>8.15</v>
      </c>
      <c r="K191" s="105">
        <v>8.1999999999999993</v>
      </c>
      <c r="L191" s="110">
        <f>(H191*6+I191+J191*2+K191)/10</f>
        <v>8.3249999999999993</v>
      </c>
    </row>
    <row r="192" spans="1:12" s="34" customFormat="1" ht="23.25" customHeight="1" x14ac:dyDescent="0.25">
      <c r="A192" s="87">
        <v>187</v>
      </c>
      <c r="B192" s="107" t="s">
        <v>245</v>
      </c>
      <c r="C192" s="95">
        <v>215714020110096</v>
      </c>
      <c r="D192" s="96">
        <v>37834</v>
      </c>
      <c r="E192" s="91" t="s">
        <v>126</v>
      </c>
      <c r="F192" s="100"/>
      <c r="G192" s="100"/>
      <c r="H192" s="102">
        <v>8.3000000000000007</v>
      </c>
      <c r="I192" s="102">
        <v>8.6</v>
      </c>
      <c r="J192" s="102">
        <v>8.1999999999999993</v>
      </c>
      <c r="K192" s="102">
        <v>8.4</v>
      </c>
      <c r="L192" s="92">
        <f>((H192*6)+I192+(J192*2)+K192)/10</f>
        <v>8.3200000000000021</v>
      </c>
    </row>
    <row r="193" spans="1:12" s="34" customFormat="1" ht="23.25" customHeight="1" x14ac:dyDescent="0.25">
      <c r="A193" s="93">
        <v>188</v>
      </c>
      <c r="B193" s="67" t="s">
        <v>105</v>
      </c>
      <c r="C193" s="95">
        <v>215714020110186</v>
      </c>
      <c r="D193" s="96"/>
      <c r="E193" s="91" t="s">
        <v>126</v>
      </c>
      <c r="F193" s="100"/>
      <c r="G193" s="100"/>
      <c r="H193" s="76">
        <v>8.3000000000000007</v>
      </c>
      <c r="I193" s="76">
        <v>8.5</v>
      </c>
      <c r="J193" s="76">
        <v>8.3000000000000007</v>
      </c>
      <c r="K193" s="76">
        <v>8.3000000000000007</v>
      </c>
      <c r="L193" s="92">
        <f>((H193*6)+I193+(J193*2)+K193)/10</f>
        <v>8.32</v>
      </c>
    </row>
    <row r="194" spans="1:12" s="34" customFormat="1" ht="23.25" customHeight="1" x14ac:dyDescent="0.25">
      <c r="A194" s="87">
        <v>189</v>
      </c>
      <c r="B194" s="94" t="s">
        <v>28</v>
      </c>
      <c r="C194" s="95">
        <v>215714020110150</v>
      </c>
      <c r="D194" s="96">
        <v>37860</v>
      </c>
      <c r="E194" s="91" t="s">
        <v>126</v>
      </c>
      <c r="F194" s="100"/>
      <c r="G194" s="100"/>
      <c r="H194" s="105">
        <v>8.3000000000000007</v>
      </c>
      <c r="I194" s="105">
        <v>8.3000000000000007</v>
      </c>
      <c r="J194" s="105">
        <v>8.3000000000000007</v>
      </c>
      <c r="K194" s="105">
        <v>8.5</v>
      </c>
      <c r="L194" s="116">
        <f>(H194*60+I194*10+J194*20+K194*10)/100</f>
        <v>8.32</v>
      </c>
    </row>
    <row r="195" spans="1:12" s="34" customFormat="1" ht="23.25" customHeight="1" x14ac:dyDescent="0.25">
      <c r="A195" s="93">
        <v>190</v>
      </c>
      <c r="B195" s="125" t="s">
        <v>166</v>
      </c>
      <c r="C195" s="132">
        <v>215714020110143</v>
      </c>
      <c r="D195" s="96">
        <v>37675</v>
      </c>
      <c r="E195" s="91" t="s">
        <v>126</v>
      </c>
      <c r="F195" s="100"/>
      <c r="G195" s="100"/>
      <c r="H195" s="108" t="s">
        <v>188</v>
      </c>
      <c r="I195" s="111">
        <v>8.8000000000000007</v>
      </c>
      <c r="J195" s="111">
        <v>8.9</v>
      </c>
      <c r="K195" s="111">
        <v>8.6</v>
      </c>
      <c r="L195" s="110">
        <f>((H195*6)+I195+(J195*2)+K195)/10</f>
        <v>8.3199999999999985</v>
      </c>
    </row>
    <row r="196" spans="1:12" s="34" customFormat="1" ht="23.25" customHeight="1" x14ac:dyDescent="0.25">
      <c r="A196" s="87">
        <v>191</v>
      </c>
      <c r="B196" s="67" t="s">
        <v>200</v>
      </c>
      <c r="C196" s="95">
        <v>15714020110110</v>
      </c>
      <c r="D196" s="96">
        <v>37788</v>
      </c>
      <c r="E196" s="91" t="s">
        <v>126</v>
      </c>
      <c r="F196" s="100"/>
      <c r="G196" s="100"/>
      <c r="H196" s="76">
        <v>8.2200000000000006</v>
      </c>
      <c r="I196" s="76">
        <v>8.5</v>
      </c>
      <c r="J196" s="76">
        <v>8.25</v>
      </c>
      <c r="K196" s="76">
        <v>8.75</v>
      </c>
      <c r="L196" s="92">
        <f>((H196*6)+I196+(J196*2)+K196)/10</f>
        <v>8.3070000000000004</v>
      </c>
    </row>
    <row r="197" spans="1:12" s="34" customFormat="1" ht="23.25" customHeight="1" x14ac:dyDescent="0.25">
      <c r="A197" s="93">
        <v>192</v>
      </c>
      <c r="B197" s="114" t="s">
        <v>14</v>
      </c>
      <c r="C197" s="95">
        <v>215714020110213</v>
      </c>
      <c r="D197" s="96">
        <v>37817</v>
      </c>
      <c r="E197" s="91" t="s">
        <v>126</v>
      </c>
      <c r="F197" s="100"/>
      <c r="G197" s="100"/>
      <c r="H197" s="115">
        <v>8.4250000000000007</v>
      </c>
      <c r="I197" s="115">
        <v>8.5</v>
      </c>
      <c r="J197" s="115">
        <v>8</v>
      </c>
      <c r="K197" s="115">
        <v>8</v>
      </c>
      <c r="L197" s="116">
        <f>(H197*60+I197*10+J197*20+K197*10)/100</f>
        <v>8.3049999999999997</v>
      </c>
    </row>
    <row r="198" spans="1:12" s="34" customFormat="1" ht="23.25" customHeight="1" x14ac:dyDescent="0.25">
      <c r="A198" s="87">
        <v>193</v>
      </c>
      <c r="B198" s="114" t="s">
        <v>63</v>
      </c>
      <c r="C198" s="95">
        <v>215714020110034</v>
      </c>
      <c r="D198" s="96">
        <v>37469</v>
      </c>
      <c r="E198" s="91" t="s">
        <v>126</v>
      </c>
      <c r="F198" s="100"/>
      <c r="G198" s="100"/>
      <c r="H198" s="115">
        <v>8.4250000000000007</v>
      </c>
      <c r="I198" s="115">
        <v>8.5</v>
      </c>
      <c r="J198" s="115">
        <v>8</v>
      </c>
      <c r="K198" s="115">
        <v>8</v>
      </c>
      <c r="L198" s="116">
        <f>(H198*60+I198*10+J198*20+K198*10)/100</f>
        <v>8.3049999999999997</v>
      </c>
    </row>
    <row r="199" spans="1:12" s="34" customFormat="1" ht="23.25" customHeight="1" x14ac:dyDescent="0.25">
      <c r="A199" s="93">
        <v>194</v>
      </c>
      <c r="B199" s="67" t="s">
        <v>223</v>
      </c>
      <c r="C199" s="95">
        <v>215714020110070</v>
      </c>
      <c r="D199" s="96">
        <v>37915</v>
      </c>
      <c r="E199" s="91" t="s">
        <v>126</v>
      </c>
      <c r="F199" s="100"/>
      <c r="G199" s="100"/>
      <c r="H199" s="76">
        <v>8.3000000000000007</v>
      </c>
      <c r="I199" s="76">
        <v>8.8000000000000007</v>
      </c>
      <c r="J199" s="76">
        <v>8.1</v>
      </c>
      <c r="K199" s="76">
        <v>8.1999999999999993</v>
      </c>
      <c r="L199" s="110">
        <f>(H199*6+I199+J199*2+K199)/10</f>
        <v>8.3000000000000007</v>
      </c>
    </row>
    <row r="200" spans="1:12" s="34" customFormat="1" ht="23.25" customHeight="1" x14ac:dyDescent="0.25">
      <c r="A200" s="87">
        <v>195</v>
      </c>
      <c r="B200" s="94" t="s">
        <v>43</v>
      </c>
      <c r="C200" s="95">
        <v>215714020110215</v>
      </c>
      <c r="D200" s="96">
        <v>37702</v>
      </c>
      <c r="E200" s="91" t="s">
        <v>126</v>
      </c>
      <c r="F200" s="100"/>
      <c r="G200" s="100"/>
      <c r="H200" s="105">
        <v>8.3000000000000007</v>
      </c>
      <c r="I200" s="105">
        <v>8.4</v>
      </c>
      <c r="J200" s="105">
        <v>8.1999999999999993</v>
      </c>
      <c r="K200" s="105">
        <v>8.4</v>
      </c>
      <c r="L200" s="116">
        <f>(H200*60+I200*10+J200*20+K200*10)/100</f>
        <v>8.3000000000000007</v>
      </c>
    </row>
    <row r="201" spans="1:12" s="34" customFormat="1" ht="23.25" customHeight="1" x14ac:dyDescent="0.25">
      <c r="A201" s="93">
        <v>196</v>
      </c>
      <c r="B201" s="67" t="s">
        <v>300</v>
      </c>
      <c r="C201" s="95">
        <v>215714020110049</v>
      </c>
      <c r="D201" s="96">
        <v>37671</v>
      </c>
      <c r="E201" s="91" t="s">
        <v>126</v>
      </c>
      <c r="F201" s="99"/>
      <c r="G201" s="99"/>
      <c r="H201" s="76">
        <v>8.1999999999999993</v>
      </c>
      <c r="I201" s="76">
        <v>8.3000000000000007</v>
      </c>
      <c r="J201" s="76">
        <v>8.5</v>
      </c>
      <c r="K201" s="76">
        <v>8.3000000000000007</v>
      </c>
      <c r="L201" s="92">
        <f>((H201*6)+I201+(J201*2)+K201)/10</f>
        <v>8.2799999999999994</v>
      </c>
    </row>
    <row r="202" spans="1:12" s="34" customFormat="1" ht="23.25" customHeight="1" x14ac:dyDescent="0.25">
      <c r="A202" s="87">
        <v>197</v>
      </c>
      <c r="B202" s="114" t="s">
        <v>59</v>
      </c>
      <c r="C202" s="95">
        <v>215714020110123</v>
      </c>
      <c r="D202" s="96">
        <v>37922</v>
      </c>
      <c r="E202" s="91" t="s">
        <v>126</v>
      </c>
      <c r="F202" s="100"/>
      <c r="G202" s="100"/>
      <c r="H202" s="115">
        <v>8.4250000000000007</v>
      </c>
      <c r="I202" s="115">
        <v>8.25</v>
      </c>
      <c r="J202" s="115">
        <v>8</v>
      </c>
      <c r="K202" s="115">
        <v>8</v>
      </c>
      <c r="L202" s="116">
        <f>(H202*60+I202*10+J202*20+K202*10)/100</f>
        <v>8.2799999999999994</v>
      </c>
    </row>
    <row r="203" spans="1:12" s="34" customFormat="1" ht="23.25" customHeight="1" x14ac:dyDescent="0.25">
      <c r="A203" s="93">
        <v>198</v>
      </c>
      <c r="B203" s="119" t="s">
        <v>288</v>
      </c>
      <c r="C203" s="95">
        <v>215714020110169</v>
      </c>
      <c r="D203" s="96">
        <v>37874</v>
      </c>
      <c r="E203" s="91" t="s">
        <v>126</v>
      </c>
      <c r="F203" s="100"/>
      <c r="G203" s="102"/>
      <c r="H203" s="105">
        <v>8.1999999999999993</v>
      </c>
      <c r="I203" s="105">
        <v>8.6</v>
      </c>
      <c r="J203" s="105">
        <v>8.4</v>
      </c>
      <c r="K203" s="105">
        <v>8.1999999999999993</v>
      </c>
      <c r="L203" s="116">
        <f>(H203*60+I203*10+J203*20+K203*10)/100</f>
        <v>8.2799999999999994</v>
      </c>
    </row>
    <row r="204" spans="1:12" s="34" customFormat="1" ht="23.25" customHeight="1" x14ac:dyDescent="0.25">
      <c r="A204" s="87">
        <v>199</v>
      </c>
      <c r="B204" s="94" t="s">
        <v>23</v>
      </c>
      <c r="C204" s="95">
        <v>215714020110192</v>
      </c>
      <c r="D204" s="96">
        <v>37907</v>
      </c>
      <c r="E204" s="91" t="s">
        <v>126</v>
      </c>
      <c r="F204" s="100"/>
      <c r="G204" s="100"/>
      <c r="H204" s="105">
        <v>8.1199999999999992</v>
      </c>
      <c r="I204" s="105">
        <v>8.5</v>
      </c>
      <c r="J204" s="105">
        <v>8.5</v>
      </c>
      <c r="K204" s="105">
        <v>8.5</v>
      </c>
      <c r="L204" s="92">
        <f>((H204*6)+I204+(J204*2)+K204)/10</f>
        <v>8.2720000000000002</v>
      </c>
    </row>
    <row r="205" spans="1:12" s="34" customFormat="1" ht="23.25" customHeight="1" x14ac:dyDescent="0.25">
      <c r="A205" s="93">
        <v>200</v>
      </c>
      <c r="B205" s="67" t="s">
        <v>221</v>
      </c>
      <c r="C205" s="95">
        <v>215714020110134</v>
      </c>
      <c r="D205" s="96">
        <v>37788</v>
      </c>
      <c r="E205" s="91" t="s">
        <v>126</v>
      </c>
      <c r="F205" s="100"/>
      <c r="G205" s="100"/>
      <c r="H205" s="76">
        <v>8.1</v>
      </c>
      <c r="I205" s="76">
        <v>9</v>
      </c>
      <c r="J205" s="76">
        <v>8.4</v>
      </c>
      <c r="K205" s="76">
        <v>8.3000000000000007</v>
      </c>
      <c r="L205" s="110">
        <f>(H205*6+I205+J205*2+K205)/10</f>
        <v>8.27</v>
      </c>
    </row>
    <row r="206" spans="1:12" s="34" customFormat="1" ht="23.25" customHeight="1" x14ac:dyDescent="0.25">
      <c r="A206" s="87">
        <v>201</v>
      </c>
      <c r="B206" s="94" t="s">
        <v>6</v>
      </c>
      <c r="C206" s="95">
        <v>215714020110077</v>
      </c>
      <c r="D206" s="96">
        <v>37660</v>
      </c>
      <c r="E206" s="91" t="s">
        <v>126</v>
      </c>
      <c r="F206" s="100"/>
      <c r="G206" s="100"/>
      <c r="H206" s="105">
        <v>8.1999999999999993</v>
      </c>
      <c r="I206" s="105">
        <v>8.6</v>
      </c>
      <c r="J206" s="105">
        <v>8.3000000000000007</v>
      </c>
      <c r="K206" s="105">
        <v>8.3000000000000007</v>
      </c>
      <c r="L206" s="116">
        <f>(H206*60+I206*10+J206*20+K206*10)/100</f>
        <v>8.27</v>
      </c>
    </row>
    <row r="207" spans="1:12" s="34" customFormat="1" ht="23.25" customHeight="1" x14ac:dyDescent="0.25">
      <c r="A207" s="93">
        <v>202</v>
      </c>
      <c r="B207" s="119" t="s">
        <v>287</v>
      </c>
      <c r="C207" s="95">
        <v>215714020110083</v>
      </c>
      <c r="D207" s="96">
        <v>37945</v>
      </c>
      <c r="E207" s="91" t="s">
        <v>126</v>
      </c>
      <c r="F207" s="100"/>
      <c r="G207" s="102"/>
      <c r="H207" s="105">
        <v>8.1999999999999993</v>
      </c>
      <c r="I207" s="105">
        <v>8.74</v>
      </c>
      <c r="J207" s="105">
        <v>8.24</v>
      </c>
      <c r="K207" s="105">
        <v>8.24</v>
      </c>
      <c r="L207" s="116">
        <f>(H207*60+I207*10+J207*20+K207*10)/100</f>
        <v>8.266</v>
      </c>
    </row>
    <row r="208" spans="1:12" s="34" customFormat="1" ht="23.25" customHeight="1" x14ac:dyDescent="0.25">
      <c r="A208" s="87">
        <v>203</v>
      </c>
      <c r="B208" s="94" t="s">
        <v>8</v>
      </c>
      <c r="C208" s="95">
        <v>215714020110121</v>
      </c>
      <c r="D208" s="96">
        <v>37736</v>
      </c>
      <c r="E208" s="91" t="s">
        <v>126</v>
      </c>
      <c r="F208" s="100"/>
      <c r="G208" s="100"/>
      <c r="H208" s="105">
        <v>8.24</v>
      </c>
      <c r="I208" s="105">
        <v>8.3000000000000007</v>
      </c>
      <c r="J208" s="105">
        <v>8.3000000000000007</v>
      </c>
      <c r="K208" s="105">
        <v>8.3000000000000007</v>
      </c>
      <c r="L208" s="116">
        <f>(H208*60+I208*10+J208*20+K208*10)/100</f>
        <v>8.2640000000000011</v>
      </c>
    </row>
    <row r="209" spans="1:12" s="34" customFormat="1" ht="23.25" customHeight="1" x14ac:dyDescent="0.25">
      <c r="A209" s="93">
        <v>204</v>
      </c>
      <c r="B209" s="94" t="s">
        <v>308</v>
      </c>
      <c r="C209" s="95">
        <v>215714020110120</v>
      </c>
      <c r="D209" s="96">
        <v>37828</v>
      </c>
      <c r="E209" s="91" t="s">
        <v>126</v>
      </c>
      <c r="F209" s="100"/>
      <c r="G209" s="100"/>
      <c r="H209" s="105">
        <v>8.15</v>
      </c>
      <c r="I209" s="105">
        <v>8.4</v>
      </c>
      <c r="J209" s="105">
        <v>8.35</v>
      </c>
      <c r="K209" s="105">
        <v>8.4</v>
      </c>
      <c r="L209" s="116">
        <f>(H209*60+I209*10+J209*20+K209*10)/100</f>
        <v>8.24</v>
      </c>
    </row>
    <row r="210" spans="1:12" s="34" customFormat="1" ht="23.25" customHeight="1" x14ac:dyDescent="0.25">
      <c r="A210" s="87">
        <v>205</v>
      </c>
      <c r="B210" s="94" t="s">
        <v>323</v>
      </c>
      <c r="C210" s="95">
        <v>215714020110120</v>
      </c>
      <c r="D210" s="28">
        <v>37828</v>
      </c>
      <c r="E210" s="32" t="s">
        <v>113</v>
      </c>
      <c r="F210" s="35"/>
      <c r="G210" s="35"/>
      <c r="H210" s="74">
        <v>8.15</v>
      </c>
      <c r="I210" s="74">
        <v>8.4</v>
      </c>
      <c r="J210" s="74">
        <v>8.35</v>
      </c>
      <c r="K210" s="74">
        <v>8.4</v>
      </c>
      <c r="L210" s="73">
        <f>(H210*60+I210*10+J210*20+K210*10)/100</f>
        <v>8.24</v>
      </c>
    </row>
    <row r="211" spans="1:12" s="34" customFormat="1" ht="23.25" customHeight="1" x14ac:dyDescent="0.25">
      <c r="A211" s="93">
        <v>206</v>
      </c>
      <c r="B211" s="67" t="s">
        <v>168</v>
      </c>
      <c r="C211" s="95">
        <v>215714020110175</v>
      </c>
      <c r="D211" s="96">
        <v>37960</v>
      </c>
      <c r="E211" s="91" t="s">
        <v>126</v>
      </c>
      <c r="F211" s="100"/>
      <c r="G211" s="100"/>
      <c r="H211" s="76">
        <v>8.1</v>
      </c>
      <c r="I211" s="76">
        <v>8.9</v>
      </c>
      <c r="J211" s="76">
        <v>8.1999999999999993</v>
      </c>
      <c r="K211" s="76">
        <v>8.5</v>
      </c>
      <c r="L211" s="110">
        <f>(H211*6+I211+J211*2+K211)/10</f>
        <v>8.2399999999999984</v>
      </c>
    </row>
    <row r="212" spans="1:12" s="34" customFormat="1" ht="23.25" customHeight="1" x14ac:dyDescent="0.25">
      <c r="A212" s="87">
        <v>207</v>
      </c>
      <c r="B212" s="113" t="s">
        <v>7</v>
      </c>
      <c r="C212" s="95">
        <v>215714020110002</v>
      </c>
      <c r="D212" s="96">
        <v>37775</v>
      </c>
      <c r="E212" s="91" t="s">
        <v>126</v>
      </c>
      <c r="F212" s="100"/>
      <c r="G212" s="100"/>
      <c r="H212" s="105">
        <v>8.2149999999999999</v>
      </c>
      <c r="I212" s="105">
        <v>8.6499999999999986</v>
      </c>
      <c r="J212" s="105">
        <v>8.15</v>
      </c>
      <c r="K212" s="105">
        <v>8.1</v>
      </c>
      <c r="L212" s="110">
        <f>(H212*6+I212+J212*2+K212)/10</f>
        <v>8.2339999999999982</v>
      </c>
    </row>
    <row r="213" spans="1:12" s="34" customFormat="1" ht="23.25" customHeight="1" x14ac:dyDescent="0.25">
      <c r="A213" s="93">
        <v>208</v>
      </c>
      <c r="B213" s="67" t="s">
        <v>209</v>
      </c>
      <c r="C213" s="95">
        <v>215714020110006</v>
      </c>
      <c r="D213" s="96">
        <v>37895</v>
      </c>
      <c r="E213" s="91" t="s">
        <v>126</v>
      </c>
      <c r="F213" s="100"/>
      <c r="G213" s="100"/>
      <c r="H213" s="76">
        <v>8.18</v>
      </c>
      <c r="I213" s="76">
        <v>9</v>
      </c>
      <c r="J213" s="76">
        <v>8</v>
      </c>
      <c r="K213" s="76">
        <v>8.25</v>
      </c>
      <c r="L213" s="92">
        <f>((H213*6)+I213+(J213*2)+K213)/10</f>
        <v>8.2330000000000005</v>
      </c>
    </row>
    <row r="214" spans="1:12" s="34" customFormat="1" ht="23.25" customHeight="1" x14ac:dyDescent="0.25">
      <c r="A214" s="87">
        <v>209</v>
      </c>
      <c r="B214" s="113" t="s">
        <v>307</v>
      </c>
      <c r="C214" s="95"/>
      <c r="D214" s="96">
        <v>37923</v>
      </c>
      <c r="E214" s="91" t="s">
        <v>126</v>
      </c>
      <c r="F214" s="100"/>
      <c r="G214" s="100"/>
      <c r="H214" s="105">
        <v>8.245000000000001</v>
      </c>
      <c r="I214" s="105">
        <v>8.25</v>
      </c>
      <c r="J214" s="105">
        <v>8.1499999999999986</v>
      </c>
      <c r="K214" s="105">
        <v>8.25</v>
      </c>
      <c r="L214" s="110">
        <f>(H214*6+I214+J214*2+K214)/10</f>
        <v>8.2270000000000003</v>
      </c>
    </row>
    <row r="215" spans="1:12" s="34" customFormat="1" ht="23.25" customHeight="1" x14ac:dyDescent="0.25">
      <c r="A215" s="93">
        <v>210</v>
      </c>
      <c r="B215" s="114" t="s">
        <v>75</v>
      </c>
      <c r="C215" s="95">
        <v>215714020110063</v>
      </c>
      <c r="D215" s="96">
        <v>37690</v>
      </c>
      <c r="E215" s="91" t="s">
        <v>126</v>
      </c>
      <c r="F215" s="100"/>
      <c r="G215" s="100"/>
      <c r="H215" s="115">
        <v>8.3249999999999993</v>
      </c>
      <c r="I215" s="115">
        <v>8.25</v>
      </c>
      <c r="J215" s="115">
        <v>8</v>
      </c>
      <c r="K215" s="115">
        <v>8</v>
      </c>
      <c r="L215" s="116">
        <f>(H215*60+I215*10+J215*20+K215*10)/100</f>
        <v>8.2200000000000006</v>
      </c>
    </row>
    <row r="216" spans="1:12" s="34" customFormat="1" ht="23.25" customHeight="1" x14ac:dyDescent="0.25">
      <c r="A216" s="87">
        <v>211</v>
      </c>
      <c r="B216" s="107" t="s">
        <v>246</v>
      </c>
      <c r="C216" s="95">
        <v>215714020110045</v>
      </c>
      <c r="D216" s="96">
        <v>37661</v>
      </c>
      <c r="E216" s="91" t="s">
        <v>126</v>
      </c>
      <c r="F216" s="100"/>
      <c r="G216" s="100"/>
      <c r="H216" s="102">
        <v>8.1</v>
      </c>
      <c r="I216" s="102">
        <v>8.6999999999999993</v>
      </c>
      <c r="J216" s="102">
        <v>8.1999999999999993</v>
      </c>
      <c r="K216" s="102">
        <v>8.1999999999999993</v>
      </c>
      <c r="L216" s="92">
        <f>((H216*6)+I216+(J216*2)+K216)/10</f>
        <v>8.19</v>
      </c>
    </row>
    <row r="217" spans="1:12" s="34" customFormat="1" ht="23.25" customHeight="1" x14ac:dyDescent="0.25">
      <c r="A217" s="93">
        <v>212</v>
      </c>
      <c r="B217" s="67" t="s">
        <v>224</v>
      </c>
      <c r="C217" s="95">
        <v>235714020150001</v>
      </c>
      <c r="D217" s="96">
        <v>33613</v>
      </c>
      <c r="E217" s="91" t="s">
        <v>126</v>
      </c>
      <c r="F217" s="100"/>
      <c r="G217" s="100"/>
      <c r="H217" s="76">
        <v>8</v>
      </c>
      <c r="I217" s="76">
        <v>8.8000000000000007</v>
      </c>
      <c r="J217" s="76">
        <v>8.3000000000000007</v>
      </c>
      <c r="K217" s="76">
        <v>8.4</v>
      </c>
      <c r="L217" s="110">
        <f>(H217*6+I217+J217*2+K217)/10</f>
        <v>8.1800000000000015</v>
      </c>
    </row>
    <row r="218" spans="1:12" s="34" customFormat="1" ht="23.25" customHeight="1" x14ac:dyDescent="0.25">
      <c r="A218" s="87">
        <v>213</v>
      </c>
      <c r="B218" s="94" t="s">
        <v>60</v>
      </c>
      <c r="C218" s="95">
        <v>215714020110079</v>
      </c>
      <c r="D218" s="96">
        <v>37188</v>
      </c>
      <c r="E218" s="91" t="s">
        <v>126</v>
      </c>
      <c r="F218" s="100"/>
      <c r="G218" s="100"/>
      <c r="H218" s="105">
        <v>8.1</v>
      </c>
      <c r="I218" s="105">
        <v>8.6999999999999993</v>
      </c>
      <c r="J218" s="105">
        <v>8.1</v>
      </c>
      <c r="K218" s="105">
        <v>8.3000000000000007</v>
      </c>
      <c r="L218" s="116">
        <f>(H218*60+I218*10+J218*20+K218*10)/100</f>
        <v>8.18</v>
      </c>
    </row>
    <row r="219" spans="1:12" s="34" customFormat="1" ht="23.25" customHeight="1" x14ac:dyDescent="0.25">
      <c r="A219" s="93">
        <v>214</v>
      </c>
      <c r="B219" s="117" t="s">
        <v>236</v>
      </c>
      <c r="C219" s="95">
        <v>1755214011400030</v>
      </c>
      <c r="D219" s="96">
        <v>37762</v>
      </c>
      <c r="E219" s="91" t="s">
        <v>126</v>
      </c>
      <c r="F219" s="100"/>
      <c r="G219" s="100"/>
      <c r="H219" s="115">
        <v>8</v>
      </c>
      <c r="I219" s="115">
        <v>8.25</v>
      </c>
      <c r="J219" s="115">
        <v>8.5</v>
      </c>
      <c r="K219" s="115">
        <v>8.5</v>
      </c>
      <c r="L219" s="116">
        <f>(H219*60+I219*10+J219*20+K219*10)/100</f>
        <v>8.1750000000000007</v>
      </c>
    </row>
    <row r="220" spans="1:12" s="34" customFormat="1" ht="23.25" customHeight="1" x14ac:dyDescent="0.25">
      <c r="A220" s="87">
        <v>215</v>
      </c>
      <c r="B220" s="107" t="s">
        <v>251</v>
      </c>
      <c r="C220" s="95">
        <v>215714020110095</v>
      </c>
      <c r="D220" s="96">
        <v>37876</v>
      </c>
      <c r="E220" s="91" t="s">
        <v>126</v>
      </c>
      <c r="F220" s="100"/>
      <c r="G220" s="100"/>
      <c r="H220" s="102">
        <v>8.18</v>
      </c>
      <c r="I220" s="102">
        <v>8.1</v>
      </c>
      <c r="J220" s="105">
        <v>8.14</v>
      </c>
      <c r="K220" s="102">
        <v>8.1</v>
      </c>
      <c r="L220" s="92">
        <f>((H220*6)+I220+(J220*2)+K220)/10</f>
        <v>8.1560000000000006</v>
      </c>
    </row>
    <row r="221" spans="1:12" s="34" customFormat="1" ht="23.25" customHeight="1" x14ac:dyDescent="0.25">
      <c r="A221" s="93">
        <v>216</v>
      </c>
      <c r="B221" s="95" t="s">
        <v>155</v>
      </c>
      <c r="C221" s="95" t="s">
        <v>154</v>
      </c>
      <c r="D221" s="95" t="s">
        <v>156</v>
      </c>
      <c r="E221" s="91" t="s">
        <v>126</v>
      </c>
      <c r="F221" s="95"/>
      <c r="G221" s="95"/>
      <c r="H221" s="105">
        <v>8</v>
      </c>
      <c r="I221" s="105">
        <v>8</v>
      </c>
      <c r="J221" s="105">
        <v>8.3000000000000007</v>
      </c>
      <c r="K221" s="105">
        <v>8.9</v>
      </c>
      <c r="L221" s="116">
        <f>(H221*60+I221*10+J221*20+K221*10)/100</f>
        <v>8.15</v>
      </c>
    </row>
    <row r="222" spans="1:12" s="34" customFormat="1" ht="23.25" customHeight="1" x14ac:dyDescent="0.25">
      <c r="A222" s="87">
        <v>217</v>
      </c>
      <c r="B222" s="118" t="s">
        <v>149</v>
      </c>
      <c r="C222" s="95" t="s">
        <v>148</v>
      </c>
      <c r="D222" s="96" t="s">
        <v>153</v>
      </c>
      <c r="E222" s="91" t="s">
        <v>126</v>
      </c>
      <c r="F222" s="100"/>
      <c r="G222" s="100"/>
      <c r="H222" s="105">
        <v>8</v>
      </c>
      <c r="I222" s="105">
        <v>8.1</v>
      </c>
      <c r="J222" s="105">
        <v>8.1</v>
      </c>
      <c r="K222" s="105">
        <v>8.3000000000000007</v>
      </c>
      <c r="L222" s="116">
        <f>(H222*60+I222*10+J222*20+K222*10)/100</f>
        <v>8.06</v>
      </c>
    </row>
    <row r="223" spans="1:12" s="34" customFormat="1" ht="23.25" customHeight="1" x14ac:dyDescent="0.25">
      <c r="A223" s="93">
        <v>218</v>
      </c>
      <c r="B223" s="94" t="s">
        <v>77</v>
      </c>
      <c r="C223" s="95">
        <v>215714020110124</v>
      </c>
      <c r="D223" s="96">
        <v>37935</v>
      </c>
      <c r="E223" s="91" t="s">
        <v>126</v>
      </c>
      <c r="F223" s="100"/>
      <c r="G223" s="100"/>
      <c r="H223" s="105">
        <v>8</v>
      </c>
      <c r="I223" s="105">
        <v>8</v>
      </c>
      <c r="J223" s="105">
        <v>8</v>
      </c>
      <c r="K223" s="105">
        <v>8</v>
      </c>
      <c r="L223" s="92">
        <f>((H223*6)+I223+(J223*2)+K223)/10</f>
        <v>8</v>
      </c>
    </row>
    <row r="224" spans="1:12" s="34" customFormat="1" ht="25.5" customHeight="1" x14ac:dyDescent="0.25">
      <c r="A224" s="87">
        <v>219</v>
      </c>
      <c r="B224" s="94" t="s">
        <v>38</v>
      </c>
      <c r="C224" s="95">
        <v>215714020110080</v>
      </c>
      <c r="D224" s="96">
        <v>37815</v>
      </c>
      <c r="E224" s="91" t="s">
        <v>126</v>
      </c>
      <c r="F224" s="100"/>
      <c r="G224" s="100"/>
      <c r="H224" s="105">
        <v>8</v>
      </c>
      <c r="I224" s="105">
        <v>8</v>
      </c>
      <c r="J224" s="105">
        <v>8</v>
      </c>
      <c r="K224" s="105">
        <v>8</v>
      </c>
      <c r="L224" s="92">
        <f>((H224*6)+I224+(J224*2)+K224)/10</f>
        <v>8</v>
      </c>
    </row>
    <row r="225" spans="1:12" s="34" customFormat="1" ht="25.5" customHeight="1" x14ac:dyDescent="0.25">
      <c r="A225" s="93">
        <v>220</v>
      </c>
      <c r="B225" s="67" t="s">
        <v>220</v>
      </c>
      <c r="C225" s="95">
        <v>215714020110007</v>
      </c>
      <c r="D225" s="96">
        <v>37941</v>
      </c>
      <c r="E225" s="91" t="s">
        <v>126</v>
      </c>
      <c r="F225" s="100"/>
      <c r="G225" s="100"/>
      <c r="H225" s="76">
        <v>7.7</v>
      </c>
      <c r="I225" s="76">
        <v>8</v>
      </c>
      <c r="J225" s="76">
        <v>8</v>
      </c>
      <c r="K225" s="76">
        <v>8</v>
      </c>
      <c r="L225" s="110">
        <f>(H225*6+I225+J225*2+K225)/10</f>
        <v>7.82</v>
      </c>
    </row>
    <row r="226" spans="1:12" s="34" customFormat="1" ht="18" customHeight="1" x14ac:dyDescent="0.25">
      <c r="A226" s="139" t="s">
        <v>321</v>
      </c>
      <c r="B226" s="140"/>
      <c r="C226" s="141" t="s">
        <v>322</v>
      </c>
      <c r="D226" s="141"/>
      <c r="E226" s="141"/>
      <c r="F226" s="141"/>
      <c r="G226" s="141"/>
      <c r="H226" s="141"/>
      <c r="I226" s="141"/>
      <c r="J226" s="141"/>
      <c r="K226" s="141"/>
      <c r="L226" s="141"/>
    </row>
    <row r="227" spans="1:12" ht="16.5" x14ac:dyDescent="0.25">
      <c r="C227" s="137" t="s">
        <v>317</v>
      </c>
      <c r="D227" s="137"/>
      <c r="E227" s="137"/>
      <c r="F227" s="137"/>
      <c r="G227" s="137"/>
      <c r="H227" s="137"/>
      <c r="I227" s="137"/>
      <c r="J227" s="137"/>
      <c r="K227" s="137"/>
      <c r="L227" s="137"/>
    </row>
    <row r="228" spans="1:12" ht="16.5" x14ac:dyDescent="0.25">
      <c r="C228" s="137" t="s">
        <v>318</v>
      </c>
      <c r="D228" s="137"/>
      <c r="E228" s="137"/>
      <c r="F228" s="137"/>
      <c r="G228" s="137"/>
      <c r="H228" s="137"/>
      <c r="I228" s="137"/>
      <c r="J228" s="137"/>
      <c r="K228" s="137"/>
      <c r="L228" s="137"/>
    </row>
    <row r="229" spans="1:12" ht="16.5" x14ac:dyDescent="0.25">
      <c r="C229" s="137" t="s">
        <v>319</v>
      </c>
      <c r="D229" s="137"/>
      <c r="E229" s="137"/>
      <c r="F229" s="137"/>
      <c r="G229" s="137"/>
      <c r="H229" s="137"/>
      <c r="I229" s="137"/>
      <c r="J229" s="137"/>
      <c r="K229" s="137"/>
      <c r="L229" s="137"/>
    </row>
    <row r="230" spans="1:12" x14ac:dyDescent="0.25"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</row>
    <row r="231" spans="1:12" x14ac:dyDescent="0.25">
      <c r="C231" s="121"/>
      <c r="D231" s="122"/>
      <c r="E231" s="122"/>
      <c r="F231" s="123"/>
      <c r="G231" s="124"/>
      <c r="H231" s="124"/>
      <c r="I231" s="124"/>
      <c r="J231" s="124"/>
      <c r="K231" s="124"/>
      <c r="L231" s="124"/>
    </row>
    <row r="232" spans="1:12" x14ac:dyDescent="0.25">
      <c r="C232" s="121"/>
      <c r="D232" s="122"/>
      <c r="E232" s="122"/>
      <c r="F232" s="123"/>
      <c r="G232" s="124"/>
      <c r="H232" s="124"/>
      <c r="I232" s="124"/>
      <c r="J232" s="124"/>
      <c r="K232" s="124"/>
      <c r="L232" s="124"/>
    </row>
    <row r="233" spans="1:12" x14ac:dyDescent="0.25">
      <c r="C233" s="121"/>
      <c r="D233" s="122"/>
      <c r="E233" s="122"/>
      <c r="F233" s="123"/>
      <c r="G233" s="124"/>
      <c r="H233" s="124"/>
      <c r="I233" s="124"/>
      <c r="J233" s="124"/>
      <c r="K233" s="124"/>
      <c r="L233" s="124"/>
    </row>
    <row r="234" spans="1:12" ht="16.5" x14ac:dyDescent="0.25">
      <c r="C234" s="138" t="s">
        <v>320</v>
      </c>
      <c r="D234" s="138"/>
      <c r="E234" s="138"/>
      <c r="F234" s="138"/>
      <c r="G234" s="138"/>
      <c r="H234" s="138"/>
      <c r="I234" s="138"/>
      <c r="J234" s="138"/>
      <c r="K234" s="138"/>
      <c r="L234" s="138"/>
    </row>
  </sheetData>
  <sortState ref="A5:L225">
    <sortCondition descending="1" ref="L5:L225"/>
  </sortState>
  <mergeCells count="10">
    <mergeCell ref="A1:B1"/>
    <mergeCell ref="C1:L1"/>
    <mergeCell ref="A2:L2"/>
    <mergeCell ref="A3:L3"/>
    <mergeCell ref="C227:L227"/>
    <mergeCell ref="C228:L228"/>
    <mergeCell ref="C229:L229"/>
    <mergeCell ref="C234:L234"/>
    <mergeCell ref="A226:B226"/>
    <mergeCell ref="C226:L226"/>
  </mergeCells>
  <pageMargins left="0.2" right="0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tabSelected="1" topLeftCell="A21" workbookViewId="0">
      <selection activeCell="A87" sqref="A1:Q1048576"/>
    </sheetView>
  </sheetViews>
  <sheetFormatPr defaultRowHeight="15" x14ac:dyDescent="0.25"/>
  <cols>
    <col min="1" max="1" width="4.140625" bestFit="1" customWidth="1"/>
    <col min="2" max="2" width="19.28515625" style="44" customWidth="1"/>
    <col min="3" max="3" width="26.7109375" customWidth="1"/>
    <col min="4" max="4" width="13.5703125" style="23" hidden="1" customWidth="1"/>
    <col min="5" max="5" width="21.140625" customWidth="1"/>
    <col min="6" max="7" width="15" customWidth="1"/>
    <col min="8" max="9" width="14" customWidth="1"/>
    <col min="10" max="10" width="16.85546875" customWidth="1"/>
    <col min="11" max="11" width="11.42578125" customWidth="1"/>
    <col min="12" max="12" width="12.7109375" customWidth="1"/>
  </cols>
  <sheetData>
    <row r="1" spans="1:12" ht="54" customHeight="1" x14ac:dyDescent="0.25">
      <c r="A1" s="142" t="s">
        <v>118</v>
      </c>
      <c r="B1" s="142"/>
      <c r="C1" s="142"/>
      <c r="D1" s="142" t="s">
        <v>119</v>
      </c>
      <c r="E1" s="142"/>
      <c r="F1" s="142"/>
      <c r="G1" s="49"/>
    </row>
    <row r="2" spans="1:12" ht="54" customHeight="1" x14ac:dyDescent="0.25">
      <c r="A2" s="143" t="s">
        <v>112</v>
      </c>
      <c r="B2" s="143"/>
      <c r="C2" s="143"/>
      <c r="D2" s="143"/>
      <c r="E2" s="143"/>
      <c r="F2" s="143"/>
      <c r="G2" s="46"/>
    </row>
    <row r="3" spans="1:12" s="1" customFormat="1" ht="54" customHeight="1" x14ac:dyDescent="0.2">
      <c r="A3" s="145" t="s">
        <v>134</v>
      </c>
      <c r="B3" s="145"/>
      <c r="C3" s="145"/>
      <c r="D3" s="145"/>
      <c r="E3" s="145"/>
      <c r="F3" s="145"/>
      <c r="G3" s="47"/>
    </row>
    <row r="4" spans="1:12" s="1" customFormat="1" ht="54" customHeight="1" x14ac:dyDescent="0.2">
      <c r="A4" s="145" t="s">
        <v>120</v>
      </c>
      <c r="B4" s="145"/>
      <c r="C4" s="145"/>
      <c r="D4" s="145"/>
      <c r="E4" s="145"/>
      <c r="F4" s="145"/>
      <c r="G4" s="47"/>
    </row>
    <row r="5" spans="1:12" s="6" customFormat="1" ht="42.75" x14ac:dyDescent="0.25">
      <c r="A5" s="4" t="s">
        <v>0</v>
      </c>
      <c r="B5" s="5" t="s">
        <v>122</v>
      </c>
      <c r="C5" s="4" t="s">
        <v>123</v>
      </c>
      <c r="D5" s="20" t="s">
        <v>1</v>
      </c>
      <c r="E5" s="4" t="s">
        <v>2</v>
      </c>
      <c r="F5" s="4" t="s">
        <v>80</v>
      </c>
      <c r="G5" s="4" t="s">
        <v>195</v>
      </c>
      <c r="H5" s="4" t="s">
        <v>161</v>
      </c>
      <c r="I5" s="4" t="s">
        <v>157</v>
      </c>
      <c r="J5" s="4" t="s">
        <v>158</v>
      </c>
      <c r="K5" s="4" t="s">
        <v>159</v>
      </c>
      <c r="L5" s="4" t="s">
        <v>160</v>
      </c>
    </row>
    <row r="6" spans="1:12" s="6" customFormat="1" ht="25.5" customHeight="1" x14ac:dyDescent="0.25">
      <c r="A6" s="7" t="s">
        <v>85</v>
      </c>
      <c r="B6" s="8">
        <v>215714020110137</v>
      </c>
      <c r="C6" s="9" t="s">
        <v>81</v>
      </c>
      <c r="D6" s="21">
        <v>37948</v>
      </c>
      <c r="E6" s="10" t="s">
        <v>113</v>
      </c>
      <c r="F6" s="4" t="s">
        <v>82</v>
      </c>
      <c r="G6" s="4" t="s">
        <v>196</v>
      </c>
      <c r="H6" s="76">
        <v>8.8000000000000007</v>
      </c>
      <c r="I6" s="76">
        <v>9</v>
      </c>
      <c r="J6" s="76">
        <v>9</v>
      </c>
      <c r="K6" s="76">
        <v>9</v>
      </c>
      <c r="L6" s="60">
        <f t="shared" ref="L6:L14" si="0">((H6*6)+I6+(J6*2)+K6)/10</f>
        <v>8.8800000000000008</v>
      </c>
    </row>
    <row r="7" spans="1:12" s="6" customFormat="1" ht="25.5" customHeight="1" x14ac:dyDescent="0.25">
      <c r="A7" s="11" t="s">
        <v>86</v>
      </c>
      <c r="B7" s="12">
        <v>215714020110194</v>
      </c>
      <c r="C7" s="13" t="s">
        <v>258</v>
      </c>
      <c r="D7" s="22">
        <v>37708</v>
      </c>
      <c r="E7" s="14" t="s">
        <v>114</v>
      </c>
      <c r="F7" s="15" t="s">
        <v>84</v>
      </c>
      <c r="G7" s="15" t="s">
        <v>196</v>
      </c>
      <c r="H7" s="76">
        <v>8.6999999999999993</v>
      </c>
      <c r="I7" s="76">
        <v>8.9</v>
      </c>
      <c r="J7" s="76">
        <v>8.8000000000000007</v>
      </c>
      <c r="K7" s="76">
        <v>9</v>
      </c>
      <c r="L7" s="60">
        <f t="shared" si="0"/>
        <v>8.77</v>
      </c>
    </row>
    <row r="8" spans="1:12" s="6" customFormat="1" ht="25.5" customHeight="1" x14ac:dyDescent="0.25">
      <c r="A8" s="7" t="s">
        <v>87</v>
      </c>
      <c r="B8" s="8">
        <v>215714020110029</v>
      </c>
      <c r="C8" s="9" t="s">
        <v>259</v>
      </c>
      <c r="D8" s="21">
        <v>37684</v>
      </c>
      <c r="E8" s="10" t="s">
        <v>114</v>
      </c>
      <c r="F8" s="16"/>
      <c r="G8" s="16" t="s">
        <v>196</v>
      </c>
      <c r="H8" s="76">
        <v>8.5</v>
      </c>
      <c r="I8" s="76">
        <v>9</v>
      </c>
      <c r="J8" s="76">
        <v>9</v>
      </c>
      <c r="K8" s="76">
        <v>8.9</v>
      </c>
      <c r="L8" s="60">
        <f t="shared" si="0"/>
        <v>8.6900000000000013</v>
      </c>
    </row>
    <row r="9" spans="1:12" s="6" customFormat="1" ht="25.5" customHeight="1" x14ac:dyDescent="0.25">
      <c r="A9" s="11" t="s">
        <v>88</v>
      </c>
      <c r="B9" s="8">
        <v>215714020110183</v>
      </c>
      <c r="C9" s="9" t="s">
        <v>260</v>
      </c>
      <c r="D9" s="21">
        <v>37661</v>
      </c>
      <c r="E9" s="10" t="s">
        <v>114</v>
      </c>
      <c r="F9" s="16"/>
      <c r="G9" s="16"/>
      <c r="H9" s="76">
        <v>8.6</v>
      </c>
      <c r="I9" s="76">
        <v>8.9</v>
      </c>
      <c r="J9" s="76">
        <v>8.8000000000000007</v>
      </c>
      <c r="K9" s="76">
        <v>8.6999999999999993</v>
      </c>
      <c r="L9" s="60">
        <f t="shared" si="0"/>
        <v>8.68</v>
      </c>
    </row>
    <row r="10" spans="1:12" s="6" customFormat="1" ht="25.5" customHeight="1" x14ac:dyDescent="0.25">
      <c r="A10" s="7" t="s">
        <v>89</v>
      </c>
      <c r="B10" s="8">
        <v>215714020110176</v>
      </c>
      <c r="C10" s="9" t="s">
        <v>261</v>
      </c>
      <c r="D10" s="21">
        <v>37672</v>
      </c>
      <c r="E10" s="10" t="s">
        <v>115</v>
      </c>
      <c r="F10" s="16"/>
      <c r="G10" s="16" t="s">
        <v>196</v>
      </c>
      <c r="H10" s="76">
        <v>9</v>
      </c>
      <c r="I10" s="76">
        <v>9.3000000000000007</v>
      </c>
      <c r="J10" s="76">
        <v>9.3000000000000007</v>
      </c>
      <c r="K10" s="76">
        <v>9.3000000000000007</v>
      </c>
      <c r="L10" s="60">
        <f t="shared" si="0"/>
        <v>9.120000000000001</v>
      </c>
    </row>
    <row r="11" spans="1:12" s="6" customFormat="1" ht="25.5" customHeight="1" x14ac:dyDescent="0.25">
      <c r="A11" s="11" t="s">
        <v>90</v>
      </c>
      <c r="B11" s="8">
        <v>215714020110078</v>
      </c>
      <c r="C11" s="9" t="s">
        <v>262</v>
      </c>
      <c r="D11" s="21">
        <v>37717</v>
      </c>
      <c r="E11" s="10" t="s">
        <v>113</v>
      </c>
      <c r="F11" s="16"/>
      <c r="G11" s="16" t="s">
        <v>196</v>
      </c>
      <c r="H11" s="76">
        <v>8.8000000000000007</v>
      </c>
      <c r="I11" s="76">
        <v>9</v>
      </c>
      <c r="J11" s="76">
        <v>8.5</v>
      </c>
      <c r="K11" s="76">
        <v>8.6999999999999993</v>
      </c>
      <c r="L11" s="60">
        <f t="shared" si="0"/>
        <v>8.7500000000000018</v>
      </c>
    </row>
    <row r="12" spans="1:12" s="6" customFormat="1" ht="25.5" customHeight="1" x14ac:dyDescent="0.25">
      <c r="A12" s="7" t="s">
        <v>91</v>
      </c>
      <c r="B12" s="8">
        <v>215714020110090</v>
      </c>
      <c r="C12" s="9" t="s">
        <v>263</v>
      </c>
      <c r="D12" s="21">
        <v>37213</v>
      </c>
      <c r="E12" s="10" t="s">
        <v>113</v>
      </c>
      <c r="F12" s="16"/>
      <c r="G12" s="16" t="s">
        <v>196</v>
      </c>
      <c r="H12" s="76">
        <v>8.9</v>
      </c>
      <c r="I12" s="76">
        <v>9</v>
      </c>
      <c r="J12" s="76">
        <v>8.8000000000000007</v>
      </c>
      <c r="K12" s="76">
        <v>9.3000000000000007</v>
      </c>
      <c r="L12" s="60">
        <f t="shared" si="0"/>
        <v>8.93</v>
      </c>
    </row>
    <row r="13" spans="1:12" s="6" customFormat="1" ht="25.5" customHeight="1" x14ac:dyDescent="0.25">
      <c r="A13" s="11" t="s">
        <v>92</v>
      </c>
      <c r="B13" s="8">
        <v>215714020110201</v>
      </c>
      <c r="C13" s="3" t="s">
        <v>264</v>
      </c>
      <c r="D13" s="21">
        <v>37644</v>
      </c>
      <c r="E13" s="10" t="s">
        <v>113</v>
      </c>
      <c r="F13" s="16"/>
      <c r="G13" s="16" t="s">
        <v>196</v>
      </c>
      <c r="H13" s="76">
        <v>8.7899999999999991</v>
      </c>
      <c r="I13" s="76">
        <v>8.8000000000000007</v>
      </c>
      <c r="J13" s="76">
        <v>8.8000000000000007</v>
      </c>
      <c r="K13" s="76">
        <v>9</v>
      </c>
      <c r="L13" s="60">
        <f t="shared" si="0"/>
        <v>8.8139999999999983</v>
      </c>
    </row>
    <row r="14" spans="1:12" s="6" customFormat="1" ht="25.5" customHeight="1" x14ac:dyDescent="0.25">
      <c r="A14" s="7" t="s">
        <v>93</v>
      </c>
      <c r="B14" s="8">
        <v>215714020110065</v>
      </c>
      <c r="C14" s="9" t="s">
        <v>265</v>
      </c>
      <c r="D14" s="21">
        <v>37881</v>
      </c>
      <c r="E14" s="10" t="s">
        <v>115</v>
      </c>
      <c r="F14" s="16"/>
      <c r="G14" s="16"/>
      <c r="H14" s="76">
        <v>8.5</v>
      </c>
      <c r="I14" s="76">
        <v>9</v>
      </c>
      <c r="J14" s="76">
        <v>9</v>
      </c>
      <c r="K14" s="76">
        <v>8.9</v>
      </c>
      <c r="L14" s="60">
        <f t="shared" si="0"/>
        <v>8.6900000000000013</v>
      </c>
    </row>
    <row r="15" spans="1:12" s="6" customFormat="1" ht="25.5" customHeight="1" x14ac:dyDescent="0.25">
      <c r="A15" s="11" t="s">
        <v>94</v>
      </c>
      <c r="B15" s="8">
        <v>215714020110187</v>
      </c>
      <c r="C15" s="9" t="s">
        <v>266</v>
      </c>
      <c r="D15" s="21">
        <v>37668</v>
      </c>
      <c r="E15" s="10" t="s">
        <v>114</v>
      </c>
      <c r="F15" s="16"/>
      <c r="G15" s="16"/>
      <c r="H15" s="76">
        <v>8.3000000000000007</v>
      </c>
      <c r="I15" s="76">
        <v>8.8000000000000007</v>
      </c>
      <c r="J15" s="76">
        <v>8.4</v>
      </c>
      <c r="K15" s="76">
        <v>8.6</v>
      </c>
      <c r="L15" s="60">
        <f t="shared" ref="L15:L29" si="1">((H15*6)+I15+(J15*2)+K15)/10</f>
        <v>8.4</v>
      </c>
    </row>
    <row r="16" spans="1:12" s="6" customFormat="1" ht="25.5" customHeight="1" x14ac:dyDescent="0.25">
      <c r="A16" s="7" t="s">
        <v>95</v>
      </c>
      <c r="B16" s="12">
        <v>215714020110171</v>
      </c>
      <c r="C16" s="13" t="s">
        <v>267</v>
      </c>
      <c r="D16" s="22">
        <v>36576</v>
      </c>
      <c r="E16" s="14" t="s">
        <v>114</v>
      </c>
      <c r="F16" s="14"/>
      <c r="G16" s="14"/>
      <c r="H16" s="76">
        <v>8.3000000000000007</v>
      </c>
      <c r="I16" s="76">
        <v>8.5</v>
      </c>
      <c r="J16" s="76">
        <v>8.5</v>
      </c>
      <c r="K16" s="76">
        <v>8.5</v>
      </c>
      <c r="L16" s="60">
        <f t="shared" si="1"/>
        <v>8.3800000000000008</v>
      </c>
    </row>
    <row r="17" spans="1:12" s="6" customFormat="1" ht="25.5" customHeight="1" x14ac:dyDescent="0.25">
      <c r="A17" s="11" t="s">
        <v>96</v>
      </c>
      <c r="B17" s="8">
        <v>215714020110109</v>
      </c>
      <c r="C17" s="9" t="s">
        <v>268</v>
      </c>
      <c r="D17" s="21">
        <v>37605</v>
      </c>
      <c r="E17" s="10" t="s">
        <v>115</v>
      </c>
      <c r="F17" s="16"/>
      <c r="G17" s="16"/>
      <c r="H17" s="76">
        <v>8.1999999999999993</v>
      </c>
      <c r="I17" s="76">
        <v>8.6999999999999993</v>
      </c>
      <c r="J17" s="76">
        <v>8.4</v>
      </c>
      <c r="K17" s="76">
        <v>8.9</v>
      </c>
      <c r="L17" s="60">
        <f t="shared" si="1"/>
        <v>8.36</v>
      </c>
    </row>
    <row r="18" spans="1:12" s="6" customFormat="1" ht="25.5" customHeight="1" x14ac:dyDescent="0.25">
      <c r="A18" s="7" t="s">
        <v>97</v>
      </c>
      <c r="B18" s="8">
        <v>215714020110036</v>
      </c>
      <c r="C18" s="9" t="s">
        <v>269</v>
      </c>
      <c r="D18" s="21">
        <v>37486</v>
      </c>
      <c r="E18" s="10" t="s">
        <v>113</v>
      </c>
      <c r="F18" s="16"/>
      <c r="G18" s="16" t="s">
        <v>196</v>
      </c>
      <c r="H18" s="76">
        <v>8.6</v>
      </c>
      <c r="I18" s="76">
        <v>9</v>
      </c>
      <c r="J18" s="76">
        <v>8.6</v>
      </c>
      <c r="K18" s="76">
        <v>8.9</v>
      </c>
      <c r="L18" s="60">
        <f t="shared" si="1"/>
        <v>8.67</v>
      </c>
    </row>
    <row r="19" spans="1:12" s="6" customFormat="1" ht="25.5" customHeight="1" x14ac:dyDescent="0.25">
      <c r="A19" s="11" t="s">
        <v>98</v>
      </c>
      <c r="B19" s="8">
        <v>215714020110167</v>
      </c>
      <c r="C19" s="9" t="s">
        <v>270</v>
      </c>
      <c r="D19" s="21">
        <v>37554</v>
      </c>
      <c r="E19" s="10" t="s">
        <v>113</v>
      </c>
      <c r="F19" s="16"/>
      <c r="G19" s="16"/>
      <c r="H19" s="76">
        <v>8.6</v>
      </c>
      <c r="I19" s="76">
        <v>8.4</v>
      </c>
      <c r="J19" s="76">
        <v>8.4</v>
      </c>
      <c r="K19" s="76">
        <v>9</v>
      </c>
      <c r="L19" s="60">
        <f t="shared" si="1"/>
        <v>8.58</v>
      </c>
    </row>
    <row r="20" spans="1:12" s="6" customFormat="1" ht="25.5" customHeight="1" x14ac:dyDescent="0.25">
      <c r="A20" s="7" t="s">
        <v>99</v>
      </c>
      <c r="B20" s="8">
        <v>215714020110050</v>
      </c>
      <c r="C20" s="19" t="s">
        <v>271</v>
      </c>
      <c r="D20" s="21">
        <v>37686</v>
      </c>
      <c r="E20" s="10" t="s">
        <v>116</v>
      </c>
      <c r="F20" s="16"/>
      <c r="G20" s="16"/>
      <c r="H20" s="76">
        <v>8.34</v>
      </c>
      <c r="I20" s="76">
        <v>8.5</v>
      </c>
      <c r="J20" s="76">
        <v>8.3000000000000007</v>
      </c>
      <c r="K20" s="76">
        <v>8.5</v>
      </c>
      <c r="L20" s="60">
        <f t="shared" si="1"/>
        <v>8.3640000000000008</v>
      </c>
    </row>
    <row r="21" spans="1:12" s="6" customFormat="1" ht="25.5" customHeight="1" x14ac:dyDescent="0.25">
      <c r="A21" s="11" t="s">
        <v>100</v>
      </c>
      <c r="B21" s="8">
        <v>215714020110076</v>
      </c>
      <c r="C21" s="19" t="s">
        <v>272</v>
      </c>
      <c r="D21" s="21">
        <v>37844</v>
      </c>
      <c r="E21" s="10" t="s">
        <v>114</v>
      </c>
      <c r="F21" s="16"/>
      <c r="G21" s="16" t="s">
        <v>196</v>
      </c>
      <c r="H21" s="76">
        <v>8.6</v>
      </c>
      <c r="I21" s="76">
        <v>8.8000000000000007</v>
      </c>
      <c r="J21" s="76">
        <v>8.6</v>
      </c>
      <c r="K21" s="76">
        <v>8.9</v>
      </c>
      <c r="L21" s="60">
        <f t="shared" si="1"/>
        <v>8.65</v>
      </c>
    </row>
    <row r="22" spans="1:12" s="6" customFormat="1" ht="25.5" customHeight="1" x14ac:dyDescent="0.25">
      <c r="A22" s="7" t="s">
        <v>101</v>
      </c>
      <c r="B22" s="8">
        <v>215714020110122</v>
      </c>
      <c r="C22" s="9" t="s">
        <v>273</v>
      </c>
      <c r="D22" s="21">
        <v>37814</v>
      </c>
      <c r="E22" s="10" t="s">
        <v>113</v>
      </c>
      <c r="F22" s="16"/>
      <c r="G22" s="16"/>
      <c r="H22" s="76">
        <v>8.6</v>
      </c>
      <c r="I22" s="76">
        <v>8.6</v>
      </c>
      <c r="J22" s="76">
        <v>8.6</v>
      </c>
      <c r="K22" s="76">
        <v>8.6</v>
      </c>
      <c r="L22" s="60">
        <f t="shared" si="1"/>
        <v>8.5999999999999979</v>
      </c>
    </row>
    <row r="23" spans="1:12" s="6" customFormat="1" ht="25.5" customHeight="1" x14ac:dyDescent="0.25">
      <c r="A23" s="11" t="s">
        <v>102</v>
      </c>
      <c r="B23" s="8">
        <v>215714020110040</v>
      </c>
      <c r="C23" s="9" t="s">
        <v>274</v>
      </c>
      <c r="D23" s="21">
        <v>37647</v>
      </c>
      <c r="E23" s="10" t="s">
        <v>114</v>
      </c>
      <c r="F23" s="16"/>
      <c r="G23" s="16"/>
      <c r="H23" s="76">
        <v>8.6999999999999993</v>
      </c>
      <c r="I23" s="76">
        <v>8.5</v>
      </c>
      <c r="J23" s="76">
        <v>8</v>
      </c>
      <c r="K23" s="76">
        <v>8.5</v>
      </c>
      <c r="L23" s="60">
        <f t="shared" si="1"/>
        <v>8.52</v>
      </c>
    </row>
    <row r="24" spans="1:12" s="6" customFormat="1" ht="25.5" customHeight="1" x14ac:dyDescent="0.25">
      <c r="A24" s="7" t="s">
        <v>103</v>
      </c>
      <c r="B24" s="8">
        <v>215714020110223</v>
      </c>
      <c r="C24" s="9" t="s">
        <v>275</v>
      </c>
      <c r="D24" s="21">
        <v>37907</v>
      </c>
      <c r="E24" s="10" t="s">
        <v>113</v>
      </c>
      <c r="F24" s="16"/>
      <c r="G24" s="16"/>
      <c r="H24" s="76">
        <v>8.6</v>
      </c>
      <c r="I24" s="76">
        <v>8.6999999999999993</v>
      </c>
      <c r="J24" s="76">
        <v>8.6</v>
      </c>
      <c r="K24" s="76">
        <v>9.1999999999999993</v>
      </c>
      <c r="L24" s="60">
        <f t="shared" si="1"/>
        <v>8.67</v>
      </c>
    </row>
    <row r="25" spans="1:12" s="17" customFormat="1" ht="25.5" customHeight="1" x14ac:dyDescent="0.25">
      <c r="A25" s="11" t="s">
        <v>104</v>
      </c>
      <c r="B25" s="8">
        <v>215714020110007</v>
      </c>
      <c r="C25" s="9" t="s">
        <v>78</v>
      </c>
      <c r="D25" s="21">
        <v>36797</v>
      </c>
      <c r="E25" s="10" t="s">
        <v>117</v>
      </c>
      <c r="F25" s="16"/>
      <c r="G25" s="16" t="s">
        <v>196</v>
      </c>
      <c r="H25" s="76">
        <v>8.5</v>
      </c>
      <c r="I25" s="76">
        <v>8.9</v>
      </c>
      <c r="J25" s="76">
        <v>8.6</v>
      </c>
      <c r="K25" s="76">
        <v>8.8000000000000007</v>
      </c>
      <c r="L25" s="60">
        <f t="shared" si="1"/>
        <v>8.59</v>
      </c>
    </row>
    <row r="26" spans="1:12" s="6" customFormat="1" ht="25.5" customHeight="1" x14ac:dyDescent="0.25">
      <c r="A26" s="7" t="s">
        <v>108</v>
      </c>
      <c r="B26" s="12">
        <v>215714020110210</v>
      </c>
      <c r="C26" s="13" t="s">
        <v>276</v>
      </c>
      <c r="D26" s="22">
        <v>37942</v>
      </c>
      <c r="E26" s="14" t="s">
        <v>116</v>
      </c>
      <c r="F26" s="14"/>
      <c r="G26" s="14"/>
      <c r="H26" s="76">
        <v>8.84</v>
      </c>
      <c r="I26" s="76">
        <v>9.0399999999999991</v>
      </c>
      <c r="J26" s="76">
        <v>8.84</v>
      </c>
      <c r="K26" s="76">
        <v>8.8000000000000007</v>
      </c>
      <c r="L26" s="60">
        <f t="shared" si="1"/>
        <v>8.8559999999999981</v>
      </c>
    </row>
    <row r="27" spans="1:12" s="6" customFormat="1" ht="25.5" customHeight="1" x14ac:dyDescent="0.25">
      <c r="A27" s="11" t="s">
        <v>109</v>
      </c>
      <c r="B27" s="12">
        <v>215714020110074</v>
      </c>
      <c r="C27" s="13" t="s">
        <v>277</v>
      </c>
      <c r="D27" s="22">
        <v>37743</v>
      </c>
      <c r="E27" s="14" t="s">
        <v>113</v>
      </c>
      <c r="F27" s="18"/>
      <c r="G27" s="18"/>
      <c r="H27" s="76">
        <v>8.1999999999999993</v>
      </c>
      <c r="I27" s="76">
        <v>8.6</v>
      </c>
      <c r="J27" s="76">
        <v>8.6</v>
      </c>
      <c r="K27" s="76">
        <v>8.8000000000000007</v>
      </c>
      <c r="L27" s="60">
        <f t="shared" si="1"/>
        <v>8.379999999999999</v>
      </c>
    </row>
    <row r="28" spans="1:12" s="6" customFormat="1" ht="25.5" customHeight="1" x14ac:dyDescent="0.25">
      <c r="A28" s="7" t="s">
        <v>110</v>
      </c>
      <c r="B28" s="12">
        <v>215714020110027</v>
      </c>
      <c r="C28" s="13" t="s">
        <v>278</v>
      </c>
      <c r="D28" s="22">
        <v>37878</v>
      </c>
      <c r="E28" s="14" t="s">
        <v>114</v>
      </c>
      <c r="F28" s="18"/>
      <c r="G28" s="18" t="s">
        <v>196</v>
      </c>
      <c r="H28" s="76">
        <v>8.4</v>
      </c>
      <c r="I28" s="76">
        <v>8.6999999999999993</v>
      </c>
      <c r="J28" s="76">
        <v>8.3000000000000007</v>
      </c>
      <c r="K28" s="76">
        <v>8.6999999999999993</v>
      </c>
      <c r="L28" s="60">
        <f t="shared" si="1"/>
        <v>8.4400000000000013</v>
      </c>
    </row>
    <row r="29" spans="1:12" s="6" customFormat="1" ht="25.5" customHeight="1" x14ac:dyDescent="0.25">
      <c r="A29" s="11" t="s">
        <v>111</v>
      </c>
      <c r="B29" s="12">
        <v>215714020110165</v>
      </c>
      <c r="C29" s="13" t="s">
        <v>175</v>
      </c>
      <c r="D29" s="22">
        <v>37686</v>
      </c>
      <c r="E29" s="14" t="s">
        <v>115</v>
      </c>
      <c r="F29" s="18"/>
      <c r="G29" s="18"/>
      <c r="H29" s="76">
        <v>8.6999999999999993</v>
      </c>
      <c r="I29" s="76">
        <v>8.6999999999999993</v>
      </c>
      <c r="J29" s="76">
        <v>8.5</v>
      </c>
      <c r="K29" s="76">
        <v>8.8000000000000007</v>
      </c>
      <c r="L29" s="60">
        <f t="shared" si="1"/>
        <v>8.6699999999999982</v>
      </c>
    </row>
    <row r="30" spans="1:12" ht="17.25" customHeight="1" x14ac:dyDescent="0.25">
      <c r="A30" s="148" t="s">
        <v>121</v>
      </c>
      <c r="B30" s="148"/>
      <c r="C30" s="148"/>
      <c r="D30" s="148"/>
      <c r="E30" s="148"/>
      <c r="F30" s="148"/>
      <c r="G30" s="54"/>
    </row>
    <row r="35" spans="1:12" ht="45.75" customHeight="1" x14ac:dyDescent="0.25">
      <c r="A35" s="142" t="s">
        <v>118</v>
      </c>
      <c r="B35" s="142"/>
      <c r="C35" s="142"/>
      <c r="D35" s="142" t="s">
        <v>119</v>
      </c>
      <c r="E35" s="142"/>
      <c r="F35" s="142"/>
      <c r="G35" s="49"/>
    </row>
    <row r="36" spans="1:12" ht="20.25" customHeight="1" x14ac:dyDescent="0.25">
      <c r="A36" s="143" t="s">
        <v>112</v>
      </c>
      <c r="B36" s="143"/>
      <c r="C36" s="143"/>
      <c r="D36" s="143"/>
      <c r="E36" s="143"/>
      <c r="F36" s="143"/>
      <c r="G36" s="46"/>
    </row>
    <row r="37" spans="1:12" s="1" customFormat="1" ht="26.25" customHeight="1" x14ac:dyDescent="0.2">
      <c r="A37" s="145" t="s">
        <v>135</v>
      </c>
      <c r="B37" s="145"/>
      <c r="C37" s="145"/>
      <c r="D37" s="145"/>
      <c r="E37" s="145"/>
      <c r="F37" s="145"/>
      <c r="G37" s="47"/>
    </row>
    <row r="38" spans="1:12" s="1" customFormat="1" ht="17.25" customHeight="1" x14ac:dyDescent="0.2">
      <c r="A38" s="145" t="s">
        <v>120</v>
      </c>
      <c r="B38" s="145"/>
      <c r="C38" s="145"/>
      <c r="D38" s="145"/>
      <c r="E38" s="145"/>
      <c r="F38" s="145"/>
      <c r="G38" s="47"/>
    </row>
    <row r="39" spans="1:12" s="1" customFormat="1" ht="9.75" customHeight="1" x14ac:dyDescent="0.2">
      <c r="A39" s="2"/>
      <c r="B39" s="43"/>
      <c r="C39" s="2"/>
      <c r="D39" s="2"/>
      <c r="E39" s="2"/>
      <c r="F39" s="2"/>
      <c r="G39" s="47"/>
    </row>
    <row r="40" spans="1:12" s="6" customFormat="1" ht="46.5" customHeight="1" x14ac:dyDescent="0.25">
      <c r="A40" s="4" t="s">
        <v>0</v>
      </c>
      <c r="B40" s="5" t="s">
        <v>122</v>
      </c>
      <c r="C40" s="4" t="s">
        <v>123</v>
      </c>
      <c r="D40" s="20" t="s">
        <v>1</v>
      </c>
      <c r="E40" s="4" t="s">
        <v>2</v>
      </c>
      <c r="F40" s="4" t="s">
        <v>80</v>
      </c>
      <c r="G40" s="4" t="s">
        <v>195</v>
      </c>
      <c r="H40" s="4" t="s">
        <v>161</v>
      </c>
      <c r="I40" s="4" t="s">
        <v>157</v>
      </c>
      <c r="J40" s="4" t="s">
        <v>158</v>
      </c>
      <c r="K40" s="4" t="s">
        <v>159</v>
      </c>
      <c r="L40" s="4" t="s">
        <v>160</v>
      </c>
    </row>
    <row r="41" spans="1:12" s="6" customFormat="1" ht="25.5" customHeight="1" x14ac:dyDescent="0.25">
      <c r="A41" s="7" t="s">
        <v>85</v>
      </c>
      <c r="B41" s="8">
        <v>215714020110014</v>
      </c>
      <c r="C41" s="67" t="s">
        <v>298</v>
      </c>
      <c r="D41" s="21">
        <v>37750</v>
      </c>
      <c r="E41" s="10" t="s">
        <v>126</v>
      </c>
      <c r="F41" s="4" t="s">
        <v>82</v>
      </c>
      <c r="G41" s="4" t="s">
        <v>196</v>
      </c>
      <c r="H41" s="78">
        <v>9</v>
      </c>
      <c r="I41" s="78">
        <v>9</v>
      </c>
      <c r="J41" s="78">
        <v>9.5</v>
      </c>
      <c r="K41" s="78">
        <v>9.5</v>
      </c>
      <c r="L41" s="60">
        <f t="shared" ref="L41:L50" si="2">((H41*6)+I41+(J41*2)+K41)/10</f>
        <v>9.15</v>
      </c>
    </row>
    <row r="42" spans="1:12" s="17" customFormat="1" ht="25.5" customHeight="1" x14ac:dyDescent="0.25">
      <c r="A42" s="11" t="s">
        <v>86</v>
      </c>
      <c r="B42" s="8">
        <v>215714020110033</v>
      </c>
      <c r="C42" s="67" t="s">
        <v>299</v>
      </c>
      <c r="D42" s="21">
        <v>37700</v>
      </c>
      <c r="E42" s="10" t="s">
        <v>126</v>
      </c>
      <c r="F42" s="15" t="s">
        <v>84</v>
      </c>
      <c r="G42" s="15" t="s">
        <v>196</v>
      </c>
      <c r="H42" s="78">
        <v>8.4499999999999993</v>
      </c>
      <c r="I42" s="78">
        <v>9</v>
      </c>
      <c r="J42" s="78">
        <v>9</v>
      </c>
      <c r="K42" s="78">
        <v>8.5</v>
      </c>
      <c r="L42" s="60">
        <f t="shared" si="2"/>
        <v>8.6199999999999992</v>
      </c>
    </row>
    <row r="43" spans="1:12" s="6" customFormat="1" ht="25.5" customHeight="1" x14ac:dyDescent="0.25">
      <c r="A43" s="7" t="s">
        <v>87</v>
      </c>
      <c r="B43" s="12">
        <v>215714020110049</v>
      </c>
      <c r="C43" s="67" t="s">
        <v>300</v>
      </c>
      <c r="D43" s="22">
        <v>37671</v>
      </c>
      <c r="E43" s="10" t="s">
        <v>126</v>
      </c>
      <c r="F43" s="14"/>
      <c r="G43" s="14"/>
      <c r="H43" s="78">
        <v>8.1999999999999993</v>
      </c>
      <c r="I43" s="78">
        <v>8.3000000000000007</v>
      </c>
      <c r="J43" s="78">
        <v>8.5</v>
      </c>
      <c r="K43" s="78">
        <v>8.3000000000000007</v>
      </c>
      <c r="L43" s="60">
        <f t="shared" si="2"/>
        <v>8.2799999999999994</v>
      </c>
    </row>
    <row r="44" spans="1:12" s="6" customFormat="1" ht="25.5" customHeight="1" x14ac:dyDescent="0.25">
      <c r="A44" s="11" t="s">
        <v>88</v>
      </c>
      <c r="B44" s="12">
        <v>215714020110227</v>
      </c>
      <c r="C44" s="67" t="s">
        <v>301</v>
      </c>
      <c r="D44" s="22">
        <v>37685</v>
      </c>
      <c r="E44" s="10" t="s">
        <v>126</v>
      </c>
      <c r="F44" s="18"/>
      <c r="G44" s="18"/>
      <c r="H44" s="78">
        <v>8.94</v>
      </c>
      <c r="I44" s="78">
        <v>9</v>
      </c>
      <c r="J44" s="78">
        <v>9</v>
      </c>
      <c r="K44" s="78">
        <v>9</v>
      </c>
      <c r="L44" s="60">
        <f t="shared" si="2"/>
        <v>8.9640000000000004</v>
      </c>
    </row>
    <row r="45" spans="1:12" s="6" customFormat="1" ht="25.5" customHeight="1" x14ac:dyDescent="0.25">
      <c r="A45" s="7" t="s">
        <v>89</v>
      </c>
      <c r="B45" s="12">
        <v>215714020110044</v>
      </c>
      <c r="C45" s="67" t="s">
        <v>302</v>
      </c>
      <c r="D45" s="22">
        <v>37878</v>
      </c>
      <c r="E45" s="10" t="s">
        <v>126</v>
      </c>
      <c r="F45" s="18"/>
      <c r="G45" s="18" t="s">
        <v>196</v>
      </c>
      <c r="H45" s="78">
        <v>8.5</v>
      </c>
      <c r="I45" s="78">
        <v>8.5</v>
      </c>
      <c r="J45" s="78">
        <v>8.5</v>
      </c>
      <c r="K45" s="78">
        <v>8.5</v>
      </c>
      <c r="L45" s="60">
        <f t="shared" si="2"/>
        <v>8.5</v>
      </c>
    </row>
    <row r="46" spans="1:12" s="6" customFormat="1" ht="25.5" customHeight="1" x14ac:dyDescent="0.25">
      <c r="A46" s="7" t="s">
        <v>90</v>
      </c>
      <c r="B46" s="8">
        <v>215714020110032</v>
      </c>
      <c r="C46" s="67" t="s">
        <v>303</v>
      </c>
      <c r="D46" s="21">
        <v>37764</v>
      </c>
      <c r="E46" s="10" t="s">
        <v>126</v>
      </c>
      <c r="F46" s="16"/>
      <c r="G46" s="16" t="s">
        <v>196</v>
      </c>
      <c r="H46" s="78">
        <v>8.6</v>
      </c>
      <c r="I46" s="78">
        <v>8.8000000000000007</v>
      </c>
      <c r="J46" s="78">
        <v>9</v>
      </c>
      <c r="K46" s="78">
        <v>8.8000000000000007</v>
      </c>
      <c r="L46" s="60">
        <f t="shared" si="2"/>
        <v>8.7199999999999989</v>
      </c>
    </row>
    <row r="47" spans="1:12" s="17" customFormat="1" ht="25.5" customHeight="1" x14ac:dyDescent="0.25">
      <c r="A47" s="11" t="s">
        <v>91</v>
      </c>
      <c r="B47" s="8">
        <v>215714020110019</v>
      </c>
      <c r="C47" s="67" t="s">
        <v>304</v>
      </c>
      <c r="D47" s="21">
        <v>37700</v>
      </c>
      <c r="E47" s="10" t="s">
        <v>126</v>
      </c>
      <c r="F47" s="16"/>
      <c r="G47" s="16"/>
      <c r="H47" s="78">
        <v>8.1999999999999993</v>
      </c>
      <c r="I47" s="78">
        <v>9</v>
      </c>
      <c r="J47" s="78">
        <v>8.3000000000000007</v>
      </c>
      <c r="K47" s="78">
        <v>9</v>
      </c>
      <c r="L47" s="60">
        <f t="shared" si="2"/>
        <v>8.379999999999999</v>
      </c>
    </row>
    <row r="48" spans="1:12" s="6" customFormat="1" ht="25.5" customHeight="1" x14ac:dyDescent="0.25">
      <c r="A48" s="7" t="s">
        <v>92</v>
      </c>
      <c r="B48" s="12">
        <v>215714020110004</v>
      </c>
      <c r="C48" s="67" t="s">
        <v>305</v>
      </c>
      <c r="D48" s="22">
        <v>37706</v>
      </c>
      <c r="E48" s="10" t="s">
        <v>126</v>
      </c>
      <c r="F48" s="14"/>
      <c r="G48" s="14" t="s">
        <v>196</v>
      </c>
      <c r="H48" s="78">
        <v>8.9</v>
      </c>
      <c r="I48" s="78">
        <v>9.5</v>
      </c>
      <c r="J48" s="78">
        <v>8.8000000000000007</v>
      </c>
      <c r="K48" s="78">
        <v>9.5</v>
      </c>
      <c r="L48" s="60">
        <f t="shared" si="2"/>
        <v>9</v>
      </c>
    </row>
    <row r="49" spans="1:12" s="6" customFormat="1" ht="25.5" customHeight="1" x14ac:dyDescent="0.25">
      <c r="A49" s="11" t="s">
        <v>93</v>
      </c>
      <c r="B49" s="12">
        <v>215714020110226</v>
      </c>
      <c r="C49" s="67" t="s">
        <v>306</v>
      </c>
      <c r="D49" s="22">
        <v>37804</v>
      </c>
      <c r="E49" s="10" t="s">
        <v>126</v>
      </c>
      <c r="F49" s="18"/>
      <c r="G49" s="18"/>
      <c r="H49" s="78">
        <v>8.6999999999999993</v>
      </c>
      <c r="I49" s="78">
        <v>9</v>
      </c>
      <c r="J49" s="78">
        <v>8.5</v>
      </c>
      <c r="K49" s="78">
        <v>8.5</v>
      </c>
      <c r="L49" s="60">
        <f t="shared" si="2"/>
        <v>8.6699999999999982</v>
      </c>
    </row>
    <row r="50" spans="1:12" s="6" customFormat="1" ht="25.5" customHeight="1" x14ac:dyDescent="0.25">
      <c r="A50" s="7" t="s">
        <v>94</v>
      </c>
      <c r="B50" s="12">
        <v>215714020110186</v>
      </c>
      <c r="C50" s="67" t="s">
        <v>105</v>
      </c>
      <c r="D50" s="22"/>
      <c r="E50" s="10" t="s">
        <v>126</v>
      </c>
      <c r="F50" s="18"/>
      <c r="G50" s="18"/>
      <c r="H50" s="78">
        <v>8.3000000000000007</v>
      </c>
      <c r="I50" s="78">
        <v>8.5</v>
      </c>
      <c r="J50" s="78">
        <v>8.3000000000000007</v>
      </c>
      <c r="K50" s="78">
        <v>8.3000000000000007</v>
      </c>
      <c r="L50" s="60">
        <f t="shared" si="2"/>
        <v>8.32</v>
      </c>
    </row>
    <row r="51" spans="1:12" ht="24" customHeight="1" x14ac:dyDescent="0.25">
      <c r="A51" s="148" t="s">
        <v>127</v>
      </c>
      <c r="B51" s="148"/>
      <c r="C51" s="148"/>
      <c r="D51" s="148"/>
      <c r="E51" s="148"/>
      <c r="F51" s="148"/>
      <c r="G51" s="54"/>
    </row>
    <row r="77" spans="1:7" ht="45.75" customHeight="1" x14ac:dyDescent="0.25">
      <c r="A77" s="142" t="s">
        <v>118</v>
      </c>
      <c r="B77" s="142"/>
      <c r="C77" s="142"/>
      <c r="D77" s="142" t="s">
        <v>119</v>
      </c>
      <c r="E77" s="142"/>
      <c r="F77" s="142"/>
      <c r="G77" s="49"/>
    </row>
    <row r="78" spans="1:7" ht="20.25" customHeight="1" x14ac:dyDescent="0.25">
      <c r="A78" s="143" t="s">
        <v>112</v>
      </c>
      <c r="B78" s="143"/>
      <c r="C78" s="143"/>
      <c r="D78" s="143"/>
      <c r="E78" s="143"/>
      <c r="F78" s="143"/>
      <c r="G78" s="46"/>
    </row>
    <row r="79" spans="1:7" s="1" customFormat="1" ht="26.25" customHeight="1" x14ac:dyDescent="0.2">
      <c r="A79" s="145" t="s">
        <v>136</v>
      </c>
      <c r="B79" s="145"/>
      <c r="C79" s="145"/>
      <c r="D79" s="145"/>
      <c r="E79" s="145"/>
      <c r="F79" s="145"/>
      <c r="G79" s="47"/>
    </row>
    <row r="80" spans="1:7" s="1" customFormat="1" ht="17.25" customHeight="1" x14ac:dyDescent="0.2">
      <c r="A80" s="145" t="s">
        <v>120</v>
      </c>
      <c r="B80" s="145"/>
      <c r="C80" s="145"/>
      <c r="D80" s="145"/>
      <c r="E80" s="145"/>
      <c r="F80" s="145"/>
      <c r="G80" s="47"/>
    </row>
    <row r="81" spans="1:12" s="1" customFormat="1" ht="10.5" customHeight="1" x14ac:dyDescent="0.2">
      <c r="A81" s="2"/>
      <c r="B81" s="43"/>
      <c r="C81" s="2"/>
      <c r="D81" s="2"/>
      <c r="E81" s="2"/>
      <c r="F81" s="2"/>
      <c r="G81" s="47"/>
    </row>
    <row r="82" spans="1:12" s="24" customFormat="1" ht="48.75" customHeight="1" x14ac:dyDescent="0.25">
      <c r="A82" s="61" t="s">
        <v>0</v>
      </c>
      <c r="B82" s="62" t="s">
        <v>122</v>
      </c>
      <c r="C82" s="63" t="s">
        <v>123</v>
      </c>
      <c r="D82" s="64" t="s">
        <v>1</v>
      </c>
      <c r="E82" s="61" t="s">
        <v>2</v>
      </c>
      <c r="F82" s="61" t="s">
        <v>80</v>
      </c>
      <c r="G82" s="63" t="s">
        <v>195</v>
      </c>
      <c r="H82" s="63" t="s">
        <v>161</v>
      </c>
      <c r="I82" s="63" t="s">
        <v>157</v>
      </c>
      <c r="J82" s="63" t="s">
        <v>158</v>
      </c>
      <c r="K82" s="63" t="s">
        <v>159</v>
      </c>
      <c r="L82" s="63" t="s">
        <v>160</v>
      </c>
    </row>
    <row r="83" spans="1:12" s="34" customFormat="1" ht="25.5" customHeight="1" x14ac:dyDescent="0.25">
      <c r="A83" s="26" t="s">
        <v>85</v>
      </c>
      <c r="B83" s="27">
        <v>215714020110140</v>
      </c>
      <c r="C83" s="65" t="s">
        <v>197</v>
      </c>
      <c r="D83" s="28">
        <v>37851</v>
      </c>
      <c r="E83" s="32" t="s">
        <v>126</v>
      </c>
      <c r="F83" s="33" t="s">
        <v>82</v>
      </c>
      <c r="G83" s="33"/>
      <c r="H83" s="66">
        <v>9</v>
      </c>
      <c r="I83" s="66">
        <v>9.5</v>
      </c>
      <c r="J83" s="66">
        <v>9</v>
      </c>
      <c r="K83" s="66">
        <v>9.25</v>
      </c>
      <c r="L83" s="60">
        <f>((H83*6)+I83+(J83*2)+K83)/10</f>
        <v>9.0749999999999993</v>
      </c>
    </row>
    <row r="84" spans="1:12" s="34" customFormat="1" ht="25.5" customHeight="1" x14ac:dyDescent="0.25">
      <c r="A84" s="26" t="s">
        <v>86</v>
      </c>
      <c r="B84" s="27">
        <v>15714020110177</v>
      </c>
      <c r="C84" s="65" t="s">
        <v>198</v>
      </c>
      <c r="D84" s="28">
        <v>37901</v>
      </c>
      <c r="E84" s="32" t="s">
        <v>126</v>
      </c>
      <c r="F84" s="33" t="s">
        <v>84</v>
      </c>
      <c r="G84" s="33"/>
      <c r="H84" s="66">
        <v>8.4700000000000006</v>
      </c>
      <c r="I84" s="66">
        <v>8.75</v>
      </c>
      <c r="J84" s="66">
        <v>8.5</v>
      </c>
      <c r="K84" s="66">
        <v>8.5</v>
      </c>
      <c r="L84" s="60">
        <f t="shared" ref="L84:L103" si="3">((H84*6)+I84+(J84*2)+K84)/10</f>
        <v>8.5070000000000014</v>
      </c>
    </row>
    <row r="85" spans="1:12" s="34" customFormat="1" ht="25.5" customHeight="1" x14ac:dyDescent="0.25">
      <c r="A85" s="26" t="s">
        <v>87</v>
      </c>
      <c r="B85" s="27">
        <v>15714020110108</v>
      </c>
      <c r="C85" s="65" t="s">
        <v>199</v>
      </c>
      <c r="D85" s="28">
        <v>37945</v>
      </c>
      <c r="E85" s="32" t="s">
        <v>126</v>
      </c>
      <c r="F85" s="35"/>
      <c r="G85" s="35"/>
      <c r="H85" s="66">
        <v>8.68</v>
      </c>
      <c r="I85" s="66">
        <v>9</v>
      </c>
      <c r="J85" s="66">
        <v>8.5</v>
      </c>
      <c r="K85" s="66">
        <v>9</v>
      </c>
      <c r="L85" s="60">
        <f t="shared" si="3"/>
        <v>8.7080000000000002</v>
      </c>
    </row>
    <row r="86" spans="1:12" s="34" customFormat="1" ht="25.5" customHeight="1" x14ac:dyDescent="0.25">
      <c r="A86" s="26" t="s">
        <v>88</v>
      </c>
      <c r="B86" s="27">
        <v>15714020110110</v>
      </c>
      <c r="C86" s="65" t="s">
        <v>200</v>
      </c>
      <c r="D86" s="28">
        <v>37788</v>
      </c>
      <c r="E86" s="32" t="s">
        <v>126</v>
      </c>
      <c r="F86" s="35"/>
      <c r="G86" s="35"/>
      <c r="H86" s="66">
        <v>8.2200000000000006</v>
      </c>
      <c r="I86" s="66">
        <v>8.5</v>
      </c>
      <c r="J86" s="66">
        <v>8.25</v>
      </c>
      <c r="K86" s="66">
        <v>8.75</v>
      </c>
      <c r="L86" s="60">
        <f t="shared" si="3"/>
        <v>8.3070000000000004</v>
      </c>
    </row>
    <row r="87" spans="1:12" s="34" customFormat="1" ht="25.5" customHeight="1" x14ac:dyDescent="0.25">
      <c r="A87" s="26" t="s">
        <v>89</v>
      </c>
      <c r="B87" s="27">
        <v>15714020110073</v>
      </c>
      <c r="C87" s="65" t="s">
        <v>201</v>
      </c>
      <c r="D87" s="28">
        <v>37464</v>
      </c>
      <c r="E87" s="32" t="s">
        <v>126</v>
      </c>
      <c r="F87" s="35"/>
      <c r="G87" s="35"/>
      <c r="H87" s="66">
        <v>8.36</v>
      </c>
      <c r="I87" s="66">
        <v>8.75</v>
      </c>
      <c r="J87" s="66">
        <v>8.25</v>
      </c>
      <c r="K87" s="66">
        <v>8.75</v>
      </c>
      <c r="L87" s="60">
        <f t="shared" si="3"/>
        <v>8.4160000000000004</v>
      </c>
    </row>
    <row r="88" spans="1:12" s="34" customFormat="1" ht="25.5" customHeight="1" x14ac:dyDescent="0.25">
      <c r="A88" s="26" t="s">
        <v>90</v>
      </c>
      <c r="B88" s="27">
        <v>215714020110132</v>
      </c>
      <c r="C88" s="65" t="s">
        <v>202</v>
      </c>
      <c r="D88" s="28">
        <v>37897</v>
      </c>
      <c r="E88" s="32" t="s">
        <v>126</v>
      </c>
      <c r="F88" s="35"/>
      <c r="G88" s="35"/>
      <c r="H88" s="66">
        <v>8.58</v>
      </c>
      <c r="I88" s="66">
        <v>8.75</v>
      </c>
      <c r="J88" s="66">
        <v>8.5</v>
      </c>
      <c r="K88" s="66">
        <v>9</v>
      </c>
      <c r="L88" s="60">
        <f t="shared" si="3"/>
        <v>8.6230000000000011</v>
      </c>
    </row>
    <row r="89" spans="1:12" s="34" customFormat="1" ht="25.5" customHeight="1" x14ac:dyDescent="0.25">
      <c r="A89" s="26" t="s">
        <v>91</v>
      </c>
      <c r="B89" s="27">
        <v>215714020110107</v>
      </c>
      <c r="C89" s="65" t="s">
        <v>203</v>
      </c>
      <c r="D89" s="28">
        <v>37673</v>
      </c>
      <c r="E89" s="32" t="s">
        <v>126</v>
      </c>
      <c r="F89" s="35"/>
      <c r="G89" s="35"/>
      <c r="H89" s="66">
        <v>8.57</v>
      </c>
      <c r="I89" s="66">
        <v>9</v>
      </c>
      <c r="J89" s="66">
        <v>9</v>
      </c>
      <c r="K89" s="66">
        <v>9</v>
      </c>
      <c r="L89" s="60">
        <f t="shared" si="3"/>
        <v>8.7420000000000009</v>
      </c>
    </row>
    <row r="90" spans="1:12" s="34" customFormat="1" ht="25.5" customHeight="1" x14ac:dyDescent="0.25">
      <c r="A90" s="26" t="s">
        <v>92</v>
      </c>
      <c r="B90" s="25">
        <v>215714020110017</v>
      </c>
      <c r="C90" s="65" t="s">
        <v>204</v>
      </c>
      <c r="D90" s="29">
        <v>37923</v>
      </c>
      <c r="E90" s="32" t="s">
        <v>126</v>
      </c>
      <c r="F90" s="36"/>
      <c r="G90" s="36"/>
      <c r="H90" s="66">
        <v>8.39</v>
      </c>
      <c r="I90" s="66">
        <v>8.5</v>
      </c>
      <c r="J90" s="66">
        <v>9</v>
      </c>
      <c r="K90" s="66">
        <v>8.75</v>
      </c>
      <c r="L90" s="60">
        <f t="shared" si="3"/>
        <v>8.5590000000000011</v>
      </c>
    </row>
    <row r="91" spans="1:12" s="34" customFormat="1" ht="25.5" customHeight="1" x14ac:dyDescent="0.25">
      <c r="A91" s="26" t="s">
        <v>93</v>
      </c>
      <c r="B91" s="27">
        <v>215714020110126</v>
      </c>
      <c r="C91" s="65" t="s">
        <v>205</v>
      </c>
      <c r="D91" s="28">
        <v>37723</v>
      </c>
      <c r="E91" s="32" t="s">
        <v>126</v>
      </c>
      <c r="F91" s="35"/>
      <c r="G91" s="35"/>
      <c r="H91" s="66">
        <v>8.2799999999999994</v>
      </c>
      <c r="I91" s="66">
        <v>8.75</v>
      </c>
      <c r="J91" s="66">
        <v>8.25</v>
      </c>
      <c r="K91" s="66">
        <v>9</v>
      </c>
      <c r="L91" s="60">
        <f t="shared" si="3"/>
        <v>8.3929999999999989</v>
      </c>
    </row>
    <row r="92" spans="1:12" s="34" customFormat="1" ht="25.5" customHeight="1" x14ac:dyDescent="0.25">
      <c r="A92" s="26" t="s">
        <v>94</v>
      </c>
      <c r="B92" s="27">
        <v>215714020110068</v>
      </c>
      <c r="C92" s="65" t="s">
        <v>206</v>
      </c>
      <c r="D92" s="28">
        <v>37591</v>
      </c>
      <c r="E92" s="32" t="s">
        <v>126</v>
      </c>
      <c r="F92" s="35"/>
      <c r="G92" s="35"/>
      <c r="H92" s="66">
        <v>8.5</v>
      </c>
      <c r="I92" s="66">
        <v>8.5</v>
      </c>
      <c r="J92" s="66">
        <v>8.5</v>
      </c>
      <c r="K92" s="66">
        <v>8.75</v>
      </c>
      <c r="L92" s="60">
        <f t="shared" si="3"/>
        <v>8.5250000000000004</v>
      </c>
    </row>
    <row r="93" spans="1:12" s="34" customFormat="1" ht="25.5" customHeight="1" x14ac:dyDescent="0.25">
      <c r="A93" s="26" t="s">
        <v>95</v>
      </c>
      <c r="B93" s="27">
        <v>215714020110053</v>
      </c>
      <c r="C93" s="65" t="s">
        <v>207</v>
      </c>
      <c r="D93" s="28">
        <v>37740</v>
      </c>
      <c r="E93" s="32" t="s">
        <v>126</v>
      </c>
      <c r="F93" s="35"/>
      <c r="G93" s="35"/>
      <c r="H93" s="66">
        <v>8.76</v>
      </c>
      <c r="I93" s="66">
        <v>9</v>
      </c>
      <c r="J93" s="66">
        <v>8.75</v>
      </c>
      <c r="K93" s="66">
        <v>9</v>
      </c>
      <c r="L93" s="60">
        <f t="shared" si="3"/>
        <v>8.8060000000000009</v>
      </c>
    </row>
    <row r="94" spans="1:12" s="34" customFormat="1" ht="25.5" customHeight="1" x14ac:dyDescent="0.25">
      <c r="A94" s="26" t="s">
        <v>96</v>
      </c>
      <c r="B94" s="27">
        <v>205714020110156</v>
      </c>
      <c r="C94" s="65" t="s">
        <v>106</v>
      </c>
      <c r="D94" s="28">
        <v>37688</v>
      </c>
      <c r="E94" s="32" t="s">
        <v>126</v>
      </c>
      <c r="F94" s="35"/>
      <c r="G94" s="35"/>
      <c r="H94" s="66">
        <v>8.36</v>
      </c>
      <c r="I94" s="66">
        <v>9</v>
      </c>
      <c r="J94" s="66">
        <v>8</v>
      </c>
      <c r="K94" s="66">
        <v>8.75</v>
      </c>
      <c r="L94" s="60">
        <f t="shared" si="3"/>
        <v>8.391</v>
      </c>
    </row>
    <row r="95" spans="1:12" s="34" customFormat="1" ht="25.5" customHeight="1" x14ac:dyDescent="0.25">
      <c r="A95" s="26" t="s">
        <v>97</v>
      </c>
      <c r="B95" s="27">
        <v>215714020110081</v>
      </c>
      <c r="C95" s="80" t="s">
        <v>208</v>
      </c>
      <c r="D95" s="28">
        <v>37738</v>
      </c>
      <c r="E95" s="32" t="s">
        <v>126</v>
      </c>
      <c r="F95" s="35"/>
      <c r="G95" s="35"/>
      <c r="H95" s="66">
        <v>8.5399999999999991</v>
      </c>
      <c r="I95" s="66">
        <v>9</v>
      </c>
      <c r="J95" s="66">
        <v>8.5</v>
      </c>
      <c r="K95" s="66">
        <v>8.5</v>
      </c>
      <c r="L95" s="60">
        <f t="shared" si="3"/>
        <v>8.5739999999999998</v>
      </c>
    </row>
    <row r="96" spans="1:12" s="34" customFormat="1" ht="25.5" customHeight="1" x14ac:dyDescent="0.25">
      <c r="A96" s="26" t="s">
        <v>98</v>
      </c>
      <c r="B96" s="27">
        <v>215714020110006</v>
      </c>
      <c r="C96" s="80" t="s">
        <v>209</v>
      </c>
      <c r="D96" s="28">
        <v>37895</v>
      </c>
      <c r="E96" s="32" t="s">
        <v>126</v>
      </c>
      <c r="F96" s="35"/>
      <c r="G96" s="35"/>
      <c r="H96" s="66">
        <v>8.18</v>
      </c>
      <c r="I96" s="66">
        <v>9</v>
      </c>
      <c r="J96" s="66">
        <v>8</v>
      </c>
      <c r="K96" s="66">
        <v>8.25</v>
      </c>
      <c r="L96" s="60">
        <f t="shared" si="3"/>
        <v>8.2330000000000005</v>
      </c>
    </row>
    <row r="97" spans="1:12" s="34" customFormat="1" ht="25.5" customHeight="1" x14ac:dyDescent="0.25">
      <c r="A97" s="26" t="s">
        <v>99</v>
      </c>
      <c r="B97" s="27">
        <v>215714020110008</v>
      </c>
      <c r="C97" s="80" t="s">
        <v>210</v>
      </c>
      <c r="D97" s="28">
        <v>37979</v>
      </c>
      <c r="E97" s="32" t="s">
        <v>126</v>
      </c>
      <c r="F97" s="35"/>
      <c r="G97" s="35"/>
      <c r="H97" s="66">
        <v>8.18</v>
      </c>
      <c r="I97" s="66">
        <v>8.75</v>
      </c>
      <c r="J97" s="66">
        <v>8.5</v>
      </c>
      <c r="K97" s="66">
        <v>8.5</v>
      </c>
      <c r="L97" s="60">
        <f t="shared" si="3"/>
        <v>8.3330000000000002</v>
      </c>
    </row>
    <row r="98" spans="1:12" s="34" customFormat="1" ht="25.5" customHeight="1" x14ac:dyDescent="0.25">
      <c r="A98" s="26" t="s">
        <v>100</v>
      </c>
      <c r="B98" s="27">
        <v>215714020110072</v>
      </c>
      <c r="C98" s="80" t="s">
        <v>211</v>
      </c>
      <c r="D98" s="28">
        <v>37622</v>
      </c>
      <c r="E98" s="32" t="s">
        <v>126</v>
      </c>
      <c r="F98" s="35"/>
      <c r="G98" s="35"/>
      <c r="H98" s="66">
        <v>8.5399999999999991</v>
      </c>
      <c r="I98" s="66">
        <v>8.5399999999999991</v>
      </c>
      <c r="J98" s="66">
        <v>8.34</v>
      </c>
      <c r="K98" s="66">
        <v>9.0399999999999991</v>
      </c>
      <c r="L98" s="60">
        <f t="shared" si="3"/>
        <v>8.5500000000000007</v>
      </c>
    </row>
    <row r="99" spans="1:12" s="34" customFormat="1" ht="25.5" customHeight="1" x14ac:dyDescent="0.25">
      <c r="A99" s="26" t="s">
        <v>101</v>
      </c>
      <c r="B99" s="27">
        <v>215714020110064</v>
      </c>
      <c r="C99" s="80" t="s">
        <v>212</v>
      </c>
      <c r="D99" s="28">
        <v>37736</v>
      </c>
      <c r="E99" s="32" t="s">
        <v>126</v>
      </c>
      <c r="F99" s="35"/>
      <c r="G99" s="35"/>
      <c r="H99" s="66">
        <v>8.42</v>
      </c>
      <c r="I99" s="66">
        <v>8.5</v>
      </c>
      <c r="J99" s="66">
        <v>8.25</v>
      </c>
      <c r="K99" s="66">
        <v>8.5</v>
      </c>
      <c r="L99" s="60">
        <f t="shared" si="3"/>
        <v>8.4019999999999992</v>
      </c>
    </row>
    <row r="100" spans="1:12" s="34" customFormat="1" ht="25.5" customHeight="1" x14ac:dyDescent="0.25">
      <c r="A100" s="26" t="s">
        <v>102</v>
      </c>
      <c r="B100" s="27">
        <v>215714020110135</v>
      </c>
      <c r="C100" s="80" t="s">
        <v>213</v>
      </c>
      <c r="D100" s="28">
        <v>37634</v>
      </c>
      <c r="E100" s="32" t="s">
        <v>126</v>
      </c>
      <c r="F100" s="35"/>
      <c r="G100" s="35"/>
      <c r="H100" s="66">
        <v>8.65</v>
      </c>
      <c r="I100" s="66">
        <v>9</v>
      </c>
      <c r="J100" s="66">
        <v>8.5</v>
      </c>
      <c r="K100" s="66">
        <v>9</v>
      </c>
      <c r="L100" s="60">
        <f t="shared" si="3"/>
        <v>8.6900000000000013</v>
      </c>
    </row>
    <row r="101" spans="1:12" s="34" customFormat="1" ht="25.5" customHeight="1" x14ac:dyDescent="0.25">
      <c r="A101" s="26" t="s">
        <v>103</v>
      </c>
      <c r="B101" s="25">
        <v>215714020110136</v>
      </c>
      <c r="C101" s="80" t="s">
        <v>214</v>
      </c>
      <c r="D101" s="29">
        <v>37815</v>
      </c>
      <c r="E101" s="32" t="s">
        <v>126</v>
      </c>
      <c r="F101" s="36"/>
      <c r="G101" s="36"/>
      <c r="H101" s="66">
        <v>8.65</v>
      </c>
      <c r="I101" s="66">
        <v>9</v>
      </c>
      <c r="J101" s="66">
        <v>9</v>
      </c>
      <c r="K101" s="66">
        <v>9</v>
      </c>
      <c r="L101" s="60">
        <f t="shared" si="3"/>
        <v>8.7900000000000009</v>
      </c>
    </row>
    <row r="102" spans="1:12" s="34" customFormat="1" ht="25.5" customHeight="1" x14ac:dyDescent="0.25">
      <c r="A102" s="26" t="s">
        <v>104</v>
      </c>
      <c r="B102" s="25">
        <v>215714020110185</v>
      </c>
      <c r="C102" s="80" t="s">
        <v>215</v>
      </c>
      <c r="D102" s="37"/>
      <c r="E102" s="32" t="s">
        <v>126</v>
      </c>
      <c r="F102" s="38"/>
      <c r="G102" s="38"/>
      <c r="H102" s="66">
        <v>8.4</v>
      </c>
      <c r="I102" s="66">
        <v>8.75</v>
      </c>
      <c r="J102" s="66">
        <v>8.75</v>
      </c>
      <c r="K102" s="66">
        <v>8.75</v>
      </c>
      <c r="L102" s="60">
        <f t="shared" si="3"/>
        <v>8.5400000000000009</v>
      </c>
    </row>
    <row r="103" spans="1:12" s="40" customFormat="1" ht="25.5" customHeight="1" x14ac:dyDescent="0.25">
      <c r="A103" s="26" t="s">
        <v>108</v>
      </c>
      <c r="B103" s="30">
        <v>215714020110082</v>
      </c>
      <c r="C103" s="65" t="s">
        <v>310</v>
      </c>
      <c r="D103" s="31">
        <v>37834</v>
      </c>
      <c r="E103" s="32" t="s">
        <v>126</v>
      </c>
      <c r="F103" s="39"/>
      <c r="G103" s="39"/>
      <c r="H103" s="66">
        <v>8.49</v>
      </c>
      <c r="I103" s="66">
        <v>8.75</v>
      </c>
      <c r="J103" s="66">
        <v>8.75</v>
      </c>
      <c r="K103" s="66">
        <v>8.75</v>
      </c>
      <c r="L103" s="60">
        <f t="shared" si="3"/>
        <v>8.5939999999999994</v>
      </c>
    </row>
    <row r="104" spans="1:12" ht="17.25" customHeight="1" x14ac:dyDescent="0.25">
      <c r="A104" s="148" t="s">
        <v>128</v>
      </c>
      <c r="B104" s="148"/>
      <c r="C104" s="148"/>
      <c r="D104" s="148"/>
      <c r="E104" s="148"/>
      <c r="F104" s="148"/>
      <c r="G104" s="54"/>
    </row>
    <row r="111" spans="1:12" ht="45.75" customHeight="1" x14ac:dyDescent="0.25">
      <c r="A111" s="142" t="s">
        <v>118</v>
      </c>
      <c r="B111" s="142"/>
      <c r="C111" s="142"/>
      <c r="D111" s="142" t="s">
        <v>119</v>
      </c>
      <c r="E111" s="142"/>
      <c r="F111" s="142"/>
      <c r="G111" s="49"/>
    </row>
    <row r="112" spans="1:12" ht="20.25" customHeight="1" x14ac:dyDescent="0.25">
      <c r="A112" s="143" t="s">
        <v>112</v>
      </c>
      <c r="B112" s="143"/>
      <c r="C112" s="143"/>
      <c r="D112" s="143"/>
      <c r="E112" s="143"/>
      <c r="F112" s="143"/>
      <c r="G112" s="46"/>
    </row>
    <row r="113" spans="1:12" s="1" customFormat="1" ht="26.25" customHeight="1" x14ac:dyDescent="0.2">
      <c r="A113" s="145" t="s">
        <v>137</v>
      </c>
      <c r="B113" s="145"/>
      <c r="C113" s="145"/>
      <c r="D113" s="145"/>
      <c r="E113" s="145"/>
      <c r="F113" s="145"/>
      <c r="G113" s="47"/>
    </row>
    <row r="114" spans="1:12" s="1" customFormat="1" ht="17.25" customHeight="1" x14ac:dyDescent="0.2">
      <c r="A114" s="145" t="s">
        <v>120</v>
      </c>
      <c r="B114" s="145"/>
      <c r="C114" s="145"/>
      <c r="D114" s="145"/>
      <c r="E114" s="145"/>
      <c r="F114" s="145"/>
      <c r="G114" s="47"/>
    </row>
    <row r="115" spans="1:12" s="1" customFormat="1" ht="11.25" customHeight="1" x14ac:dyDescent="0.2">
      <c r="A115" s="2"/>
      <c r="B115" s="43"/>
      <c r="C115" s="2"/>
      <c r="D115" s="2"/>
      <c r="E115" s="2"/>
      <c r="F115" s="2"/>
      <c r="G115" s="47"/>
    </row>
    <row r="116" spans="1:12" s="6" customFormat="1" ht="42.75" customHeight="1" x14ac:dyDescent="0.25">
      <c r="A116" s="4" t="s">
        <v>0</v>
      </c>
      <c r="B116" s="5" t="s">
        <v>122</v>
      </c>
      <c r="C116" s="4" t="s">
        <v>123</v>
      </c>
      <c r="D116" s="20" t="s">
        <v>1</v>
      </c>
      <c r="E116" s="4" t="s">
        <v>2</v>
      </c>
      <c r="F116" s="4" t="s">
        <v>80</v>
      </c>
      <c r="G116" s="4" t="s">
        <v>195</v>
      </c>
      <c r="H116" s="4" t="s">
        <v>161</v>
      </c>
      <c r="I116" s="4" t="s">
        <v>157</v>
      </c>
      <c r="J116" s="4" t="s">
        <v>158</v>
      </c>
      <c r="K116" s="4" t="s">
        <v>159</v>
      </c>
      <c r="L116" s="4" t="s">
        <v>160</v>
      </c>
    </row>
    <row r="117" spans="1:12" s="34" customFormat="1" ht="25.5" customHeight="1" x14ac:dyDescent="0.25">
      <c r="A117" s="26" t="s">
        <v>85</v>
      </c>
      <c r="B117" s="27">
        <v>215714020110141</v>
      </c>
      <c r="C117" s="41" t="s">
        <v>312</v>
      </c>
      <c r="D117" s="28">
        <v>37738</v>
      </c>
      <c r="E117" s="32" t="s">
        <v>124</v>
      </c>
      <c r="F117" s="33" t="s">
        <v>82</v>
      </c>
      <c r="G117" s="33" t="s">
        <v>196</v>
      </c>
      <c r="H117" s="74">
        <v>9.48</v>
      </c>
      <c r="I117" s="74">
        <v>9.8000000000000007</v>
      </c>
      <c r="J117" s="74">
        <v>9.6</v>
      </c>
      <c r="K117" s="74">
        <v>9.8000000000000007</v>
      </c>
      <c r="L117" s="60">
        <f t="shared" ref="L117:L132" si="4">((H117*6)+I117+(J117*2)+K117)/10</f>
        <v>9.5680000000000014</v>
      </c>
    </row>
    <row r="118" spans="1:12" s="34" customFormat="1" ht="25.5" customHeight="1" x14ac:dyDescent="0.25">
      <c r="A118" s="26" t="s">
        <v>86</v>
      </c>
      <c r="B118" s="27">
        <v>215714020110168</v>
      </c>
      <c r="C118" s="41" t="s">
        <v>57</v>
      </c>
      <c r="D118" s="28">
        <v>37697</v>
      </c>
      <c r="E118" s="32" t="s">
        <v>116</v>
      </c>
      <c r="F118" s="33" t="s">
        <v>84</v>
      </c>
      <c r="G118" s="33"/>
      <c r="H118" s="74">
        <v>8.4700000000000006</v>
      </c>
      <c r="I118" s="74">
        <v>8.6</v>
      </c>
      <c r="J118" s="74">
        <v>8.1999999999999993</v>
      </c>
      <c r="K118" s="74">
        <v>8.6</v>
      </c>
      <c r="L118" s="60">
        <f t="shared" si="4"/>
        <v>8.4420000000000002</v>
      </c>
    </row>
    <row r="119" spans="1:12" s="34" customFormat="1" ht="25.5" customHeight="1" x14ac:dyDescent="0.25">
      <c r="A119" s="26" t="s">
        <v>87</v>
      </c>
      <c r="B119" s="27">
        <v>215714020110148</v>
      </c>
      <c r="C119" s="42" t="s">
        <v>19</v>
      </c>
      <c r="D119" s="28">
        <v>37715</v>
      </c>
      <c r="E119" s="32" t="s">
        <v>114</v>
      </c>
      <c r="F119" s="35"/>
      <c r="G119" s="35"/>
      <c r="H119" s="74">
        <v>8.52</v>
      </c>
      <c r="I119" s="74">
        <v>8.4</v>
      </c>
      <c r="J119" s="74">
        <v>8.3000000000000007</v>
      </c>
      <c r="K119" s="74">
        <v>8.3000000000000007</v>
      </c>
      <c r="L119" s="60">
        <f t="shared" si="4"/>
        <v>8.4420000000000002</v>
      </c>
    </row>
    <row r="120" spans="1:12" s="34" customFormat="1" ht="25.5" customHeight="1" x14ac:dyDescent="0.25">
      <c r="A120" s="26" t="s">
        <v>88</v>
      </c>
      <c r="B120" s="27">
        <v>215714020110192</v>
      </c>
      <c r="C120" s="41" t="s">
        <v>23</v>
      </c>
      <c r="D120" s="28">
        <v>37907</v>
      </c>
      <c r="E120" s="32" t="s">
        <v>113</v>
      </c>
      <c r="F120" s="35"/>
      <c r="G120" s="35"/>
      <c r="H120" s="74">
        <v>8.1199999999999992</v>
      </c>
      <c r="I120" s="74">
        <v>8.5</v>
      </c>
      <c r="J120" s="74">
        <v>8.5</v>
      </c>
      <c r="K120" s="74">
        <v>8.5</v>
      </c>
      <c r="L120" s="60">
        <f t="shared" si="4"/>
        <v>8.2720000000000002</v>
      </c>
    </row>
    <row r="121" spans="1:12" s="34" customFormat="1" ht="25.5" customHeight="1" x14ac:dyDescent="0.25">
      <c r="A121" s="26" t="s">
        <v>89</v>
      </c>
      <c r="B121" s="27">
        <v>215714020110124</v>
      </c>
      <c r="C121" s="41" t="s">
        <v>77</v>
      </c>
      <c r="D121" s="28">
        <v>37935</v>
      </c>
      <c r="E121" s="32" t="s">
        <v>114</v>
      </c>
      <c r="F121" s="35"/>
      <c r="G121" s="35"/>
      <c r="H121" s="74">
        <v>8</v>
      </c>
      <c r="I121" s="74">
        <v>8</v>
      </c>
      <c r="J121" s="74">
        <v>8</v>
      </c>
      <c r="K121" s="74">
        <v>8</v>
      </c>
      <c r="L121" s="60">
        <f t="shared" si="4"/>
        <v>8</v>
      </c>
    </row>
    <row r="122" spans="1:12" s="34" customFormat="1" ht="25.5" customHeight="1" x14ac:dyDescent="0.25">
      <c r="A122" s="26" t="s">
        <v>90</v>
      </c>
      <c r="B122" s="27">
        <v>215714020110055</v>
      </c>
      <c r="C122" s="41" t="s">
        <v>311</v>
      </c>
      <c r="D122" s="28">
        <v>37852</v>
      </c>
      <c r="E122" s="32" t="s">
        <v>116</v>
      </c>
      <c r="F122" s="35"/>
      <c r="G122" s="35" t="s">
        <v>196</v>
      </c>
      <c r="H122" s="74">
        <v>9.5</v>
      </c>
      <c r="I122" s="74">
        <v>9.8000000000000007</v>
      </c>
      <c r="J122" s="74">
        <v>9.6</v>
      </c>
      <c r="K122" s="74">
        <v>9.8000000000000007</v>
      </c>
      <c r="L122" s="60">
        <f t="shared" si="4"/>
        <v>9.58</v>
      </c>
    </row>
    <row r="123" spans="1:12" s="34" customFormat="1" ht="25.5" customHeight="1" x14ac:dyDescent="0.25">
      <c r="A123" s="26" t="s">
        <v>91</v>
      </c>
      <c r="B123" s="27">
        <v>215714020110191</v>
      </c>
      <c r="C123" s="41" t="s">
        <v>65</v>
      </c>
      <c r="D123" s="28">
        <v>37818</v>
      </c>
      <c r="E123" s="32" t="s">
        <v>114</v>
      </c>
      <c r="F123" s="35"/>
      <c r="G123" s="35"/>
      <c r="H123" s="74">
        <v>8.4499999999999993</v>
      </c>
      <c r="I123" s="74">
        <v>8.4</v>
      </c>
      <c r="J123" s="74">
        <v>8.4</v>
      </c>
      <c r="K123" s="74">
        <v>8.5</v>
      </c>
      <c r="L123" s="81">
        <f t="shared" si="4"/>
        <v>8.44</v>
      </c>
    </row>
    <row r="124" spans="1:12" s="34" customFormat="1" ht="25.5" customHeight="1" x14ac:dyDescent="0.25">
      <c r="A124" s="26" t="s">
        <v>92</v>
      </c>
      <c r="B124" s="27">
        <v>215714020110154</v>
      </c>
      <c r="C124" s="41" t="s">
        <v>39</v>
      </c>
      <c r="D124" s="28">
        <v>37667</v>
      </c>
      <c r="E124" s="32" t="s">
        <v>116</v>
      </c>
      <c r="F124" s="35"/>
      <c r="G124" s="35"/>
      <c r="H124" s="74">
        <v>9.25</v>
      </c>
      <c r="I124" s="74">
        <v>9.6999999999999993</v>
      </c>
      <c r="J124" s="74">
        <v>9.4499999999999993</v>
      </c>
      <c r="K124" s="74">
        <v>9.6999999999999993</v>
      </c>
      <c r="L124" s="60">
        <f t="shared" si="4"/>
        <v>9.379999999999999</v>
      </c>
    </row>
    <row r="125" spans="1:12" s="34" customFormat="1" ht="25.5" customHeight="1" x14ac:dyDescent="0.25">
      <c r="A125" s="26" t="s">
        <v>93</v>
      </c>
      <c r="B125" s="27">
        <v>215714020110080</v>
      </c>
      <c r="C125" s="41" t="s">
        <v>38</v>
      </c>
      <c r="D125" s="28">
        <v>37815</v>
      </c>
      <c r="E125" s="32" t="s">
        <v>116</v>
      </c>
      <c r="F125" s="35"/>
      <c r="G125" s="35"/>
      <c r="H125" s="74">
        <v>8</v>
      </c>
      <c r="I125" s="74">
        <v>8</v>
      </c>
      <c r="J125" s="74">
        <v>8</v>
      </c>
      <c r="K125" s="74">
        <v>8</v>
      </c>
      <c r="L125" s="60">
        <f t="shared" si="4"/>
        <v>8</v>
      </c>
    </row>
    <row r="126" spans="1:12" s="34" customFormat="1" ht="25.5" customHeight="1" x14ac:dyDescent="0.25">
      <c r="A126" s="26" t="s">
        <v>94</v>
      </c>
      <c r="B126" s="27">
        <v>215714020110170</v>
      </c>
      <c r="C126" s="41" t="s">
        <v>44</v>
      </c>
      <c r="D126" s="28">
        <v>37778</v>
      </c>
      <c r="E126" s="32" t="s">
        <v>116</v>
      </c>
      <c r="F126" s="35"/>
      <c r="G126" s="35"/>
      <c r="H126" s="74">
        <v>8.5</v>
      </c>
      <c r="I126" s="74">
        <v>8.6999999999999993</v>
      </c>
      <c r="J126" s="74">
        <v>8.1</v>
      </c>
      <c r="K126" s="74">
        <v>8.3000000000000007</v>
      </c>
      <c r="L126" s="60">
        <f t="shared" si="4"/>
        <v>8.42</v>
      </c>
    </row>
    <row r="127" spans="1:12" s="34" customFormat="1" ht="25.5" customHeight="1" x14ac:dyDescent="0.25">
      <c r="A127" s="26" t="s">
        <v>95</v>
      </c>
      <c r="B127" s="27">
        <v>215714020110043</v>
      </c>
      <c r="C127" s="41" t="s">
        <v>313</v>
      </c>
      <c r="D127" s="28">
        <v>37979</v>
      </c>
      <c r="E127" s="32" t="s">
        <v>115</v>
      </c>
      <c r="F127" s="35"/>
      <c r="G127" s="35"/>
      <c r="H127" s="74">
        <v>9.23</v>
      </c>
      <c r="I127" s="74">
        <v>9.6999999999999993</v>
      </c>
      <c r="J127" s="74">
        <v>9.25</v>
      </c>
      <c r="K127" s="74">
        <v>9.6999999999999993</v>
      </c>
      <c r="L127" s="60">
        <f t="shared" si="4"/>
        <v>9.3279999999999994</v>
      </c>
    </row>
    <row r="128" spans="1:12" s="34" customFormat="1" ht="25.5" customHeight="1" x14ac:dyDescent="0.25">
      <c r="A128" s="26" t="s">
        <v>96</v>
      </c>
      <c r="B128" s="27">
        <v>215714020110118</v>
      </c>
      <c r="C128" s="42" t="s">
        <v>62</v>
      </c>
      <c r="D128" s="28">
        <v>37900</v>
      </c>
      <c r="E128" s="32" t="s">
        <v>116</v>
      </c>
      <c r="F128" s="35"/>
      <c r="G128" s="35"/>
      <c r="H128" s="74">
        <v>9.07</v>
      </c>
      <c r="I128" s="74">
        <v>9.6999999999999993</v>
      </c>
      <c r="J128" s="74">
        <v>9.15</v>
      </c>
      <c r="K128" s="74">
        <v>9.6</v>
      </c>
      <c r="L128" s="60">
        <f t="shared" si="4"/>
        <v>9.202</v>
      </c>
    </row>
    <row r="129" spans="1:12" s="34" customFormat="1" ht="25.5" customHeight="1" x14ac:dyDescent="0.25">
      <c r="A129" s="26" t="s">
        <v>97</v>
      </c>
      <c r="B129" s="27">
        <v>215714020110089</v>
      </c>
      <c r="C129" s="42" t="s">
        <v>72</v>
      </c>
      <c r="D129" s="28">
        <v>37291</v>
      </c>
      <c r="E129" s="32" t="s">
        <v>114</v>
      </c>
      <c r="F129" s="35"/>
      <c r="G129" s="35"/>
      <c r="H129" s="74">
        <v>8.35</v>
      </c>
      <c r="I129" s="74">
        <v>8.3000000000000007</v>
      </c>
      <c r="J129" s="74">
        <v>8.65</v>
      </c>
      <c r="K129" s="74">
        <v>8.5</v>
      </c>
      <c r="L129" s="60">
        <f t="shared" si="4"/>
        <v>8.4199999999999982</v>
      </c>
    </row>
    <row r="130" spans="1:12" s="34" customFormat="1" ht="25.5" customHeight="1" x14ac:dyDescent="0.25">
      <c r="A130" s="26" t="s">
        <v>98</v>
      </c>
      <c r="B130" s="27">
        <v>215714020110233</v>
      </c>
      <c r="C130" s="41" t="s">
        <v>76</v>
      </c>
      <c r="D130" s="28">
        <v>37694</v>
      </c>
      <c r="E130" s="32" t="s">
        <v>114</v>
      </c>
      <c r="F130" s="35"/>
      <c r="G130" s="35"/>
      <c r="H130" s="74">
        <v>9.1999999999999993</v>
      </c>
      <c r="I130" s="74">
        <v>9.6</v>
      </c>
      <c r="J130" s="74">
        <v>9.65</v>
      </c>
      <c r="K130" s="74">
        <v>9.75</v>
      </c>
      <c r="L130" s="60">
        <f t="shared" si="4"/>
        <v>9.3849999999999998</v>
      </c>
    </row>
    <row r="131" spans="1:12" s="34" customFormat="1" ht="25.5" customHeight="1" x14ac:dyDescent="0.25">
      <c r="A131" s="26" t="s">
        <v>99</v>
      </c>
      <c r="B131" s="27">
        <v>215714020110009</v>
      </c>
      <c r="C131" s="41" t="s">
        <v>22</v>
      </c>
      <c r="D131" s="28">
        <v>36650</v>
      </c>
      <c r="E131" s="32" t="s">
        <v>114</v>
      </c>
      <c r="F131" s="35"/>
      <c r="G131" s="35"/>
      <c r="H131" s="74">
        <v>9.4499999999999993</v>
      </c>
      <c r="I131" s="74">
        <v>9.8000000000000007</v>
      </c>
      <c r="J131" s="74">
        <v>9.65</v>
      </c>
      <c r="K131" s="74">
        <v>9.8000000000000007</v>
      </c>
      <c r="L131" s="60">
        <f t="shared" si="4"/>
        <v>9.5599999999999987</v>
      </c>
    </row>
    <row r="132" spans="1:12" s="34" customFormat="1" ht="25.5" customHeight="1" x14ac:dyDescent="0.25">
      <c r="A132" s="26" t="s">
        <v>100</v>
      </c>
      <c r="B132" s="27">
        <v>205714020110198</v>
      </c>
      <c r="C132" s="41" t="s">
        <v>309</v>
      </c>
      <c r="D132" s="28"/>
      <c r="E132" s="32" t="s">
        <v>130</v>
      </c>
      <c r="F132" s="35"/>
      <c r="G132" s="35"/>
      <c r="H132" s="74">
        <v>9.4</v>
      </c>
      <c r="I132" s="74">
        <v>9.6999999999999993</v>
      </c>
      <c r="J132" s="74">
        <v>9.5500000000000007</v>
      </c>
      <c r="K132" s="74">
        <v>9.6999999999999993</v>
      </c>
      <c r="L132" s="60">
        <f t="shared" si="4"/>
        <v>9.490000000000002</v>
      </c>
    </row>
    <row r="133" spans="1:12" ht="17.25" customHeight="1" x14ac:dyDescent="0.25">
      <c r="A133" s="147" t="s">
        <v>129</v>
      </c>
      <c r="B133" s="147"/>
      <c r="C133" s="147"/>
      <c r="D133" s="147"/>
      <c r="E133" s="147"/>
      <c r="F133" s="147"/>
      <c r="G133" s="54"/>
    </row>
    <row r="149" spans="1:12" ht="45.75" customHeight="1" x14ac:dyDescent="0.25">
      <c r="A149" s="142" t="s">
        <v>118</v>
      </c>
      <c r="B149" s="142"/>
      <c r="C149" s="142"/>
      <c r="D149" s="142" t="s">
        <v>119</v>
      </c>
      <c r="E149" s="142"/>
      <c r="F149" s="142"/>
      <c r="G149" s="49"/>
    </row>
    <row r="150" spans="1:12" ht="20.25" customHeight="1" x14ac:dyDescent="0.25">
      <c r="A150" s="143" t="s">
        <v>112</v>
      </c>
      <c r="B150" s="143"/>
      <c r="C150" s="143"/>
      <c r="D150" s="143"/>
      <c r="E150" s="143"/>
      <c r="F150" s="143"/>
      <c r="G150" s="46"/>
    </row>
    <row r="151" spans="1:12" s="1" customFormat="1" ht="26.25" customHeight="1" x14ac:dyDescent="0.2">
      <c r="A151" s="145" t="s">
        <v>138</v>
      </c>
      <c r="B151" s="145"/>
      <c r="C151" s="145"/>
      <c r="D151" s="145"/>
      <c r="E151" s="145"/>
      <c r="F151" s="145"/>
      <c r="G151" s="47"/>
    </row>
    <row r="152" spans="1:12" s="1" customFormat="1" ht="17.25" customHeight="1" x14ac:dyDescent="0.2">
      <c r="A152" s="145" t="s">
        <v>120</v>
      </c>
      <c r="B152" s="145"/>
      <c r="C152" s="145"/>
      <c r="D152" s="145"/>
      <c r="E152" s="145"/>
      <c r="F152" s="145"/>
      <c r="G152" s="47"/>
    </row>
    <row r="153" spans="1:12" s="1" customFormat="1" ht="8.25" customHeight="1" x14ac:dyDescent="0.2">
      <c r="A153" s="2"/>
      <c r="B153" s="43"/>
      <c r="C153" s="2"/>
      <c r="D153" s="2"/>
      <c r="E153" s="2"/>
      <c r="F153" s="2"/>
      <c r="G153" s="47"/>
    </row>
    <row r="154" spans="1:12" s="6" customFormat="1" ht="46.5" customHeight="1" x14ac:dyDescent="0.25">
      <c r="A154" s="4" t="s">
        <v>0</v>
      </c>
      <c r="B154" s="5" t="s">
        <v>122</v>
      </c>
      <c r="C154" s="4" t="s">
        <v>123</v>
      </c>
      <c r="D154" s="20" t="s">
        <v>1</v>
      </c>
      <c r="E154" s="4" t="s">
        <v>2</v>
      </c>
      <c r="F154" s="4" t="s">
        <v>80</v>
      </c>
      <c r="G154" s="4" t="s">
        <v>195</v>
      </c>
      <c r="H154" s="4" t="s">
        <v>161</v>
      </c>
      <c r="I154" s="4" t="s">
        <v>157</v>
      </c>
      <c r="J154" s="4" t="s">
        <v>158</v>
      </c>
      <c r="K154" s="4" t="s">
        <v>159</v>
      </c>
      <c r="L154" s="4" t="s">
        <v>160</v>
      </c>
    </row>
    <row r="155" spans="1:12" s="34" customFormat="1" ht="25.5" customHeight="1" x14ac:dyDescent="0.25">
      <c r="A155" s="26" t="s">
        <v>85</v>
      </c>
      <c r="B155" s="27">
        <v>215714020110013</v>
      </c>
      <c r="C155" s="75" t="s">
        <v>237</v>
      </c>
      <c r="D155" s="28">
        <v>37377</v>
      </c>
      <c r="E155" s="32" t="s">
        <v>116</v>
      </c>
      <c r="F155" s="33" t="s">
        <v>82</v>
      </c>
      <c r="G155" s="33"/>
      <c r="H155" s="38">
        <v>9.4</v>
      </c>
      <c r="I155" s="38">
        <v>9.6999999999999993</v>
      </c>
      <c r="J155" s="38">
        <v>9.5</v>
      </c>
      <c r="K155" s="38">
        <v>9.8000000000000007</v>
      </c>
      <c r="L155" s="60">
        <f t="shared" ref="L155:L160" si="5">((H155*6)+I155+(J155*2)+K155)/10</f>
        <v>9.49</v>
      </c>
    </row>
    <row r="156" spans="1:12" s="34" customFormat="1" ht="25.5" customHeight="1" x14ac:dyDescent="0.25">
      <c r="A156" s="26" t="s">
        <v>86</v>
      </c>
      <c r="B156" s="27">
        <v>215714020110104</v>
      </c>
      <c r="C156" s="75" t="s">
        <v>238</v>
      </c>
      <c r="D156" s="28">
        <v>37760</v>
      </c>
      <c r="E156" s="32" t="s">
        <v>116</v>
      </c>
      <c r="F156" s="33" t="s">
        <v>84</v>
      </c>
      <c r="G156" s="33"/>
      <c r="H156" s="38">
        <v>8.5500000000000007</v>
      </c>
      <c r="I156" s="38">
        <v>9.4</v>
      </c>
      <c r="J156" s="38">
        <v>9.1</v>
      </c>
      <c r="K156" s="38">
        <v>9.3000000000000007</v>
      </c>
      <c r="L156" s="60">
        <f t="shared" si="5"/>
        <v>8.82</v>
      </c>
    </row>
    <row r="157" spans="1:12" s="34" customFormat="1" ht="25.5" customHeight="1" x14ac:dyDescent="0.25">
      <c r="A157" s="26" t="s">
        <v>87</v>
      </c>
      <c r="B157" s="27">
        <v>215714020110179</v>
      </c>
      <c r="C157" s="75" t="s">
        <v>239</v>
      </c>
      <c r="D157" s="28">
        <v>37689</v>
      </c>
      <c r="E157" s="32" t="s">
        <v>116</v>
      </c>
      <c r="F157" s="35"/>
      <c r="G157" s="35"/>
      <c r="H157" s="38">
        <v>8.4</v>
      </c>
      <c r="I157" s="38">
        <v>8.4</v>
      </c>
      <c r="J157" s="38">
        <v>8.4</v>
      </c>
      <c r="K157" s="38">
        <v>8.4</v>
      </c>
      <c r="L157" s="60">
        <f t="shared" si="5"/>
        <v>8.4000000000000021</v>
      </c>
    </row>
    <row r="158" spans="1:12" s="34" customFormat="1" ht="25.5" customHeight="1" x14ac:dyDescent="0.25">
      <c r="A158" s="26" t="s">
        <v>88</v>
      </c>
      <c r="B158" s="27">
        <v>215714020110091</v>
      </c>
      <c r="C158" s="75" t="s">
        <v>240</v>
      </c>
      <c r="D158" s="28">
        <v>37835</v>
      </c>
      <c r="E158" s="32" t="s">
        <v>115</v>
      </c>
      <c r="F158" s="35"/>
      <c r="G158" s="35"/>
      <c r="H158" s="38">
        <v>8.8000000000000007</v>
      </c>
      <c r="I158" s="38">
        <v>9</v>
      </c>
      <c r="J158" s="38">
        <v>8.6</v>
      </c>
      <c r="K158" s="38">
        <v>8.6999999999999993</v>
      </c>
      <c r="L158" s="60">
        <f t="shared" si="5"/>
        <v>8.77</v>
      </c>
    </row>
    <row r="159" spans="1:12" s="34" customFormat="1" ht="25.5" customHeight="1" x14ac:dyDescent="0.25">
      <c r="A159" s="26" t="s">
        <v>89</v>
      </c>
      <c r="B159" s="27">
        <v>215714020110127</v>
      </c>
      <c r="C159" s="75" t="s">
        <v>241</v>
      </c>
      <c r="D159" s="28">
        <v>37767</v>
      </c>
      <c r="E159" s="32" t="s">
        <v>114</v>
      </c>
      <c r="F159" s="35"/>
      <c r="G159" s="35"/>
      <c r="H159" s="38">
        <v>8.5</v>
      </c>
      <c r="I159" s="38">
        <v>8.8000000000000007</v>
      </c>
      <c r="J159" s="38">
        <v>8.6999999999999993</v>
      </c>
      <c r="K159" s="38">
        <v>8.6</v>
      </c>
      <c r="L159" s="60">
        <f t="shared" si="5"/>
        <v>8.5799999999999983</v>
      </c>
    </row>
    <row r="160" spans="1:12" s="34" customFormat="1" ht="25.5" customHeight="1" x14ac:dyDescent="0.25">
      <c r="A160" s="26" t="s">
        <v>90</v>
      </c>
      <c r="B160" s="27">
        <v>215714020110219</v>
      </c>
      <c r="C160" s="75" t="s">
        <v>324</v>
      </c>
      <c r="D160" s="28">
        <v>37652</v>
      </c>
      <c r="E160" s="32" t="s">
        <v>115</v>
      </c>
      <c r="F160" s="35"/>
      <c r="G160" s="35"/>
      <c r="H160" s="38">
        <v>9.3000000000000007</v>
      </c>
      <c r="I160" s="38">
        <v>9.5</v>
      </c>
      <c r="J160" s="38">
        <v>9.4</v>
      </c>
      <c r="K160" s="38">
        <v>9.5</v>
      </c>
      <c r="L160" s="60">
        <f t="shared" si="5"/>
        <v>9.3600000000000012</v>
      </c>
    </row>
    <row r="161" spans="1:12" s="34" customFormat="1" ht="25.5" customHeight="1" x14ac:dyDescent="0.25">
      <c r="A161" s="26" t="s">
        <v>91</v>
      </c>
      <c r="B161" s="27">
        <v>215714020110112</v>
      </c>
      <c r="C161" s="75" t="s">
        <v>243</v>
      </c>
      <c r="D161" s="28">
        <v>37898</v>
      </c>
      <c r="E161" s="32" t="s">
        <v>116</v>
      </c>
      <c r="F161" s="35"/>
      <c r="G161" s="35"/>
      <c r="H161" s="38">
        <v>8.9</v>
      </c>
      <c r="I161" s="38">
        <v>8.9</v>
      </c>
      <c r="J161" s="38">
        <v>9</v>
      </c>
      <c r="K161" s="38">
        <v>8.8000000000000007</v>
      </c>
      <c r="L161" s="60">
        <f t="shared" ref="L161:L175" si="6">((H161*6)+I161+(J161*2)+K161)/10</f>
        <v>8.91</v>
      </c>
    </row>
    <row r="162" spans="1:12" s="34" customFormat="1" ht="25.5" customHeight="1" x14ac:dyDescent="0.25">
      <c r="A162" s="26" t="s">
        <v>92</v>
      </c>
      <c r="B162" s="27">
        <v>215714020110116</v>
      </c>
      <c r="C162" s="75" t="s">
        <v>244</v>
      </c>
      <c r="D162" s="28">
        <v>37937</v>
      </c>
      <c r="E162" s="32" t="s">
        <v>115</v>
      </c>
      <c r="F162" s="35"/>
      <c r="G162" s="35"/>
      <c r="H162" s="38">
        <v>8.4</v>
      </c>
      <c r="I162" s="38">
        <v>8.6</v>
      </c>
      <c r="J162" s="38">
        <v>8.4</v>
      </c>
      <c r="K162" s="38">
        <v>8.5</v>
      </c>
      <c r="L162" s="60">
        <f t="shared" si="6"/>
        <v>8.4300000000000015</v>
      </c>
    </row>
    <row r="163" spans="1:12" s="34" customFormat="1" ht="25.5" customHeight="1" x14ac:dyDescent="0.25">
      <c r="A163" s="26" t="s">
        <v>93</v>
      </c>
      <c r="B163" s="27">
        <v>215714020110096</v>
      </c>
      <c r="C163" s="75" t="s">
        <v>245</v>
      </c>
      <c r="D163" s="28">
        <v>37834</v>
      </c>
      <c r="E163" s="32" t="s">
        <v>115</v>
      </c>
      <c r="F163" s="35"/>
      <c r="G163" s="35"/>
      <c r="H163" s="38">
        <v>8.3000000000000007</v>
      </c>
      <c r="I163" s="38">
        <v>8.6</v>
      </c>
      <c r="J163" s="38">
        <v>8.1999999999999993</v>
      </c>
      <c r="K163" s="38">
        <v>8.4</v>
      </c>
      <c r="L163" s="60">
        <f>((H163*6)+I163+(J163*2)+K163)/10</f>
        <v>8.3200000000000021</v>
      </c>
    </row>
    <row r="164" spans="1:12" s="34" customFormat="1" ht="25.5" customHeight="1" x14ac:dyDescent="0.25">
      <c r="A164" s="26" t="s">
        <v>94</v>
      </c>
      <c r="B164" s="27">
        <v>215714020110045</v>
      </c>
      <c r="C164" s="75" t="s">
        <v>246</v>
      </c>
      <c r="D164" s="28">
        <v>37661</v>
      </c>
      <c r="E164" s="32" t="s">
        <v>113</v>
      </c>
      <c r="F164" s="35"/>
      <c r="G164" s="35"/>
      <c r="H164" s="38">
        <v>8.1</v>
      </c>
      <c r="I164" s="38">
        <v>8.6999999999999993</v>
      </c>
      <c r="J164" s="38">
        <v>8.1999999999999993</v>
      </c>
      <c r="K164" s="38">
        <v>8.1999999999999993</v>
      </c>
      <c r="L164" s="60">
        <f t="shared" si="6"/>
        <v>8.19</v>
      </c>
    </row>
    <row r="165" spans="1:12" s="34" customFormat="1" ht="25.5" customHeight="1" x14ac:dyDescent="0.25">
      <c r="A165" s="26" t="s">
        <v>95</v>
      </c>
      <c r="B165" s="27">
        <v>215714020110206</v>
      </c>
      <c r="C165" s="75" t="s">
        <v>247</v>
      </c>
      <c r="D165" s="28">
        <v>37731</v>
      </c>
      <c r="E165" s="32" t="s">
        <v>113</v>
      </c>
      <c r="F165" s="35"/>
      <c r="G165" s="35"/>
      <c r="H165" s="38">
        <v>9.1</v>
      </c>
      <c r="I165" s="38">
        <v>9</v>
      </c>
      <c r="J165" s="38">
        <v>9.3000000000000007</v>
      </c>
      <c r="K165" s="38">
        <v>8.9</v>
      </c>
      <c r="L165" s="60">
        <f t="shared" si="6"/>
        <v>9.11</v>
      </c>
    </row>
    <row r="166" spans="1:12" s="34" customFormat="1" ht="25.5" customHeight="1" x14ac:dyDescent="0.25">
      <c r="A166" s="26" t="s">
        <v>96</v>
      </c>
      <c r="B166" s="27">
        <v>215714020110207</v>
      </c>
      <c r="C166" s="75" t="s">
        <v>248</v>
      </c>
      <c r="D166" s="28">
        <v>37768</v>
      </c>
      <c r="E166" s="32" t="s">
        <v>116</v>
      </c>
      <c r="F166" s="35"/>
      <c r="G166" s="35"/>
      <c r="H166" s="38">
        <v>8.4</v>
      </c>
      <c r="I166" s="38">
        <v>8.6999999999999993</v>
      </c>
      <c r="J166" s="38">
        <v>8.4</v>
      </c>
      <c r="K166" s="38">
        <v>8.4</v>
      </c>
      <c r="L166" s="60">
        <f>((H166*6)+I166+(J166*2)+K166)/10</f>
        <v>8.4300000000000015</v>
      </c>
    </row>
    <row r="167" spans="1:12" s="34" customFormat="1" ht="25.5" customHeight="1" x14ac:dyDescent="0.25">
      <c r="A167" s="26" t="s">
        <v>97</v>
      </c>
      <c r="B167" s="27">
        <v>215714020110052</v>
      </c>
      <c r="C167" s="75" t="s">
        <v>249</v>
      </c>
      <c r="D167" s="28">
        <v>37720</v>
      </c>
      <c r="E167" s="32" t="s">
        <v>115</v>
      </c>
      <c r="F167" s="35"/>
      <c r="G167" s="35"/>
      <c r="H167" s="38">
        <v>8.4</v>
      </c>
      <c r="I167" s="38">
        <v>8.6999999999999993</v>
      </c>
      <c r="J167" s="38">
        <v>8.4</v>
      </c>
      <c r="K167" s="38">
        <v>8.4</v>
      </c>
      <c r="L167" s="60">
        <f t="shared" si="6"/>
        <v>8.4300000000000015</v>
      </c>
    </row>
    <row r="168" spans="1:12" s="34" customFormat="1" ht="25.5" customHeight="1" x14ac:dyDescent="0.25">
      <c r="A168" s="26" t="s">
        <v>98</v>
      </c>
      <c r="B168" s="27">
        <v>215714020110054</v>
      </c>
      <c r="C168" s="75" t="s">
        <v>250</v>
      </c>
      <c r="D168" s="28">
        <v>37807</v>
      </c>
      <c r="E168" s="32" t="s">
        <v>113</v>
      </c>
      <c r="F168" s="35"/>
      <c r="G168" s="35"/>
      <c r="H168" s="38">
        <v>8.77</v>
      </c>
      <c r="I168" s="38">
        <v>8.9</v>
      </c>
      <c r="J168" s="38">
        <v>8.9</v>
      </c>
      <c r="K168" s="38">
        <v>8.8000000000000007</v>
      </c>
      <c r="L168" s="60">
        <f t="shared" si="6"/>
        <v>8.8119999999999994</v>
      </c>
    </row>
    <row r="169" spans="1:12" s="34" customFormat="1" ht="25.5" customHeight="1" x14ac:dyDescent="0.25">
      <c r="A169" s="26" t="s">
        <v>99</v>
      </c>
      <c r="B169" s="27">
        <v>215714020110095</v>
      </c>
      <c r="C169" s="75" t="s">
        <v>251</v>
      </c>
      <c r="D169" s="28">
        <v>37876</v>
      </c>
      <c r="E169" s="32" t="s">
        <v>114</v>
      </c>
      <c r="F169" s="35"/>
      <c r="G169" s="35"/>
      <c r="H169" s="38">
        <v>8.18</v>
      </c>
      <c r="I169" s="38">
        <v>8.1</v>
      </c>
      <c r="J169" s="74">
        <v>8.14</v>
      </c>
      <c r="K169" s="38">
        <v>8.1</v>
      </c>
      <c r="L169" s="60">
        <f t="shared" si="6"/>
        <v>8.1560000000000006</v>
      </c>
    </row>
    <row r="170" spans="1:12" s="34" customFormat="1" ht="25.5" customHeight="1" x14ac:dyDescent="0.25">
      <c r="A170" s="26" t="s">
        <v>100</v>
      </c>
      <c r="B170" s="27">
        <v>215714020110237</v>
      </c>
      <c r="C170" s="75" t="s">
        <v>252</v>
      </c>
      <c r="D170" s="28">
        <v>37867</v>
      </c>
      <c r="E170" s="32" t="s">
        <v>115</v>
      </c>
      <c r="F170" s="35"/>
      <c r="G170" s="35"/>
      <c r="H170" s="38">
        <v>8.4</v>
      </c>
      <c r="I170" s="38">
        <v>8.4</v>
      </c>
      <c r="J170" s="38">
        <v>8.4</v>
      </c>
      <c r="K170" s="38">
        <v>8.5</v>
      </c>
      <c r="L170" s="60">
        <f t="shared" si="6"/>
        <v>8.41</v>
      </c>
    </row>
    <row r="171" spans="1:12" s="34" customFormat="1" ht="25.5" customHeight="1" x14ac:dyDescent="0.25">
      <c r="A171" s="26" t="s">
        <v>101</v>
      </c>
      <c r="B171" s="27">
        <v>215714020110031</v>
      </c>
      <c r="C171" s="75" t="s">
        <v>253</v>
      </c>
      <c r="D171" s="28">
        <v>37872</v>
      </c>
      <c r="E171" s="32" t="s">
        <v>115</v>
      </c>
      <c r="F171" s="35"/>
      <c r="G171" s="35"/>
      <c r="H171" s="38">
        <v>8.6</v>
      </c>
      <c r="I171" s="38">
        <v>8.8000000000000007</v>
      </c>
      <c r="J171" s="38">
        <v>8.9</v>
      </c>
      <c r="K171" s="38">
        <v>9</v>
      </c>
      <c r="L171" s="60">
        <f t="shared" si="6"/>
        <v>8.7199999999999989</v>
      </c>
    </row>
    <row r="172" spans="1:12" s="34" customFormat="1" ht="25.5" customHeight="1" x14ac:dyDescent="0.25">
      <c r="A172" s="26" t="s">
        <v>102</v>
      </c>
      <c r="B172" s="27">
        <v>215714020110157</v>
      </c>
      <c r="C172" s="75" t="s">
        <v>254</v>
      </c>
      <c r="D172" s="28">
        <v>37707</v>
      </c>
      <c r="E172" s="32" t="s">
        <v>116</v>
      </c>
      <c r="F172" s="35"/>
      <c r="G172" s="35"/>
      <c r="H172" s="38">
        <v>8.4</v>
      </c>
      <c r="I172" s="38">
        <v>8.5</v>
      </c>
      <c r="J172" s="38">
        <v>8.3000000000000007</v>
      </c>
      <c r="K172" s="38">
        <v>8.5</v>
      </c>
      <c r="L172" s="60">
        <f t="shared" si="6"/>
        <v>8.4</v>
      </c>
    </row>
    <row r="173" spans="1:12" s="34" customFormat="1" ht="25.5" customHeight="1" x14ac:dyDescent="0.25">
      <c r="A173" s="26" t="s">
        <v>103</v>
      </c>
      <c r="B173" s="27">
        <v>215714020110225</v>
      </c>
      <c r="C173" s="75" t="s">
        <v>255</v>
      </c>
      <c r="D173" s="28">
        <v>37948</v>
      </c>
      <c r="E173" s="32" t="s">
        <v>113</v>
      </c>
      <c r="F173" s="35"/>
      <c r="G173" s="35"/>
      <c r="H173" s="38">
        <v>8.4</v>
      </c>
      <c r="I173" s="38">
        <v>8.3000000000000007</v>
      </c>
      <c r="J173" s="38">
        <v>8.1999999999999993</v>
      </c>
      <c r="K173" s="38">
        <v>8.4</v>
      </c>
      <c r="L173" s="60">
        <f t="shared" si="6"/>
        <v>8.35</v>
      </c>
    </row>
    <row r="174" spans="1:12" s="34" customFormat="1" ht="25.5" customHeight="1" x14ac:dyDescent="0.25">
      <c r="A174" s="26" t="s">
        <v>104</v>
      </c>
      <c r="B174" s="27">
        <v>215714020110178</v>
      </c>
      <c r="C174" s="75" t="s">
        <v>256</v>
      </c>
      <c r="D174" s="28">
        <v>37884</v>
      </c>
      <c r="E174" s="32" t="s">
        <v>113</v>
      </c>
      <c r="F174" s="35"/>
      <c r="G174" s="35"/>
      <c r="H174" s="38">
        <v>8.6999999999999993</v>
      </c>
      <c r="I174" s="38">
        <v>9</v>
      </c>
      <c r="J174" s="38">
        <v>8.6999999999999993</v>
      </c>
      <c r="K174" s="38">
        <v>8.6</v>
      </c>
      <c r="L174" s="60">
        <f t="shared" si="6"/>
        <v>8.7199999999999989</v>
      </c>
    </row>
    <row r="175" spans="1:12" s="34" customFormat="1" ht="25.5" customHeight="1" x14ac:dyDescent="0.25">
      <c r="A175" s="26" t="s">
        <v>108</v>
      </c>
      <c r="B175" s="27">
        <v>215714020110016</v>
      </c>
      <c r="C175" s="75" t="s">
        <v>257</v>
      </c>
      <c r="D175" s="28"/>
      <c r="E175" s="32" t="s">
        <v>113</v>
      </c>
      <c r="F175" s="35"/>
      <c r="G175" s="35"/>
      <c r="H175" s="38">
        <v>8.5</v>
      </c>
      <c r="I175" s="38">
        <v>9</v>
      </c>
      <c r="J175" s="38">
        <v>9.1999999999999993</v>
      </c>
      <c r="K175" s="38">
        <v>8.8000000000000007</v>
      </c>
      <c r="L175" s="60">
        <f t="shared" si="6"/>
        <v>8.7200000000000006</v>
      </c>
    </row>
    <row r="176" spans="1:12" ht="17.25" customHeight="1" x14ac:dyDescent="0.25">
      <c r="A176" s="148" t="s">
        <v>128</v>
      </c>
      <c r="B176" s="148"/>
      <c r="C176" s="148"/>
      <c r="D176" s="148"/>
      <c r="E176" s="148"/>
      <c r="F176" s="148"/>
      <c r="G176" s="54"/>
    </row>
    <row r="182" spans="1:12" ht="45.75" customHeight="1" x14ac:dyDescent="0.25">
      <c r="A182" s="142" t="s">
        <v>118</v>
      </c>
      <c r="B182" s="142"/>
      <c r="C182" s="142"/>
      <c r="D182" s="142" t="s">
        <v>119</v>
      </c>
      <c r="E182" s="142"/>
      <c r="F182" s="142"/>
      <c r="G182" s="49"/>
    </row>
    <row r="183" spans="1:12" ht="20.25" customHeight="1" x14ac:dyDescent="0.25">
      <c r="A183" s="143" t="s">
        <v>112</v>
      </c>
      <c r="B183" s="143"/>
      <c r="C183" s="143"/>
      <c r="D183" s="143"/>
      <c r="E183" s="143"/>
      <c r="F183" s="143"/>
      <c r="G183" s="46"/>
    </row>
    <row r="184" spans="1:12" s="1" customFormat="1" ht="26.25" customHeight="1" x14ac:dyDescent="0.2">
      <c r="A184" s="145" t="s">
        <v>139</v>
      </c>
      <c r="B184" s="145"/>
      <c r="C184" s="145"/>
      <c r="D184" s="145"/>
      <c r="E184" s="145"/>
      <c r="F184" s="145"/>
      <c r="G184" s="47"/>
    </row>
    <row r="185" spans="1:12" s="1" customFormat="1" ht="17.25" customHeight="1" x14ac:dyDescent="0.2">
      <c r="A185" s="145" t="s">
        <v>120</v>
      </c>
      <c r="B185" s="145"/>
      <c r="C185" s="145"/>
      <c r="D185" s="145"/>
      <c r="E185" s="145"/>
      <c r="F185" s="145"/>
      <c r="G185" s="47"/>
    </row>
    <row r="186" spans="1:12" s="1" customFormat="1" ht="9.75" customHeight="1" x14ac:dyDescent="0.2">
      <c r="A186" s="2"/>
      <c r="B186" s="43"/>
      <c r="C186" s="2"/>
      <c r="D186" s="2"/>
      <c r="E186" s="2"/>
      <c r="F186" s="2"/>
      <c r="G186" s="47"/>
    </row>
    <row r="187" spans="1:12" s="6" customFormat="1" ht="44.25" customHeight="1" x14ac:dyDescent="0.25">
      <c r="A187" s="4" t="s">
        <v>0</v>
      </c>
      <c r="B187" s="5" t="s">
        <v>122</v>
      </c>
      <c r="C187" s="4" t="s">
        <v>123</v>
      </c>
      <c r="D187" s="20" t="s">
        <v>1</v>
      </c>
      <c r="E187" s="4" t="s">
        <v>2</v>
      </c>
      <c r="F187" s="4" t="s">
        <v>80</v>
      </c>
      <c r="G187" s="4" t="s">
        <v>195</v>
      </c>
      <c r="H187" s="4" t="s">
        <v>161</v>
      </c>
      <c r="I187" s="4" t="s">
        <v>157</v>
      </c>
      <c r="J187" s="4" t="s">
        <v>158</v>
      </c>
      <c r="K187" s="4" t="s">
        <v>159</v>
      </c>
      <c r="L187" s="4" t="s">
        <v>160</v>
      </c>
    </row>
    <row r="188" spans="1:12" s="34" customFormat="1" ht="25.5" customHeight="1" x14ac:dyDescent="0.25">
      <c r="A188" s="26" t="s">
        <v>85</v>
      </c>
      <c r="B188" s="52">
        <v>215714020110035</v>
      </c>
      <c r="C188" s="50" t="s">
        <v>162</v>
      </c>
      <c r="D188" s="28">
        <v>37939</v>
      </c>
      <c r="E188" s="32" t="s">
        <v>130</v>
      </c>
      <c r="F188" s="33" t="s">
        <v>82</v>
      </c>
      <c r="G188" s="33" t="s">
        <v>196</v>
      </c>
      <c r="H188" s="55" t="s">
        <v>181</v>
      </c>
      <c r="I188" s="56" t="s">
        <v>182</v>
      </c>
      <c r="J188" s="56" t="s">
        <v>183</v>
      </c>
      <c r="K188" s="56" t="s">
        <v>181</v>
      </c>
      <c r="L188" s="58">
        <f>((H188*6)+I188+(J188*2)+K188)/10</f>
        <v>9.2099999999999991</v>
      </c>
    </row>
    <row r="189" spans="1:12" s="34" customFormat="1" ht="25.5" customHeight="1" x14ac:dyDescent="0.25">
      <c r="A189" s="26" t="s">
        <v>86</v>
      </c>
      <c r="B189" s="52">
        <v>215714020110229</v>
      </c>
      <c r="C189" s="50" t="s">
        <v>163</v>
      </c>
      <c r="D189" s="28">
        <v>37799</v>
      </c>
      <c r="E189" s="32" t="s">
        <v>130</v>
      </c>
      <c r="F189" s="33" t="s">
        <v>84</v>
      </c>
      <c r="G189" s="33" t="s">
        <v>196</v>
      </c>
      <c r="H189" s="55" t="s">
        <v>184</v>
      </c>
      <c r="I189" s="57">
        <v>9.1</v>
      </c>
      <c r="J189" s="57">
        <v>9.1</v>
      </c>
      <c r="K189" s="57">
        <v>9.1</v>
      </c>
      <c r="L189" s="58">
        <f t="shared" ref="L189:L205" si="7">((H189*6)+I189+(J189*2)+K189)/10</f>
        <v>9.2200000000000006</v>
      </c>
    </row>
    <row r="190" spans="1:12" s="34" customFormat="1" ht="25.5" customHeight="1" x14ac:dyDescent="0.25">
      <c r="A190" s="26" t="s">
        <v>87</v>
      </c>
      <c r="B190" s="52">
        <v>215714020110195</v>
      </c>
      <c r="C190" s="50" t="s">
        <v>164</v>
      </c>
      <c r="D190" s="28">
        <v>37866</v>
      </c>
      <c r="E190" s="32" t="s">
        <v>130</v>
      </c>
      <c r="F190" s="35"/>
      <c r="G190" s="35"/>
      <c r="H190" s="55" t="s">
        <v>185</v>
      </c>
      <c r="I190" s="57">
        <v>8.9</v>
      </c>
      <c r="J190" s="57">
        <v>9</v>
      </c>
      <c r="K190" s="57">
        <v>8.6</v>
      </c>
      <c r="L190" s="58">
        <f t="shared" si="7"/>
        <v>8.41</v>
      </c>
    </row>
    <row r="191" spans="1:12" s="34" customFormat="1" ht="25.5" customHeight="1" x14ac:dyDescent="0.25">
      <c r="A191" s="26" t="s">
        <v>88</v>
      </c>
      <c r="B191" s="52">
        <v>215714020110093</v>
      </c>
      <c r="C191" s="50" t="s">
        <v>165</v>
      </c>
      <c r="D191" s="28">
        <v>37764</v>
      </c>
      <c r="E191" s="32" t="s">
        <v>130</v>
      </c>
      <c r="F191" s="35"/>
      <c r="G191" s="35"/>
      <c r="H191" s="55" t="s">
        <v>186</v>
      </c>
      <c r="I191" s="56" t="s">
        <v>187</v>
      </c>
      <c r="J191" s="56" t="s">
        <v>181</v>
      </c>
      <c r="K191" s="56" t="s">
        <v>187</v>
      </c>
      <c r="L191" s="58">
        <f t="shared" si="7"/>
        <v>8.9</v>
      </c>
    </row>
    <row r="192" spans="1:12" s="34" customFormat="1" ht="25.5" customHeight="1" x14ac:dyDescent="0.25">
      <c r="A192" s="26" t="s">
        <v>89</v>
      </c>
      <c r="B192" s="52">
        <v>215714020110143</v>
      </c>
      <c r="C192" s="50" t="s">
        <v>166</v>
      </c>
      <c r="D192" s="28">
        <v>37675</v>
      </c>
      <c r="E192" s="32" t="s">
        <v>130</v>
      </c>
      <c r="F192" s="35"/>
      <c r="G192" s="35"/>
      <c r="H192" s="55" t="s">
        <v>188</v>
      </c>
      <c r="I192" s="57">
        <v>8.8000000000000007</v>
      </c>
      <c r="J192" s="57">
        <v>8.9</v>
      </c>
      <c r="K192" s="57">
        <v>8.6</v>
      </c>
      <c r="L192" s="58">
        <f t="shared" si="7"/>
        <v>8.3199999999999985</v>
      </c>
    </row>
    <row r="193" spans="1:12" s="34" customFormat="1" ht="25.5" customHeight="1" x14ac:dyDescent="0.25">
      <c r="A193" s="26" t="s">
        <v>90</v>
      </c>
      <c r="B193" s="52">
        <v>215714020110084</v>
      </c>
      <c r="C193" s="50" t="s">
        <v>167</v>
      </c>
      <c r="D193" s="28">
        <v>37628</v>
      </c>
      <c r="E193" s="32" t="s">
        <v>130</v>
      </c>
      <c r="F193" s="35"/>
      <c r="G193" s="35"/>
      <c r="H193" s="55" t="s">
        <v>189</v>
      </c>
      <c r="I193" s="57">
        <v>8.1999999999999993</v>
      </c>
      <c r="J193" s="57">
        <v>8.4</v>
      </c>
      <c r="K193" s="57">
        <v>8.6</v>
      </c>
      <c r="L193" s="58">
        <f t="shared" si="7"/>
        <v>8.4</v>
      </c>
    </row>
    <row r="194" spans="1:12" s="34" customFormat="1" ht="25.5" customHeight="1" x14ac:dyDescent="0.25">
      <c r="A194" s="26" t="s">
        <v>91</v>
      </c>
      <c r="B194" s="52">
        <v>215714020110011</v>
      </c>
      <c r="C194" s="50" t="s">
        <v>168</v>
      </c>
      <c r="D194" s="28">
        <v>37945</v>
      </c>
      <c r="E194" s="32" t="s">
        <v>130</v>
      </c>
      <c r="F194" s="35"/>
      <c r="G194" s="35"/>
      <c r="H194" s="55" t="s">
        <v>185</v>
      </c>
      <c r="I194" s="56" t="s">
        <v>190</v>
      </c>
      <c r="J194" s="56" t="s">
        <v>187</v>
      </c>
      <c r="K194" s="56" t="s">
        <v>191</v>
      </c>
      <c r="L194" s="58">
        <f t="shared" si="7"/>
        <v>8.41</v>
      </c>
    </row>
    <row r="195" spans="1:12" s="34" customFormat="1" ht="25.5" customHeight="1" x14ac:dyDescent="0.25">
      <c r="A195" s="26" t="s">
        <v>92</v>
      </c>
      <c r="B195" s="52">
        <v>215714020110098</v>
      </c>
      <c r="C195" s="50" t="s">
        <v>169</v>
      </c>
      <c r="D195" s="28">
        <v>37623</v>
      </c>
      <c r="E195" s="32" t="s">
        <v>130</v>
      </c>
      <c r="F195" s="35"/>
      <c r="G195" s="35"/>
      <c r="H195" s="55" t="s">
        <v>192</v>
      </c>
      <c r="I195" s="57">
        <v>8.9</v>
      </c>
      <c r="J195" s="57">
        <v>9</v>
      </c>
      <c r="K195" s="57">
        <v>8.8000000000000007</v>
      </c>
      <c r="L195" s="58">
        <f t="shared" si="7"/>
        <v>8.7899999999999991</v>
      </c>
    </row>
    <row r="196" spans="1:12" s="34" customFormat="1" ht="25.5" customHeight="1" x14ac:dyDescent="0.25">
      <c r="A196" s="26" t="s">
        <v>93</v>
      </c>
      <c r="B196" s="52">
        <v>215714020110026</v>
      </c>
      <c r="C196" s="50" t="s">
        <v>170</v>
      </c>
      <c r="D196" s="28">
        <v>37866</v>
      </c>
      <c r="E196" s="32" t="s">
        <v>130</v>
      </c>
      <c r="F196" s="35"/>
      <c r="G196" s="35"/>
      <c r="H196" s="55" t="s">
        <v>189</v>
      </c>
      <c r="I196" s="56" t="s">
        <v>191</v>
      </c>
      <c r="J196" s="56" t="s">
        <v>189</v>
      </c>
      <c r="K196" s="56" t="s">
        <v>193</v>
      </c>
      <c r="L196" s="58">
        <f t="shared" si="7"/>
        <v>8.4000000000000021</v>
      </c>
    </row>
    <row r="197" spans="1:12" s="34" customFormat="1" ht="25.5" customHeight="1" x14ac:dyDescent="0.25">
      <c r="A197" s="26" t="s">
        <v>94</v>
      </c>
      <c r="B197" s="52">
        <v>215714020110001</v>
      </c>
      <c r="C197" s="50" t="s">
        <v>171</v>
      </c>
      <c r="D197" s="28">
        <v>37939</v>
      </c>
      <c r="E197" s="32" t="s">
        <v>130</v>
      </c>
      <c r="F197" s="35"/>
      <c r="G197" s="35"/>
      <c r="H197" s="55" t="s">
        <v>194</v>
      </c>
      <c r="I197" s="57">
        <v>8.9</v>
      </c>
      <c r="J197" s="57">
        <v>9</v>
      </c>
      <c r="K197" s="57">
        <v>8.6</v>
      </c>
      <c r="L197" s="58">
        <f t="shared" si="7"/>
        <v>8.5299999999999994</v>
      </c>
    </row>
    <row r="198" spans="1:12" s="34" customFormat="1" ht="25.5" customHeight="1" x14ac:dyDescent="0.25">
      <c r="A198" s="26" t="s">
        <v>95</v>
      </c>
      <c r="B198" s="52">
        <v>215714020110200</v>
      </c>
      <c r="C198" s="50" t="s">
        <v>172</v>
      </c>
      <c r="D198" s="28">
        <v>37059</v>
      </c>
      <c r="E198" s="32" t="s">
        <v>130</v>
      </c>
      <c r="F198" s="35"/>
      <c r="G198" s="35"/>
      <c r="H198" s="55" t="s">
        <v>187</v>
      </c>
      <c r="I198" s="56" t="s">
        <v>187</v>
      </c>
      <c r="J198" s="57">
        <v>8.6999999999999993</v>
      </c>
      <c r="K198" s="56" t="s">
        <v>186</v>
      </c>
      <c r="L198" s="58">
        <f t="shared" si="7"/>
        <v>8.92</v>
      </c>
    </row>
    <row r="199" spans="1:12" s="34" customFormat="1" ht="25.5" customHeight="1" x14ac:dyDescent="0.25">
      <c r="A199" s="26" t="s">
        <v>96</v>
      </c>
      <c r="B199" s="52">
        <v>215714020110030</v>
      </c>
      <c r="C199" s="50" t="s">
        <v>173</v>
      </c>
      <c r="D199" s="28">
        <v>37880</v>
      </c>
      <c r="E199" s="32" t="s">
        <v>130</v>
      </c>
      <c r="F199" s="35"/>
      <c r="G199" s="35"/>
      <c r="H199" s="55" t="s">
        <v>185</v>
      </c>
      <c r="I199" s="57">
        <v>8.9</v>
      </c>
      <c r="J199" s="57">
        <v>9</v>
      </c>
      <c r="K199" s="57">
        <v>8.6</v>
      </c>
      <c r="L199" s="58">
        <f t="shared" si="7"/>
        <v>8.41</v>
      </c>
    </row>
    <row r="200" spans="1:12" s="34" customFormat="1" ht="25.5" customHeight="1" x14ac:dyDescent="0.25">
      <c r="A200" s="26" t="s">
        <v>97</v>
      </c>
      <c r="B200" s="52">
        <v>215714020110100</v>
      </c>
      <c r="C200" s="50" t="s">
        <v>174</v>
      </c>
      <c r="D200" s="28">
        <v>37970</v>
      </c>
      <c r="E200" s="32" t="s">
        <v>130</v>
      </c>
      <c r="F200" s="35"/>
      <c r="G200" s="35"/>
      <c r="H200" s="55" t="s">
        <v>185</v>
      </c>
      <c r="I200" s="57">
        <v>8.9</v>
      </c>
      <c r="J200" s="57">
        <v>9</v>
      </c>
      <c r="K200" s="57">
        <v>8.6</v>
      </c>
      <c r="L200" s="58">
        <f t="shared" si="7"/>
        <v>8.41</v>
      </c>
    </row>
    <row r="201" spans="1:12" s="34" customFormat="1" ht="25.5" customHeight="1" x14ac:dyDescent="0.25">
      <c r="A201" s="26" t="s">
        <v>98</v>
      </c>
      <c r="B201" s="52">
        <v>215714020110056</v>
      </c>
      <c r="C201" s="50" t="s">
        <v>175</v>
      </c>
      <c r="D201" s="28">
        <v>37648</v>
      </c>
      <c r="E201" s="32" t="s">
        <v>130</v>
      </c>
      <c r="F201" s="35"/>
      <c r="G201" s="35"/>
      <c r="H201" s="55" t="s">
        <v>192</v>
      </c>
      <c r="I201" s="57">
        <v>8.9</v>
      </c>
      <c r="J201" s="57">
        <v>8.6999999999999993</v>
      </c>
      <c r="K201" s="57">
        <v>8.5</v>
      </c>
      <c r="L201" s="58">
        <f t="shared" si="7"/>
        <v>8.6999999999999993</v>
      </c>
    </row>
    <row r="202" spans="1:12" s="34" customFormat="1" ht="25.5" customHeight="1" x14ac:dyDescent="0.25">
      <c r="A202" s="26" t="s">
        <v>99</v>
      </c>
      <c r="B202" s="52">
        <v>215714020110051</v>
      </c>
      <c r="C202" s="50" t="s">
        <v>176</v>
      </c>
      <c r="D202" s="28">
        <v>37682</v>
      </c>
      <c r="E202" s="32" t="s">
        <v>130</v>
      </c>
      <c r="F202" s="35"/>
      <c r="G202" s="35"/>
      <c r="H202" s="55" t="s">
        <v>185</v>
      </c>
      <c r="I202" s="57">
        <v>8.9</v>
      </c>
      <c r="J202" s="57">
        <v>9</v>
      </c>
      <c r="K202" s="57">
        <v>8.6</v>
      </c>
      <c r="L202" s="58">
        <f t="shared" si="7"/>
        <v>8.41</v>
      </c>
    </row>
    <row r="203" spans="1:12" s="34" customFormat="1" ht="25.5" customHeight="1" x14ac:dyDescent="0.25">
      <c r="A203" s="26" t="s">
        <v>100</v>
      </c>
      <c r="B203" s="52">
        <v>215714020110231</v>
      </c>
      <c r="C203" s="50" t="s">
        <v>177</v>
      </c>
      <c r="D203" s="28">
        <v>37719</v>
      </c>
      <c r="E203" s="32" t="s">
        <v>130</v>
      </c>
      <c r="F203" s="35"/>
      <c r="G203" s="35"/>
      <c r="H203" s="55" t="s">
        <v>189</v>
      </c>
      <c r="I203" s="56" t="s">
        <v>185</v>
      </c>
      <c r="J203" s="56" t="s">
        <v>189</v>
      </c>
      <c r="K203" s="56" t="s">
        <v>192</v>
      </c>
      <c r="L203" s="58">
        <f t="shared" si="7"/>
        <v>8.4000000000000021</v>
      </c>
    </row>
    <row r="204" spans="1:12" s="34" customFormat="1" ht="25.5" customHeight="1" x14ac:dyDescent="0.25">
      <c r="A204" s="26" t="s">
        <v>101</v>
      </c>
      <c r="B204" s="52">
        <v>215714020110190</v>
      </c>
      <c r="C204" s="50" t="s">
        <v>178</v>
      </c>
      <c r="D204" s="28">
        <v>37701</v>
      </c>
      <c r="E204" s="32" t="s">
        <v>130</v>
      </c>
      <c r="F204" s="35"/>
      <c r="G204" s="35"/>
      <c r="H204" s="55" t="s">
        <v>187</v>
      </c>
      <c r="I204" s="56" t="s">
        <v>187</v>
      </c>
      <c r="J204" s="57">
        <v>8.5</v>
      </c>
      <c r="K204" s="57">
        <v>8.4</v>
      </c>
      <c r="L204" s="58">
        <f t="shared" si="7"/>
        <v>8.84</v>
      </c>
    </row>
    <row r="205" spans="1:12" s="34" customFormat="1" ht="25.5" customHeight="1" x14ac:dyDescent="0.25">
      <c r="A205" s="26" t="s">
        <v>102</v>
      </c>
      <c r="B205" s="53">
        <v>215714020110094</v>
      </c>
      <c r="C205" s="51" t="s">
        <v>179</v>
      </c>
      <c r="D205" s="28">
        <v>37784</v>
      </c>
      <c r="E205" s="32" t="s">
        <v>130</v>
      </c>
      <c r="F205" s="35"/>
      <c r="G205" s="35"/>
      <c r="H205" s="55" t="s">
        <v>192</v>
      </c>
      <c r="I205" s="57">
        <v>8.5</v>
      </c>
      <c r="J205" s="57">
        <v>8.6999999999999993</v>
      </c>
      <c r="K205" s="57">
        <v>8.9</v>
      </c>
      <c r="L205" s="58">
        <f t="shared" si="7"/>
        <v>8.6999999999999993</v>
      </c>
    </row>
    <row r="206" spans="1:12" s="34" customFormat="1" ht="25.5" customHeight="1" x14ac:dyDescent="0.25">
      <c r="A206" s="26" t="s">
        <v>103</v>
      </c>
      <c r="B206" s="27">
        <v>2057140000000000</v>
      </c>
      <c r="C206" s="41" t="s">
        <v>107</v>
      </c>
      <c r="D206" s="28"/>
      <c r="E206" s="32" t="s">
        <v>130</v>
      </c>
      <c r="F206" s="35"/>
      <c r="G206" s="35"/>
      <c r="H206" s="38" t="s">
        <v>180</v>
      </c>
      <c r="I206" s="38" t="s">
        <v>180</v>
      </c>
      <c r="J206" s="38" t="s">
        <v>180</v>
      </c>
      <c r="K206" s="38" t="s">
        <v>180</v>
      </c>
      <c r="L206" s="59" t="s">
        <v>180</v>
      </c>
    </row>
    <row r="207" spans="1:12" ht="17.25" customHeight="1" x14ac:dyDescent="0.25">
      <c r="A207" s="147" t="s">
        <v>131</v>
      </c>
      <c r="B207" s="147"/>
      <c r="C207" s="147"/>
      <c r="D207" s="147"/>
      <c r="E207" s="147"/>
      <c r="F207" s="147"/>
      <c r="G207" s="54"/>
    </row>
    <row r="218" spans="1:13" ht="45.75" customHeight="1" x14ac:dyDescent="0.25">
      <c r="A218" s="142" t="s">
        <v>118</v>
      </c>
      <c r="B218" s="142"/>
      <c r="C218" s="142"/>
      <c r="D218" s="142" t="s">
        <v>119</v>
      </c>
      <c r="E218" s="142"/>
      <c r="F218" s="142"/>
      <c r="G218" s="49"/>
    </row>
    <row r="219" spans="1:13" ht="20.25" customHeight="1" x14ac:dyDescent="0.25">
      <c r="A219" s="143" t="s">
        <v>112</v>
      </c>
      <c r="B219" s="143"/>
      <c r="C219" s="143"/>
      <c r="D219" s="143"/>
      <c r="E219" s="143"/>
      <c r="F219" s="143"/>
      <c r="G219" s="46"/>
    </row>
    <row r="220" spans="1:13" s="1" customFormat="1" ht="51" customHeight="1" x14ac:dyDescent="0.2">
      <c r="A220" s="145" t="s">
        <v>140</v>
      </c>
      <c r="B220" s="145"/>
      <c r="C220" s="145"/>
      <c r="D220" s="145"/>
      <c r="E220" s="145"/>
      <c r="F220" s="145"/>
      <c r="G220" s="47"/>
    </row>
    <row r="221" spans="1:13" s="1" customFormat="1" ht="17.25" customHeight="1" x14ac:dyDescent="0.2">
      <c r="A221" s="145" t="s">
        <v>120</v>
      </c>
      <c r="B221" s="145"/>
      <c r="C221" s="145"/>
      <c r="D221" s="145"/>
      <c r="E221" s="145"/>
      <c r="F221" s="145"/>
      <c r="G221" s="47"/>
    </row>
    <row r="222" spans="1:13" s="1" customFormat="1" ht="10.5" customHeight="1" x14ac:dyDescent="0.2">
      <c r="A222" s="2"/>
      <c r="B222" s="43"/>
      <c r="C222" s="2"/>
      <c r="D222" s="2"/>
      <c r="E222" s="2"/>
      <c r="F222" s="2"/>
      <c r="G222" s="47"/>
    </row>
    <row r="223" spans="1:13" s="6" customFormat="1" ht="51" customHeight="1" x14ac:dyDescent="0.25">
      <c r="A223" s="4" t="s">
        <v>0</v>
      </c>
      <c r="B223" s="5" t="s">
        <v>122</v>
      </c>
      <c r="C223" s="4" t="s">
        <v>123</v>
      </c>
      <c r="D223" s="20" t="s">
        <v>1</v>
      </c>
      <c r="E223" s="4" t="s">
        <v>2</v>
      </c>
      <c r="F223" s="4" t="s">
        <v>80</v>
      </c>
      <c r="G223" s="4" t="s">
        <v>195</v>
      </c>
      <c r="H223" s="4" t="s">
        <v>161</v>
      </c>
      <c r="I223" s="4" t="s">
        <v>157</v>
      </c>
      <c r="J223" s="4" t="s">
        <v>158</v>
      </c>
      <c r="K223" s="4" t="s">
        <v>159</v>
      </c>
      <c r="L223" s="4" t="s">
        <v>160</v>
      </c>
    </row>
    <row r="224" spans="1:13" s="34" customFormat="1" ht="25.5" customHeight="1" x14ac:dyDescent="0.2">
      <c r="A224" s="26" t="s">
        <v>85</v>
      </c>
      <c r="B224" s="27">
        <v>215714020110023</v>
      </c>
      <c r="C224" s="67" t="s">
        <v>216</v>
      </c>
      <c r="D224" s="28">
        <v>37678</v>
      </c>
      <c r="E224" s="68" t="s">
        <v>230</v>
      </c>
      <c r="F224" s="33" t="s">
        <v>82</v>
      </c>
      <c r="G224" s="33" t="s">
        <v>196</v>
      </c>
      <c r="H224" s="78">
        <v>9.1</v>
      </c>
      <c r="I224" s="78">
        <v>9.8000000000000007</v>
      </c>
      <c r="J224" s="78">
        <v>9.6999999999999993</v>
      </c>
      <c r="K224" s="78">
        <v>9.8000000000000007</v>
      </c>
      <c r="L224" s="58">
        <f>(H224*6+I224+J224*2+K224)/10</f>
        <v>9.3599999999999977</v>
      </c>
      <c r="M224" s="34">
        <f>SUM(H224:K224)/4</f>
        <v>9.6</v>
      </c>
    </row>
    <row r="225" spans="1:12" s="34" customFormat="1" ht="25.5" customHeight="1" x14ac:dyDescent="0.2">
      <c r="A225" s="26" t="s">
        <v>86</v>
      </c>
      <c r="B225" s="27">
        <v>215714020110209</v>
      </c>
      <c r="C225" s="67" t="s">
        <v>217</v>
      </c>
      <c r="D225" s="28">
        <v>37790</v>
      </c>
      <c r="E225" s="68" t="s">
        <v>231</v>
      </c>
      <c r="F225" s="33" t="s">
        <v>84</v>
      </c>
      <c r="G225" s="33" t="s">
        <v>196</v>
      </c>
      <c r="H225" s="78">
        <v>9.1999999999999993</v>
      </c>
      <c r="I225" s="78">
        <v>9.8000000000000007</v>
      </c>
      <c r="J225" s="78">
        <v>9.6</v>
      </c>
      <c r="K225" s="78">
        <v>9.6999999999999993</v>
      </c>
      <c r="L225" s="58">
        <f t="shared" ref="L225:L239" si="8">(H225*6+I225+J225*2+K225)/10</f>
        <v>9.39</v>
      </c>
    </row>
    <row r="226" spans="1:12" s="34" customFormat="1" ht="25.5" customHeight="1" x14ac:dyDescent="0.2">
      <c r="A226" s="26" t="s">
        <v>87</v>
      </c>
      <c r="B226" s="27">
        <v>215714020110172</v>
      </c>
      <c r="C226" s="67" t="s">
        <v>218</v>
      </c>
      <c r="D226" s="28">
        <v>37577</v>
      </c>
      <c r="E226" s="68" t="s">
        <v>230</v>
      </c>
      <c r="F226" s="35"/>
      <c r="G226" s="35"/>
      <c r="H226" s="78">
        <v>8.6999999999999993</v>
      </c>
      <c r="I226" s="78">
        <v>9</v>
      </c>
      <c r="J226" s="78">
        <v>8.3000000000000007</v>
      </c>
      <c r="K226" s="78">
        <v>9.6</v>
      </c>
      <c r="L226" s="58">
        <f t="shared" si="8"/>
        <v>8.7399999999999984</v>
      </c>
    </row>
    <row r="227" spans="1:12" s="34" customFormat="1" ht="25.5" customHeight="1" x14ac:dyDescent="0.2">
      <c r="A227" s="26" t="s">
        <v>88</v>
      </c>
      <c r="B227" s="27">
        <v>215714020110138</v>
      </c>
      <c r="C227" s="67" t="s">
        <v>219</v>
      </c>
      <c r="D227" s="28">
        <v>37773</v>
      </c>
      <c r="E227" s="68" t="s">
        <v>232</v>
      </c>
      <c r="F227" s="35"/>
      <c r="G227" s="35"/>
      <c r="H227" s="78">
        <v>8.3000000000000007</v>
      </c>
      <c r="I227" s="78">
        <v>8.6</v>
      </c>
      <c r="J227" s="78">
        <v>8.3000000000000007</v>
      </c>
      <c r="K227" s="78">
        <v>8.4</v>
      </c>
      <c r="L227" s="58">
        <f t="shared" si="8"/>
        <v>8.34</v>
      </c>
    </row>
    <row r="228" spans="1:12" s="34" customFormat="1" ht="25.5" customHeight="1" x14ac:dyDescent="0.2">
      <c r="A228" s="26" t="s">
        <v>89</v>
      </c>
      <c r="B228" s="27">
        <v>215714020110007</v>
      </c>
      <c r="C228" s="67" t="s">
        <v>220</v>
      </c>
      <c r="D228" s="28">
        <v>37941</v>
      </c>
      <c r="E228" s="68" t="s">
        <v>232</v>
      </c>
      <c r="F228" s="35"/>
      <c r="G228" s="35"/>
      <c r="H228" s="78">
        <v>7.7</v>
      </c>
      <c r="I228" s="78">
        <v>8</v>
      </c>
      <c r="J228" s="78">
        <v>8</v>
      </c>
      <c r="K228" s="78">
        <v>8</v>
      </c>
      <c r="L228" s="58">
        <f t="shared" si="8"/>
        <v>7.82</v>
      </c>
    </row>
    <row r="229" spans="1:12" s="34" customFormat="1" ht="25.5" customHeight="1" x14ac:dyDescent="0.2">
      <c r="A229" s="26" t="s">
        <v>90</v>
      </c>
      <c r="B229" s="27">
        <v>215714020110134</v>
      </c>
      <c r="C229" s="67" t="s">
        <v>221</v>
      </c>
      <c r="D229" s="28">
        <v>37788</v>
      </c>
      <c r="E229" s="68" t="s">
        <v>231</v>
      </c>
      <c r="F229" s="35"/>
      <c r="G229" s="35"/>
      <c r="H229" s="78">
        <v>8.1</v>
      </c>
      <c r="I229" s="78">
        <v>9</v>
      </c>
      <c r="J229" s="78">
        <v>8.4</v>
      </c>
      <c r="K229" s="78">
        <v>8.3000000000000007</v>
      </c>
      <c r="L229" s="58">
        <f t="shared" si="8"/>
        <v>8.27</v>
      </c>
    </row>
    <row r="230" spans="1:12" s="34" customFormat="1" ht="25.5" customHeight="1" x14ac:dyDescent="0.2">
      <c r="A230" s="26" t="s">
        <v>91</v>
      </c>
      <c r="B230" s="27">
        <v>215714020110166</v>
      </c>
      <c r="C230" s="67" t="s">
        <v>222</v>
      </c>
      <c r="D230" s="28">
        <v>37686</v>
      </c>
      <c r="E230" s="68" t="s">
        <v>232</v>
      </c>
      <c r="F230" s="35"/>
      <c r="G230" s="35"/>
      <c r="H230" s="78">
        <v>8.5</v>
      </c>
      <c r="I230" s="78">
        <v>9.1</v>
      </c>
      <c r="J230" s="78">
        <v>8.5</v>
      </c>
      <c r="K230" s="78">
        <v>8.6999999999999993</v>
      </c>
      <c r="L230" s="58">
        <f t="shared" si="8"/>
        <v>8.58</v>
      </c>
    </row>
    <row r="231" spans="1:12" s="34" customFormat="1" ht="25.5" customHeight="1" x14ac:dyDescent="0.2">
      <c r="A231" s="26" t="s">
        <v>92</v>
      </c>
      <c r="B231" s="27">
        <v>215714020110070</v>
      </c>
      <c r="C231" s="67" t="s">
        <v>223</v>
      </c>
      <c r="D231" s="28">
        <v>37915</v>
      </c>
      <c r="E231" s="68" t="s">
        <v>230</v>
      </c>
      <c r="F231" s="35"/>
      <c r="G231" s="35"/>
      <c r="H231" s="78">
        <v>8.3000000000000007</v>
      </c>
      <c r="I231" s="78">
        <v>8.8000000000000007</v>
      </c>
      <c r="J231" s="78">
        <v>8.1</v>
      </c>
      <c r="K231" s="78">
        <v>8.1999999999999993</v>
      </c>
      <c r="L231" s="58">
        <f t="shared" si="8"/>
        <v>8.3000000000000007</v>
      </c>
    </row>
    <row r="232" spans="1:12" s="34" customFormat="1" ht="25.5" customHeight="1" x14ac:dyDescent="0.2">
      <c r="A232" s="26" t="s">
        <v>93</v>
      </c>
      <c r="B232" s="27">
        <v>235714020150001</v>
      </c>
      <c r="C232" s="67" t="s">
        <v>224</v>
      </c>
      <c r="D232" s="28">
        <v>33613</v>
      </c>
      <c r="E232" s="68" t="s">
        <v>233</v>
      </c>
      <c r="F232" s="35"/>
      <c r="G232" s="35"/>
      <c r="H232" s="78">
        <v>8</v>
      </c>
      <c r="I232" s="78">
        <v>8.8000000000000007</v>
      </c>
      <c r="J232" s="78">
        <v>8.3000000000000007</v>
      </c>
      <c r="K232" s="78">
        <v>8.4</v>
      </c>
      <c r="L232" s="58">
        <f t="shared" si="8"/>
        <v>8.1800000000000015</v>
      </c>
    </row>
    <row r="233" spans="1:12" s="34" customFormat="1" ht="25.5" customHeight="1" x14ac:dyDescent="0.2">
      <c r="A233" s="26" t="s">
        <v>94</v>
      </c>
      <c r="B233" s="27">
        <v>19571401140009</v>
      </c>
      <c r="C233" s="67" t="s">
        <v>225</v>
      </c>
      <c r="D233" s="28">
        <v>36901</v>
      </c>
      <c r="E233" s="68" t="s">
        <v>234</v>
      </c>
      <c r="F233" s="35"/>
      <c r="G233" s="35"/>
      <c r="H233" s="78">
        <v>8.6999999999999993</v>
      </c>
      <c r="I233" s="78">
        <v>9.1999999999999993</v>
      </c>
      <c r="J233" s="78">
        <v>8.6</v>
      </c>
      <c r="K233" s="78">
        <v>9</v>
      </c>
      <c r="L233" s="58">
        <f t="shared" si="8"/>
        <v>8.76</v>
      </c>
    </row>
    <row r="234" spans="1:12" s="34" customFormat="1" ht="25.5" customHeight="1" x14ac:dyDescent="0.2">
      <c r="A234" s="26" t="s">
        <v>95</v>
      </c>
      <c r="B234" s="27">
        <v>215714020110217</v>
      </c>
      <c r="C234" s="67" t="s">
        <v>225</v>
      </c>
      <c r="D234" s="28">
        <v>37747</v>
      </c>
      <c r="E234" s="68" t="s">
        <v>232</v>
      </c>
      <c r="F234" s="35"/>
      <c r="G234" s="35"/>
      <c r="H234" s="78">
        <v>8.6999999999999993</v>
      </c>
      <c r="I234" s="78">
        <v>9.1999999999999993</v>
      </c>
      <c r="J234" s="78">
        <v>8.6999999999999993</v>
      </c>
      <c r="K234" s="78">
        <v>8.6999999999999993</v>
      </c>
      <c r="L234" s="58">
        <f t="shared" si="8"/>
        <v>8.7499999999999982</v>
      </c>
    </row>
    <row r="235" spans="1:12" s="34" customFormat="1" ht="25.5" customHeight="1" x14ac:dyDescent="0.2">
      <c r="A235" s="26" t="s">
        <v>96</v>
      </c>
      <c r="B235" s="27">
        <v>215714020110175</v>
      </c>
      <c r="C235" s="67" t="s">
        <v>168</v>
      </c>
      <c r="D235" s="28">
        <v>37960</v>
      </c>
      <c r="E235" s="68" t="s">
        <v>232</v>
      </c>
      <c r="F235" s="35"/>
      <c r="G235" s="35"/>
      <c r="H235" s="78">
        <v>8.1</v>
      </c>
      <c r="I235" s="78">
        <v>8.9</v>
      </c>
      <c r="J235" s="78">
        <v>8.1999999999999993</v>
      </c>
      <c r="K235" s="78">
        <v>8.5</v>
      </c>
      <c r="L235" s="58">
        <f t="shared" si="8"/>
        <v>8.2399999999999984</v>
      </c>
    </row>
    <row r="236" spans="1:12" s="34" customFormat="1" ht="25.5" customHeight="1" x14ac:dyDescent="0.2">
      <c r="A236" s="26" t="s">
        <v>97</v>
      </c>
      <c r="B236" s="27">
        <v>215714020110211</v>
      </c>
      <c r="C236" s="67" t="s">
        <v>226</v>
      </c>
      <c r="D236" s="28">
        <v>37382</v>
      </c>
      <c r="E236" s="68" t="s">
        <v>235</v>
      </c>
      <c r="F236" s="35"/>
      <c r="G236" s="35"/>
      <c r="H236" s="78">
        <v>8.5</v>
      </c>
      <c r="I236" s="78">
        <v>9.1999999999999993</v>
      </c>
      <c r="J236" s="78">
        <v>8.6999999999999993</v>
      </c>
      <c r="K236" s="78">
        <v>9</v>
      </c>
      <c r="L236" s="58">
        <f t="shared" si="8"/>
        <v>8.66</v>
      </c>
    </row>
    <row r="237" spans="1:12" s="34" customFormat="1" ht="25.5" customHeight="1" x14ac:dyDescent="0.2">
      <c r="A237" s="26" t="s">
        <v>98</v>
      </c>
      <c r="B237" s="27">
        <v>215714020110114</v>
      </c>
      <c r="C237" s="67" t="s">
        <v>227</v>
      </c>
      <c r="D237" s="28">
        <v>37879</v>
      </c>
      <c r="E237" s="68" t="s">
        <v>230</v>
      </c>
      <c r="F237" s="35"/>
      <c r="G237" s="35"/>
      <c r="H237" s="78">
        <v>8.5</v>
      </c>
      <c r="I237" s="78">
        <v>8.9</v>
      </c>
      <c r="J237" s="78">
        <v>8.5</v>
      </c>
      <c r="K237" s="78">
        <v>8.5</v>
      </c>
      <c r="L237" s="58">
        <f t="shared" si="8"/>
        <v>8.5400000000000009</v>
      </c>
    </row>
    <row r="238" spans="1:12" s="34" customFormat="1" ht="25.5" customHeight="1" x14ac:dyDescent="0.2">
      <c r="A238" s="26" t="s">
        <v>99</v>
      </c>
      <c r="B238" s="27">
        <v>215714020110221</v>
      </c>
      <c r="C238" s="67" t="s">
        <v>228</v>
      </c>
      <c r="D238" s="28">
        <v>37884</v>
      </c>
      <c r="E238" s="68" t="s">
        <v>231</v>
      </c>
      <c r="F238" s="35"/>
      <c r="G238" s="35"/>
      <c r="H238" s="78">
        <v>8.4</v>
      </c>
      <c r="I238" s="78">
        <v>8.8000000000000007</v>
      </c>
      <c r="J238" s="78">
        <v>8.1999999999999993</v>
      </c>
      <c r="K238" s="78">
        <v>8.4</v>
      </c>
      <c r="L238" s="58">
        <f t="shared" si="8"/>
        <v>8.4</v>
      </c>
    </row>
    <row r="239" spans="1:12" s="34" customFormat="1" ht="25.5" customHeight="1" x14ac:dyDescent="0.2">
      <c r="A239" s="26" t="s">
        <v>100</v>
      </c>
      <c r="B239" s="27">
        <v>215714020110046</v>
      </c>
      <c r="C239" s="67" t="s">
        <v>229</v>
      </c>
      <c r="D239" s="28">
        <v>37825</v>
      </c>
      <c r="E239" s="68" t="s">
        <v>230</v>
      </c>
      <c r="F239" s="35"/>
      <c r="G239" s="35"/>
      <c r="H239" s="78">
        <v>8.6999999999999993</v>
      </c>
      <c r="I239" s="78">
        <v>9.1</v>
      </c>
      <c r="J239" s="78">
        <v>8.8000000000000007</v>
      </c>
      <c r="K239" s="78">
        <v>9</v>
      </c>
      <c r="L239" s="58">
        <f t="shared" si="8"/>
        <v>8.7900000000000009</v>
      </c>
    </row>
    <row r="240" spans="1:12" ht="17.25" customHeight="1" x14ac:dyDescent="0.25">
      <c r="A240" s="148" t="s">
        <v>129</v>
      </c>
      <c r="B240" s="148"/>
      <c r="C240" s="148"/>
      <c r="D240" s="148"/>
      <c r="E240" s="148"/>
      <c r="F240" s="148"/>
      <c r="G240" s="54"/>
    </row>
    <row r="256" spans="1:7" ht="45.75" customHeight="1" x14ac:dyDescent="0.25">
      <c r="A256" s="142" t="s">
        <v>118</v>
      </c>
      <c r="B256" s="142"/>
      <c r="C256" s="142"/>
      <c r="D256" s="142" t="s">
        <v>119</v>
      </c>
      <c r="E256" s="142"/>
      <c r="F256" s="142"/>
      <c r="G256" s="49"/>
    </row>
    <row r="257" spans="1:12" ht="20.25" customHeight="1" x14ac:dyDescent="0.25">
      <c r="A257" s="143" t="s">
        <v>112</v>
      </c>
      <c r="B257" s="143"/>
      <c r="C257" s="143"/>
      <c r="D257" s="143"/>
      <c r="E257" s="143"/>
      <c r="F257" s="143"/>
      <c r="G257" s="46"/>
    </row>
    <row r="258" spans="1:12" s="1" customFormat="1" ht="26.25" customHeight="1" x14ac:dyDescent="0.2">
      <c r="A258" s="145" t="s">
        <v>141</v>
      </c>
      <c r="B258" s="145"/>
      <c r="C258" s="145"/>
      <c r="D258" s="145"/>
      <c r="E258" s="145"/>
      <c r="F258" s="145"/>
      <c r="G258" s="47"/>
    </row>
    <row r="259" spans="1:12" s="1" customFormat="1" ht="17.25" customHeight="1" x14ac:dyDescent="0.2">
      <c r="A259" s="145" t="s">
        <v>120</v>
      </c>
      <c r="B259" s="145"/>
      <c r="C259" s="145"/>
      <c r="D259" s="145"/>
      <c r="E259" s="145"/>
      <c r="F259" s="145"/>
      <c r="G259" s="47"/>
    </row>
    <row r="260" spans="1:12" s="6" customFormat="1" ht="48.75" customHeight="1" x14ac:dyDescent="0.25">
      <c r="A260" s="4" t="s">
        <v>0</v>
      </c>
      <c r="B260" s="5" t="s">
        <v>122</v>
      </c>
      <c r="C260" s="4" t="s">
        <v>123</v>
      </c>
      <c r="D260" s="20" t="s">
        <v>1</v>
      </c>
      <c r="E260" s="4" t="s">
        <v>2</v>
      </c>
      <c r="F260" s="4" t="s">
        <v>80</v>
      </c>
      <c r="G260" s="4" t="s">
        <v>195</v>
      </c>
      <c r="H260" s="4" t="s">
        <v>161</v>
      </c>
      <c r="I260" s="4" t="s">
        <v>157</v>
      </c>
      <c r="J260" s="4" t="s">
        <v>158</v>
      </c>
      <c r="K260" s="4" t="s">
        <v>159</v>
      </c>
      <c r="L260" s="4" t="s">
        <v>160</v>
      </c>
    </row>
    <row r="261" spans="1:12" s="34" customFormat="1" ht="25.5" customHeight="1" x14ac:dyDescent="0.2">
      <c r="A261" s="26" t="s">
        <v>85</v>
      </c>
      <c r="B261" s="27">
        <v>215714020110146</v>
      </c>
      <c r="C261" s="79" t="s">
        <v>10</v>
      </c>
      <c r="D261" s="28">
        <v>37526</v>
      </c>
      <c r="E261" s="32" t="s">
        <v>126</v>
      </c>
      <c r="F261" s="33"/>
      <c r="G261" s="33" t="s">
        <v>196</v>
      </c>
      <c r="H261" s="74">
        <v>9.254999999999999</v>
      </c>
      <c r="I261" s="74">
        <v>9.5500000000000007</v>
      </c>
      <c r="J261" s="74">
        <v>9.5</v>
      </c>
      <c r="K261" s="74">
        <v>9.35</v>
      </c>
      <c r="L261" s="58">
        <f t="shared" ref="L261:L277" si="9">(H261*6+I261+J261*2+K261)/10</f>
        <v>9.343</v>
      </c>
    </row>
    <row r="262" spans="1:12" s="34" customFormat="1" ht="25.5" customHeight="1" x14ac:dyDescent="0.2">
      <c r="A262" s="26" t="s">
        <v>86</v>
      </c>
      <c r="B262" s="27">
        <v>215714020110025</v>
      </c>
      <c r="C262" s="79" t="s">
        <v>8</v>
      </c>
      <c r="D262" s="28">
        <v>37767</v>
      </c>
      <c r="E262" s="32" t="s">
        <v>126</v>
      </c>
      <c r="F262" s="33"/>
      <c r="G262" s="33" t="s">
        <v>196</v>
      </c>
      <c r="H262" s="74">
        <v>9.1499999999999986</v>
      </c>
      <c r="I262" s="74">
        <v>9.15</v>
      </c>
      <c r="J262" s="74">
        <v>9.4</v>
      </c>
      <c r="K262" s="74">
        <v>9.3000000000000007</v>
      </c>
      <c r="L262" s="58">
        <f t="shared" si="9"/>
        <v>9.2149999999999999</v>
      </c>
    </row>
    <row r="263" spans="1:12" s="34" customFormat="1" ht="25.5" customHeight="1" x14ac:dyDescent="0.2">
      <c r="A263" s="26" t="s">
        <v>87</v>
      </c>
      <c r="B263" s="27">
        <v>215714020110005</v>
      </c>
      <c r="C263" s="79" t="s">
        <v>53</v>
      </c>
      <c r="D263" s="28">
        <v>37627</v>
      </c>
      <c r="E263" s="32" t="s">
        <v>126</v>
      </c>
      <c r="F263" s="35"/>
      <c r="G263" s="35" t="s">
        <v>196</v>
      </c>
      <c r="H263" s="74">
        <v>9.1050000000000004</v>
      </c>
      <c r="I263" s="74">
        <v>8.9499999999999993</v>
      </c>
      <c r="J263" s="74">
        <v>8.9499999999999993</v>
      </c>
      <c r="K263" s="74">
        <v>9</v>
      </c>
      <c r="L263" s="58">
        <f t="shared" si="9"/>
        <v>9.0479999999999983</v>
      </c>
    </row>
    <row r="264" spans="1:12" s="34" customFormat="1" ht="25.5" customHeight="1" x14ac:dyDescent="0.2">
      <c r="A264" s="26" t="s">
        <v>88</v>
      </c>
      <c r="B264" s="27">
        <v>215714020110066</v>
      </c>
      <c r="C264" s="79" t="s">
        <v>46</v>
      </c>
      <c r="D264" s="28">
        <v>37953</v>
      </c>
      <c r="E264" s="32" t="s">
        <v>126</v>
      </c>
      <c r="F264" s="35"/>
      <c r="G264" s="35"/>
      <c r="H264" s="74">
        <v>8.82</v>
      </c>
      <c r="I264" s="74">
        <v>8.6999999999999993</v>
      </c>
      <c r="J264" s="74">
        <v>8.8000000000000007</v>
      </c>
      <c r="K264" s="74">
        <v>8.8000000000000007</v>
      </c>
      <c r="L264" s="58">
        <f t="shared" si="9"/>
        <v>8.8019999999999996</v>
      </c>
    </row>
    <row r="265" spans="1:12" s="34" customFormat="1" ht="25.5" customHeight="1" x14ac:dyDescent="0.2">
      <c r="A265" s="26" t="s">
        <v>89</v>
      </c>
      <c r="B265" s="27">
        <v>215714020110133</v>
      </c>
      <c r="C265" s="79" t="s">
        <v>69</v>
      </c>
      <c r="D265" s="28">
        <v>37637</v>
      </c>
      <c r="E265" s="32" t="s">
        <v>126</v>
      </c>
      <c r="F265" s="35"/>
      <c r="G265" s="35"/>
      <c r="H265" s="74">
        <v>8.69</v>
      </c>
      <c r="I265" s="74">
        <v>9</v>
      </c>
      <c r="J265" s="74">
        <v>8.5500000000000007</v>
      </c>
      <c r="K265" s="74">
        <v>8.75</v>
      </c>
      <c r="L265" s="58">
        <f t="shared" si="9"/>
        <v>8.6990000000000016</v>
      </c>
    </row>
    <row r="266" spans="1:12" s="34" customFormat="1" ht="25.5" customHeight="1" x14ac:dyDescent="0.2">
      <c r="A266" s="26" t="s">
        <v>90</v>
      </c>
      <c r="B266" s="27">
        <v>215714020110232</v>
      </c>
      <c r="C266" s="79" t="s">
        <v>16</v>
      </c>
      <c r="D266" s="28">
        <v>37903</v>
      </c>
      <c r="E266" s="32" t="s">
        <v>126</v>
      </c>
      <c r="F266" s="35"/>
      <c r="G266" s="35"/>
      <c r="H266" s="74">
        <v>8.7199999999999989</v>
      </c>
      <c r="I266" s="74">
        <v>8.65</v>
      </c>
      <c r="J266" s="74">
        <v>8.65</v>
      </c>
      <c r="K266" s="74">
        <v>8.65</v>
      </c>
      <c r="L266" s="58">
        <f t="shared" si="9"/>
        <v>8.6920000000000002</v>
      </c>
    </row>
    <row r="267" spans="1:12" s="34" customFormat="1" ht="25.5" customHeight="1" x14ac:dyDescent="0.2">
      <c r="A267" s="26" t="s">
        <v>91</v>
      </c>
      <c r="B267" s="27">
        <v>215714020110125</v>
      </c>
      <c r="C267" s="79" t="s">
        <v>61</v>
      </c>
      <c r="D267" s="28">
        <v>37768</v>
      </c>
      <c r="E267" s="32" t="s">
        <v>126</v>
      </c>
      <c r="F267" s="35"/>
      <c r="G267" s="35"/>
      <c r="H267" s="74">
        <v>8.77</v>
      </c>
      <c r="I267" s="74">
        <v>8.5500000000000007</v>
      </c>
      <c r="J267" s="74">
        <v>8.5500000000000007</v>
      </c>
      <c r="K267" s="74">
        <v>8.6000000000000014</v>
      </c>
      <c r="L267" s="58">
        <f t="shared" si="9"/>
        <v>8.6870000000000012</v>
      </c>
    </row>
    <row r="268" spans="1:12" s="34" customFormat="1" ht="25.5" customHeight="1" x14ac:dyDescent="0.2">
      <c r="A268" s="26" t="s">
        <v>92</v>
      </c>
      <c r="B268" s="27">
        <v>215714020110101</v>
      </c>
      <c r="C268" s="79" t="s">
        <v>9</v>
      </c>
      <c r="D268" s="28">
        <v>37895</v>
      </c>
      <c r="E268" s="32" t="s">
        <v>126</v>
      </c>
      <c r="F268" s="35"/>
      <c r="G268" s="35"/>
      <c r="H268" s="74">
        <v>8.6149999999999984</v>
      </c>
      <c r="I268" s="74">
        <v>8.75</v>
      </c>
      <c r="J268" s="74">
        <v>8.65</v>
      </c>
      <c r="K268" s="74">
        <v>8.5500000000000007</v>
      </c>
      <c r="L268" s="58">
        <f t="shared" si="9"/>
        <v>8.6289999999999996</v>
      </c>
    </row>
    <row r="269" spans="1:12" s="34" customFormat="1" ht="25.5" customHeight="1" x14ac:dyDescent="0.2">
      <c r="A269" s="26" t="s">
        <v>93</v>
      </c>
      <c r="B269" s="27">
        <v>215714020110061</v>
      </c>
      <c r="C269" s="79" t="s">
        <v>51</v>
      </c>
      <c r="D269" s="28">
        <v>37907</v>
      </c>
      <c r="E269" s="32" t="s">
        <v>126</v>
      </c>
      <c r="F269" s="35"/>
      <c r="G269" s="35"/>
      <c r="H269" s="74">
        <v>8.5850000000000009</v>
      </c>
      <c r="I269" s="74">
        <v>8.8000000000000007</v>
      </c>
      <c r="J269" s="74">
        <v>8.5500000000000007</v>
      </c>
      <c r="K269" s="74">
        <v>8.5500000000000007</v>
      </c>
      <c r="L269" s="58">
        <f t="shared" si="9"/>
        <v>8.5960000000000001</v>
      </c>
    </row>
    <row r="270" spans="1:12" s="34" customFormat="1" ht="25.5" customHeight="1" x14ac:dyDescent="0.2">
      <c r="A270" s="26" t="s">
        <v>94</v>
      </c>
      <c r="B270" s="27">
        <v>215714020110015</v>
      </c>
      <c r="C270" s="79" t="s">
        <v>45</v>
      </c>
      <c r="D270" s="28">
        <v>37636</v>
      </c>
      <c r="E270" s="32" t="s">
        <v>126</v>
      </c>
      <c r="F270" s="35"/>
      <c r="G270" s="35"/>
      <c r="H270" s="74">
        <v>8.5849999999999991</v>
      </c>
      <c r="I270" s="74">
        <v>8.6499999999999986</v>
      </c>
      <c r="J270" s="74">
        <v>8.6</v>
      </c>
      <c r="K270" s="74">
        <v>8.6499999999999986</v>
      </c>
      <c r="L270" s="58">
        <f t="shared" si="9"/>
        <v>8.6009999999999991</v>
      </c>
    </row>
    <row r="271" spans="1:12" s="34" customFormat="1" ht="25.5" customHeight="1" x14ac:dyDescent="0.2">
      <c r="A271" s="26" t="s">
        <v>95</v>
      </c>
      <c r="B271" s="27">
        <v>215714020110163</v>
      </c>
      <c r="C271" s="79" t="s">
        <v>8</v>
      </c>
      <c r="D271" s="28">
        <v>37670</v>
      </c>
      <c r="E271" s="32" t="s">
        <v>126</v>
      </c>
      <c r="F271" s="35"/>
      <c r="G271" s="35"/>
      <c r="H271" s="74">
        <v>8.4199999999999982</v>
      </c>
      <c r="I271" s="74">
        <v>8.4499999999999993</v>
      </c>
      <c r="J271" s="74">
        <v>8.4</v>
      </c>
      <c r="K271" s="74">
        <v>8.4499999999999993</v>
      </c>
      <c r="L271" s="58">
        <f t="shared" si="9"/>
        <v>8.4219999999999988</v>
      </c>
    </row>
    <row r="272" spans="1:12" s="34" customFormat="1" ht="25.5" customHeight="1" x14ac:dyDescent="0.2">
      <c r="A272" s="26" t="s">
        <v>96</v>
      </c>
      <c r="B272" s="27">
        <v>215714020110102</v>
      </c>
      <c r="C272" s="79" t="s">
        <v>68</v>
      </c>
      <c r="D272" s="28">
        <v>37729</v>
      </c>
      <c r="E272" s="32" t="s">
        <v>126</v>
      </c>
      <c r="F272" s="35"/>
      <c r="G272" s="35"/>
      <c r="H272" s="74">
        <v>8.3199999999999985</v>
      </c>
      <c r="I272" s="74">
        <v>8.4499999999999993</v>
      </c>
      <c r="J272" s="74">
        <v>8.3500000000000014</v>
      </c>
      <c r="K272" s="74">
        <v>8.4</v>
      </c>
      <c r="L272" s="58">
        <f t="shared" si="9"/>
        <v>8.3469999999999995</v>
      </c>
    </row>
    <row r="273" spans="1:12" s="34" customFormat="1" ht="25.5" customHeight="1" x14ac:dyDescent="0.2">
      <c r="A273" s="26" t="s">
        <v>97</v>
      </c>
      <c r="B273" s="27">
        <v>215714020110024</v>
      </c>
      <c r="C273" s="79" t="s">
        <v>73</v>
      </c>
      <c r="D273" s="28">
        <v>37876</v>
      </c>
      <c r="E273" s="32" t="s">
        <v>126</v>
      </c>
      <c r="F273" s="35"/>
      <c r="G273" s="35"/>
      <c r="H273" s="74">
        <v>8.375</v>
      </c>
      <c r="I273" s="74">
        <v>8.5</v>
      </c>
      <c r="J273" s="74">
        <v>8.4499999999999993</v>
      </c>
      <c r="K273" s="74">
        <v>8.5</v>
      </c>
      <c r="L273" s="58">
        <f t="shared" si="9"/>
        <v>8.4150000000000009</v>
      </c>
    </row>
    <row r="274" spans="1:12" s="34" customFormat="1" ht="25.5" customHeight="1" x14ac:dyDescent="0.2">
      <c r="A274" s="26" t="s">
        <v>98</v>
      </c>
      <c r="B274" s="27">
        <v>215714020110117</v>
      </c>
      <c r="C274" s="79" t="s">
        <v>24</v>
      </c>
      <c r="D274" s="28">
        <v>36850</v>
      </c>
      <c r="E274" s="32" t="s">
        <v>126</v>
      </c>
      <c r="F274" s="35"/>
      <c r="G274" s="35"/>
      <c r="H274" s="74">
        <v>8.3499999999999979</v>
      </c>
      <c r="I274" s="74">
        <v>8.6499999999999986</v>
      </c>
      <c r="J274" s="74">
        <v>8.15</v>
      </c>
      <c r="K274" s="74">
        <v>8.1999999999999993</v>
      </c>
      <c r="L274" s="58">
        <f t="shared" si="9"/>
        <v>8.3249999999999993</v>
      </c>
    </row>
    <row r="275" spans="1:12" s="34" customFormat="1" ht="25.5" customHeight="1" x14ac:dyDescent="0.2">
      <c r="A275" s="26" t="s">
        <v>99</v>
      </c>
      <c r="B275" s="27">
        <v>215714020110002</v>
      </c>
      <c r="C275" s="79" t="s">
        <v>7</v>
      </c>
      <c r="D275" s="28">
        <v>37775</v>
      </c>
      <c r="E275" s="32" t="s">
        <v>126</v>
      </c>
      <c r="F275" s="35"/>
      <c r="G275" s="35"/>
      <c r="H275" s="74">
        <v>8.2149999999999999</v>
      </c>
      <c r="I275" s="74">
        <v>8.6499999999999986</v>
      </c>
      <c r="J275" s="74">
        <v>8.15</v>
      </c>
      <c r="K275" s="74">
        <v>8.1</v>
      </c>
      <c r="L275" s="58">
        <f t="shared" si="9"/>
        <v>8.2339999999999982</v>
      </c>
    </row>
    <row r="276" spans="1:12" s="34" customFormat="1" ht="25.5" customHeight="1" x14ac:dyDescent="0.2">
      <c r="A276" s="26" t="s">
        <v>100</v>
      </c>
      <c r="B276" s="27">
        <v>215714020110159</v>
      </c>
      <c r="C276" s="79" t="s">
        <v>27</v>
      </c>
      <c r="D276" s="28"/>
      <c r="E276" s="32" t="s">
        <v>126</v>
      </c>
      <c r="F276" s="35"/>
      <c r="G276" s="35"/>
      <c r="H276" s="74">
        <v>8.34</v>
      </c>
      <c r="I276" s="74">
        <v>8.5500000000000007</v>
      </c>
      <c r="J276" s="74">
        <v>8.4</v>
      </c>
      <c r="K276" s="74">
        <v>8.35</v>
      </c>
      <c r="L276" s="58">
        <f t="shared" si="9"/>
        <v>8.3739999999999988</v>
      </c>
    </row>
    <row r="277" spans="1:12" s="34" customFormat="1" ht="25.5" customHeight="1" x14ac:dyDescent="0.2">
      <c r="A277" s="26" t="s">
        <v>101</v>
      </c>
      <c r="B277" s="27"/>
      <c r="C277" s="79" t="s">
        <v>307</v>
      </c>
      <c r="D277" s="28">
        <v>37923</v>
      </c>
      <c r="E277" s="32" t="s">
        <v>126</v>
      </c>
      <c r="F277" s="35"/>
      <c r="G277" s="35"/>
      <c r="H277" s="74">
        <v>8.245000000000001</v>
      </c>
      <c r="I277" s="74">
        <v>8.25</v>
      </c>
      <c r="J277" s="74">
        <v>8.1499999999999986</v>
      </c>
      <c r="K277" s="74">
        <v>8.25</v>
      </c>
      <c r="L277" s="58">
        <f t="shared" si="9"/>
        <v>8.2270000000000003</v>
      </c>
    </row>
    <row r="278" spans="1:12" ht="24.75" customHeight="1" x14ac:dyDescent="0.25">
      <c r="A278" s="147" t="s">
        <v>132</v>
      </c>
      <c r="B278" s="147"/>
      <c r="C278" s="147"/>
      <c r="D278" s="147"/>
      <c r="E278" s="147"/>
      <c r="F278" s="147"/>
      <c r="G278" s="54"/>
    </row>
    <row r="293" spans="1:12" ht="45.75" customHeight="1" x14ac:dyDescent="0.25">
      <c r="A293" s="142" t="s">
        <v>118</v>
      </c>
      <c r="B293" s="142"/>
      <c r="C293" s="142"/>
      <c r="D293" s="142" t="s">
        <v>119</v>
      </c>
      <c r="E293" s="142"/>
      <c r="F293" s="142"/>
      <c r="G293" s="49"/>
    </row>
    <row r="294" spans="1:12" ht="20.25" customHeight="1" x14ac:dyDescent="0.25">
      <c r="A294" s="143" t="s">
        <v>112</v>
      </c>
      <c r="B294" s="143"/>
      <c r="C294" s="143"/>
      <c r="D294" s="143"/>
      <c r="E294" s="143"/>
      <c r="F294" s="143"/>
      <c r="G294" s="46"/>
    </row>
    <row r="295" spans="1:12" s="1" customFormat="1" ht="26.25" customHeight="1" x14ac:dyDescent="0.2">
      <c r="A295" s="145" t="s">
        <v>142</v>
      </c>
      <c r="B295" s="145"/>
      <c r="C295" s="145"/>
      <c r="D295" s="145"/>
      <c r="E295" s="145"/>
      <c r="F295" s="145"/>
      <c r="G295" s="47"/>
    </row>
    <row r="296" spans="1:12" s="1" customFormat="1" ht="17.25" customHeight="1" x14ac:dyDescent="0.2">
      <c r="A296" s="145" t="s">
        <v>120</v>
      </c>
      <c r="B296" s="145"/>
      <c r="C296" s="145"/>
      <c r="D296" s="145"/>
      <c r="E296" s="145"/>
      <c r="F296" s="145"/>
      <c r="G296" s="47"/>
    </row>
    <row r="297" spans="1:12" s="6" customFormat="1" ht="41.25" customHeight="1" x14ac:dyDescent="0.25">
      <c r="A297" s="4" t="s">
        <v>0</v>
      </c>
      <c r="B297" s="5" t="s">
        <v>122</v>
      </c>
      <c r="C297" s="4" t="s">
        <v>123</v>
      </c>
      <c r="D297" s="20" t="s">
        <v>1</v>
      </c>
      <c r="E297" s="4" t="s">
        <v>2</v>
      </c>
      <c r="F297" s="4" t="s">
        <v>80</v>
      </c>
      <c r="G297" s="4" t="s">
        <v>195</v>
      </c>
      <c r="H297" s="4" t="s">
        <v>161</v>
      </c>
      <c r="I297" s="4" t="s">
        <v>157</v>
      </c>
      <c r="J297" s="4" t="s">
        <v>158</v>
      </c>
      <c r="K297" s="4" t="s">
        <v>159</v>
      </c>
      <c r="L297" s="4" t="s">
        <v>160</v>
      </c>
    </row>
    <row r="298" spans="1:12" s="34" customFormat="1" ht="25.5" customHeight="1" x14ac:dyDescent="0.25">
      <c r="A298" s="26" t="s">
        <v>85</v>
      </c>
      <c r="B298" s="27">
        <v>215714020110060</v>
      </c>
      <c r="C298" s="69" t="s">
        <v>4</v>
      </c>
      <c r="D298" s="28">
        <v>37636</v>
      </c>
      <c r="E298" s="32" t="s">
        <v>126</v>
      </c>
      <c r="F298" s="33"/>
      <c r="G298" s="33" t="s">
        <v>196</v>
      </c>
      <c r="H298" s="72">
        <v>9.5</v>
      </c>
      <c r="I298" s="72">
        <v>9.5</v>
      </c>
      <c r="J298" s="72">
        <v>9.5</v>
      </c>
      <c r="K298" s="72">
        <v>9.5</v>
      </c>
      <c r="L298" s="73">
        <f>(H298*60+I298*10+J298*20+K298*10)/100</f>
        <v>9.5</v>
      </c>
    </row>
    <row r="299" spans="1:12" s="34" customFormat="1" ht="25.5" customHeight="1" x14ac:dyDescent="0.25">
      <c r="A299" s="26" t="s">
        <v>86</v>
      </c>
      <c r="B299" s="27">
        <v>215714020110236</v>
      </c>
      <c r="C299" s="69" t="s">
        <v>13</v>
      </c>
      <c r="D299" s="28">
        <v>37692</v>
      </c>
      <c r="E299" s="32" t="s">
        <v>126</v>
      </c>
      <c r="F299" s="33"/>
      <c r="G299" s="33"/>
      <c r="H299" s="72">
        <v>8.4250000000000007</v>
      </c>
      <c r="I299" s="72">
        <v>8.25</v>
      </c>
      <c r="J299" s="72">
        <v>8.25</v>
      </c>
      <c r="K299" s="72">
        <v>8.75</v>
      </c>
      <c r="L299" s="73">
        <f t="shared" ref="L299:L317" si="10">(H299*60+I299*10+J299*20+K299*10)/100</f>
        <v>8.4049999999999994</v>
      </c>
    </row>
    <row r="300" spans="1:12" s="34" customFormat="1" ht="25.5" customHeight="1" x14ac:dyDescent="0.25">
      <c r="A300" s="26" t="s">
        <v>87</v>
      </c>
      <c r="B300" s="27">
        <v>215714020110131</v>
      </c>
      <c r="C300" s="69" t="s">
        <v>32</v>
      </c>
      <c r="D300" s="28">
        <v>37880</v>
      </c>
      <c r="E300" s="32" t="s">
        <v>126</v>
      </c>
      <c r="F300" s="35"/>
      <c r="G300" s="35" t="s">
        <v>196</v>
      </c>
      <c r="H300" s="72">
        <v>9.5</v>
      </c>
      <c r="I300" s="72">
        <v>9.5</v>
      </c>
      <c r="J300" s="72">
        <v>9.5</v>
      </c>
      <c r="K300" s="72">
        <v>9.5</v>
      </c>
      <c r="L300" s="73">
        <f t="shared" si="10"/>
        <v>9.5</v>
      </c>
    </row>
    <row r="301" spans="1:12" s="34" customFormat="1" ht="25.5" customHeight="1" x14ac:dyDescent="0.25">
      <c r="A301" s="26" t="s">
        <v>88</v>
      </c>
      <c r="B301" s="27">
        <v>215714020110075</v>
      </c>
      <c r="C301" s="69" t="s">
        <v>54</v>
      </c>
      <c r="D301" s="28">
        <v>37974</v>
      </c>
      <c r="E301" s="32" t="s">
        <v>126</v>
      </c>
      <c r="F301" s="35"/>
      <c r="G301" s="35"/>
      <c r="H301" s="72">
        <v>8.5</v>
      </c>
      <c r="I301" s="72">
        <v>8.5</v>
      </c>
      <c r="J301" s="72">
        <v>8.5</v>
      </c>
      <c r="K301" s="72">
        <v>8.5</v>
      </c>
      <c r="L301" s="73">
        <f t="shared" si="10"/>
        <v>8.5</v>
      </c>
    </row>
    <row r="302" spans="1:12" s="34" customFormat="1" ht="25.5" customHeight="1" x14ac:dyDescent="0.25">
      <c r="A302" s="26" t="s">
        <v>89</v>
      </c>
      <c r="B302" s="27">
        <v>215714020110161</v>
      </c>
      <c r="C302" s="69" t="s">
        <v>56</v>
      </c>
      <c r="D302" s="28">
        <v>37853</v>
      </c>
      <c r="E302" s="32" t="s">
        <v>126</v>
      </c>
      <c r="F302" s="35"/>
      <c r="G302" s="35"/>
      <c r="H302" s="72">
        <v>8.5</v>
      </c>
      <c r="I302" s="72">
        <v>8.5</v>
      </c>
      <c r="J302" s="72">
        <v>8.5</v>
      </c>
      <c r="K302" s="72">
        <v>8.5</v>
      </c>
      <c r="L302" s="73">
        <f t="shared" si="10"/>
        <v>8.5</v>
      </c>
    </row>
    <row r="303" spans="1:12" s="34" customFormat="1" ht="25.5" customHeight="1" x14ac:dyDescent="0.25">
      <c r="A303" s="26" t="s">
        <v>90</v>
      </c>
      <c r="B303" s="27">
        <v>215714020110129</v>
      </c>
      <c r="C303" s="69" t="s">
        <v>35</v>
      </c>
      <c r="D303" s="28">
        <v>37695</v>
      </c>
      <c r="E303" s="32" t="s">
        <v>126</v>
      </c>
      <c r="F303" s="35"/>
      <c r="G303" s="35" t="s">
        <v>196</v>
      </c>
      <c r="H303" s="72">
        <v>9.5</v>
      </c>
      <c r="I303" s="72">
        <v>9.5</v>
      </c>
      <c r="J303" s="72">
        <v>9.5</v>
      </c>
      <c r="K303" s="72">
        <v>9.5</v>
      </c>
      <c r="L303" s="73">
        <f t="shared" si="10"/>
        <v>9.5</v>
      </c>
    </row>
    <row r="304" spans="1:12" s="34" customFormat="1" ht="25.5" customHeight="1" x14ac:dyDescent="0.25">
      <c r="A304" s="26" t="s">
        <v>91</v>
      </c>
      <c r="B304" s="27">
        <v>215714020110213</v>
      </c>
      <c r="C304" s="69" t="s">
        <v>14</v>
      </c>
      <c r="D304" s="28">
        <v>37817</v>
      </c>
      <c r="E304" s="32" t="s">
        <v>126</v>
      </c>
      <c r="F304" s="35"/>
      <c r="G304" s="35"/>
      <c r="H304" s="72">
        <v>8.4250000000000007</v>
      </c>
      <c r="I304" s="72">
        <v>8.5</v>
      </c>
      <c r="J304" s="72">
        <v>8</v>
      </c>
      <c r="K304" s="72">
        <v>8</v>
      </c>
      <c r="L304" s="73">
        <f t="shared" si="10"/>
        <v>8.3049999999999997</v>
      </c>
    </row>
    <row r="305" spans="1:12" s="34" customFormat="1" ht="25.5" customHeight="1" x14ac:dyDescent="0.25">
      <c r="A305" s="26" t="s">
        <v>92</v>
      </c>
      <c r="B305" s="27">
        <v>215714020110197</v>
      </c>
      <c r="C305" s="69" t="s">
        <v>64</v>
      </c>
      <c r="D305" s="28">
        <v>37844</v>
      </c>
      <c r="E305" s="32" t="s">
        <v>126</v>
      </c>
      <c r="F305" s="35"/>
      <c r="G305" s="35"/>
      <c r="H305" s="72">
        <v>8.9250000000000007</v>
      </c>
      <c r="I305" s="72">
        <v>8.75</v>
      </c>
      <c r="J305" s="72">
        <v>8.75</v>
      </c>
      <c r="K305" s="72">
        <v>9</v>
      </c>
      <c r="L305" s="73">
        <f t="shared" si="10"/>
        <v>8.8800000000000008</v>
      </c>
    </row>
    <row r="306" spans="1:12" s="34" customFormat="1" ht="25.5" customHeight="1" x14ac:dyDescent="0.25">
      <c r="A306" s="26" t="s">
        <v>93</v>
      </c>
      <c r="B306" s="27">
        <v>215714020110087</v>
      </c>
      <c r="C306" s="69" t="s">
        <v>29</v>
      </c>
      <c r="D306" s="28">
        <v>37899</v>
      </c>
      <c r="E306" s="32" t="s">
        <v>126</v>
      </c>
      <c r="F306" s="35"/>
      <c r="G306" s="35"/>
      <c r="H306" s="72">
        <v>8.75</v>
      </c>
      <c r="I306" s="72">
        <v>8.75</v>
      </c>
      <c r="J306" s="72">
        <v>8.75</v>
      </c>
      <c r="K306" s="72">
        <v>9</v>
      </c>
      <c r="L306" s="73">
        <f t="shared" si="10"/>
        <v>8.7750000000000004</v>
      </c>
    </row>
    <row r="307" spans="1:12" s="34" customFormat="1" ht="25.5" customHeight="1" x14ac:dyDescent="0.25">
      <c r="A307" s="26" t="s">
        <v>94</v>
      </c>
      <c r="B307" s="27">
        <v>215714020110010</v>
      </c>
      <c r="C307" s="69" t="s">
        <v>17</v>
      </c>
      <c r="D307" s="28">
        <v>37245</v>
      </c>
      <c r="E307" s="32" t="s">
        <v>126</v>
      </c>
      <c r="F307" s="35"/>
      <c r="G307" s="35" t="s">
        <v>196</v>
      </c>
      <c r="H307" s="72">
        <v>9.4250000000000007</v>
      </c>
      <c r="I307" s="72">
        <v>9.5</v>
      </c>
      <c r="J307" s="72">
        <v>9</v>
      </c>
      <c r="K307" s="72">
        <v>9.5</v>
      </c>
      <c r="L307" s="73">
        <f t="shared" si="10"/>
        <v>9.3550000000000004</v>
      </c>
    </row>
    <row r="308" spans="1:12" s="34" customFormat="1" ht="25.5" customHeight="1" x14ac:dyDescent="0.25">
      <c r="A308" s="26" t="s">
        <v>95</v>
      </c>
      <c r="B308" s="27">
        <v>215714020110034</v>
      </c>
      <c r="C308" s="69" t="s">
        <v>63</v>
      </c>
      <c r="D308" s="28">
        <v>37469</v>
      </c>
      <c r="E308" s="32" t="s">
        <v>126</v>
      </c>
      <c r="F308" s="35"/>
      <c r="G308" s="35"/>
      <c r="H308" s="72">
        <v>8.4250000000000007</v>
      </c>
      <c r="I308" s="72">
        <v>8.5</v>
      </c>
      <c r="J308" s="72">
        <v>8</v>
      </c>
      <c r="K308" s="72">
        <v>8</v>
      </c>
      <c r="L308" s="73">
        <f t="shared" si="10"/>
        <v>8.3049999999999997</v>
      </c>
    </row>
    <row r="309" spans="1:12" s="34" customFormat="1" ht="25.5" customHeight="1" x14ac:dyDescent="0.25">
      <c r="A309" s="26" t="s">
        <v>96</v>
      </c>
      <c r="B309" s="27">
        <v>215714020110123</v>
      </c>
      <c r="C309" s="69" t="s">
        <v>59</v>
      </c>
      <c r="D309" s="28">
        <v>37922</v>
      </c>
      <c r="E309" s="32" t="s">
        <v>126</v>
      </c>
      <c r="F309" s="35"/>
      <c r="G309" s="35"/>
      <c r="H309" s="72">
        <v>8.4250000000000007</v>
      </c>
      <c r="I309" s="72">
        <v>8.25</v>
      </c>
      <c r="J309" s="72">
        <v>8</v>
      </c>
      <c r="K309" s="72">
        <v>8</v>
      </c>
      <c r="L309" s="73">
        <f t="shared" si="10"/>
        <v>8.2799999999999994</v>
      </c>
    </row>
    <row r="310" spans="1:12" s="34" customFormat="1" ht="25.5" customHeight="1" x14ac:dyDescent="0.25">
      <c r="A310" s="26" t="s">
        <v>97</v>
      </c>
      <c r="B310" s="27">
        <v>215714020110012</v>
      </c>
      <c r="C310" s="69" t="s">
        <v>52</v>
      </c>
      <c r="D310" s="28">
        <v>37888</v>
      </c>
      <c r="E310" s="32" t="s">
        <v>126</v>
      </c>
      <c r="F310" s="35"/>
      <c r="G310" s="35"/>
      <c r="H310" s="72">
        <v>8.9250000000000007</v>
      </c>
      <c r="I310" s="72">
        <v>9</v>
      </c>
      <c r="J310" s="72">
        <v>8.75</v>
      </c>
      <c r="K310" s="72">
        <v>9</v>
      </c>
      <c r="L310" s="73">
        <f t="shared" si="10"/>
        <v>8.9049999999999994</v>
      </c>
    </row>
    <row r="311" spans="1:12" s="34" customFormat="1" ht="25.5" customHeight="1" x14ac:dyDescent="0.25">
      <c r="A311" s="26" t="s">
        <v>98</v>
      </c>
      <c r="B311" s="27">
        <v>215714020110041</v>
      </c>
      <c r="C311" s="70" t="s">
        <v>37</v>
      </c>
      <c r="D311" s="28">
        <v>37729</v>
      </c>
      <c r="E311" s="32" t="s">
        <v>126</v>
      </c>
      <c r="F311" s="35"/>
      <c r="G311" s="35"/>
      <c r="H311" s="72">
        <v>8.4250000000000007</v>
      </c>
      <c r="I311" s="72">
        <v>8.5</v>
      </c>
      <c r="J311" s="72">
        <v>8</v>
      </c>
      <c r="K311" s="72">
        <v>8.5</v>
      </c>
      <c r="L311" s="73">
        <f t="shared" si="10"/>
        <v>8.3550000000000004</v>
      </c>
    </row>
    <row r="312" spans="1:12" s="34" customFormat="1" ht="25.5" customHeight="1" x14ac:dyDescent="0.25">
      <c r="A312" s="26" t="s">
        <v>99</v>
      </c>
      <c r="B312" s="27">
        <v>215714020110160</v>
      </c>
      <c r="C312" s="69" t="s">
        <v>3</v>
      </c>
      <c r="D312" s="28">
        <v>37866</v>
      </c>
      <c r="E312" s="32" t="s">
        <v>126</v>
      </c>
      <c r="F312" s="35"/>
      <c r="G312" s="35"/>
      <c r="H312" s="72">
        <v>9.0749999999999993</v>
      </c>
      <c r="I312" s="72">
        <v>9</v>
      </c>
      <c r="J312" s="72">
        <v>8.75</v>
      </c>
      <c r="K312" s="72">
        <v>9</v>
      </c>
      <c r="L312" s="73">
        <f t="shared" si="10"/>
        <v>8.9949999999999992</v>
      </c>
    </row>
    <row r="313" spans="1:12" s="34" customFormat="1" ht="25.5" customHeight="1" x14ac:dyDescent="0.25">
      <c r="A313" s="26" t="s">
        <v>100</v>
      </c>
      <c r="B313" s="27">
        <v>215714020110128</v>
      </c>
      <c r="C313" s="69" t="s">
        <v>70</v>
      </c>
      <c r="D313" s="28">
        <v>36418</v>
      </c>
      <c r="E313" s="32" t="s">
        <v>126</v>
      </c>
      <c r="F313" s="35"/>
      <c r="G313" s="35"/>
      <c r="H313" s="72">
        <v>9</v>
      </c>
      <c r="I313" s="72">
        <v>9</v>
      </c>
      <c r="J313" s="72">
        <v>9</v>
      </c>
      <c r="K313" s="72">
        <v>9</v>
      </c>
      <c r="L313" s="73">
        <f t="shared" si="10"/>
        <v>9</v>
      </c>
    </row>
    <row r="314" spans="1:12" s="34" customFormat="1" ht="25.5" customHeight="1" x14ac:dyDescent="0.25">
      <c r="A314" s="26" t="s">
        <v>101</v>
      </c>
      <c r="B314" s="27">
        <v>215714020110063</v>
      </c>
      <c r="C314" s="69" t="s">
        <v>75</v>
      </c>
      <c r="D314" s="28">
        <v>37690</v>
      </c>
      <c r="E314" s="32" t="s">
        <v>126</v>
      </c>
      <c r="F314" s="35"/>
      <c r="G314" s="35"/>
      <c r="H314" s="72">
        <v>8.3249999999999993</v>
      </c>
      <c r="I314" s="72">
        <v>8.25</v>
      </c>
      <c r="J314" s="72">
        <v>8</v>
      </c>
      <c r="K314" s="72">
        <v>8</v>
      </c>
      <c r="L314" s="73">
        <f t="shared" si="10"/>
        <v>8.2200000000000006</v>
      </c>
    </row>
    <row r="315" spans="1:12" s="34" customFormat="1" ht="25.5" customHeight="1" x14ac:dyDescent="0.25">
      <c r="A315" s="26" t="s">
        <v>102</v>
      </c>
      <c r="B315" s="27">
        <v>215714020110071</v>
      </c>
      <c r="C315" s="69" t="s">
        <v>48</v>
      </c>
      <c r="D315" s="28">
        <v>37843</v>
      </c>
      <c r="E315" s="32" t="s">
        <v>126</v>
      </c>
      <c r="F315" s="35"/>
      <c r="G315" s="35"/>
      <c r="H315" s="72">
        <v>8.5749999999999993</v>
      </c>
      <c r="I315" s="72">
        <v>8.75</v>
      </c>
      <c r="J315" s="72">
        <v>8.25</v>
      </c>
      <c r="K315" s="72">
        <v>8.75</v>
      </c>
      <c r="L315" s="73">
        <f t="shared" si="10"/>
        <v>8.5449999999999999</v>
      </c>
    </row>
    <row r="316" spans="1:12" s="34" customFormat="1" ht="25.5" customHeight="1" x14ac:dyDescent="0.25">
      <c r="A316" s="26" t="s">
        <v>103</v>
      </c>
      <c r="B316" s="27">
        <v>215714020110224</v>
      </c>
      <c r="C316" s="69" t="s">
        <v>74</v>
      </c>
      <c r="D316" s="28">
        <v>37821</v>
      </c>
      <c r="E316" s="32" t="s">
        <v>126</v>
      </c>
      <c r="F316" s="35"/>
      <c r="G316" s="35"/>
      <c r="H316" s="72">
        <v>8.85</v>
      </c>
      <c r="I316" s="72">
        <v>8.75</v>
      </c>
      <c r="J316" s="72">
        <v>8.75</v>
      </c>
      <c r="K316" s="72">
        <v>9.25</v>
      </c>
      <c r="L316" s="73">
        <f t="shared" si="10"/>
        <v>8.86</v>
      </c>
    </row>
    <row r="317" spans="1:12" s="34" customFormat="1" ht="25.5" customHeight="1" x14ac:dyDescent="0.25">
      <c r="A317" s="26" t="s">
        <v>104</v>
      </c>
      <c r="B317" s="27">
        <v>1755214011400030</v>
      </c>
      <c r="C317" s="71" t="s">
        <v>236</v>
      </c>
      <c r="D317" s="28">
        <v>37762</v>
      </c>
      <c r="E317" s="32" t="s">
        <v>126</v>
      </c>
      <c r="F317" s="35"/>
      <c r="G317" s="35"/>
      <c r="H317" s="72">
        <v>8</v>
      </c>
      <c r="I317" s="72">
        <v>8.25</v>
      </c>
      <c r="J317" s="72">
        <v>8.5</v>
      </c>
      <c r="K317" s="72">
        <v>8.5</v>
      </c>
      <c r="L317" s="73">
        <f t="shared" si="10"/>
        <v>8.1750000000000007</v>
      </c>
    </row>
    <row r="318" spans="1:12" ht="17.25" customHeight="1" x14ac:dyDescent="0.25">
      <c r="A318" s="147" t="s">
        <v>133</v>
      </c>
      <c r="B318" s="147"/>
      <c r="C318" s="147"/>
      <c r="D318" s="147"/>
      <c r="E318" s="147"/>
      <c r="F318" s="147"/>
      <c r="G318" s="54"/>
    </row>
    <row r="330" spans="1:12" ht="45.75" customHeight="1" x14ac:dyDescent="0.25">
      <c r="A330" s="142" t="s">
        <v>118</v>
      </c>
      <c r="B330" s="142"/>
      <c r="C330" s="142"/>
      <c r="D330" s="142" t="s">
        <v>119</v>
      </c>
      <c r="E330" s="142"/>
      <c r="F330" s="142"/>
      <c r="G330" s="49"/>
    </row>
    <row r="331" spans="1:12" ht="20.25" customHeight="1" x14ac:dyDescent="0.25">
      <c r="A331" s="143" t="s">
        <v>112</v>
      </c>
      <c r="B331" s="143"/>
      <c r="C331" s="143"/>
      <c r="D331" s="143"/>
      <c r="E331" s="143"/>
      <c r="F331" s="143"/>
      <c r="G331" s="46"/>
    </row>
    <row r="332" spans="1:12" s="1" customFormat="1" ht="26.25" customHeight="1" x14ac:dyDescent="0.2">
      <c r="A332" s="145" t="s">
        <v>143</v>
      </c>
      <c r="B332" s="145"/>
      <c r="C332" s="145"/>
      <c r="D332" s="145"/>
      <c r="E332" s="145"/>
      <c r="F332" s="145"/>
      <c r="G332" s="47"/>
    </row>
    <row r="333" spans="1:12" s="1" customFormat="1" ht="17.25" customHeight="1" x14ac:dyDescent="0.2">
      <c r="A333" s="145" t="s">
        <v>120</v>
      </c>
      <c r="B333" s="145"/>
      <c r="C333" s="145"/>
      <c r="D333" s="145"/>
      <c r="E333" s="145"/>
      <c r="F333" s="145"/>
      <c r="G333" s="47"/>
    </row>
    <row r="334" spans="1:12" s="1" customFormat="1" ht="9.75" customHeight="1" x14ac:dyDescent="0.2">
      <c r="A334" s="2"/>
      <c r="B334" s="43"/>
      <c r="C334" s="2"/>
      <c r="D334" s="2"/>
      <c r="E334" s="2"/>
      <c r="F334" s="2"/>
      <c r="G334" s="47"/>
    </row>
    <row r="335" spans="1:12" s="6" customFormat="1" ht="45" customHeight="1" x14ac:dyDescent="0.25">
      <c r="A335" s="4" t="s">
        <v>0</v>
      </c>
      <c r="B335" s="5" t="s">
        <v>122</v>
      </c>
      <c r="C335" s="4" t="s">
        <v>123</v>
      </c>
      <c r="D335" s="20" t="s">
        <v>1</v>
      </c>
      <c r="E335" s="4" t="s">
        <v>2</v>
      </c>
      <c r="F335" s="4" t="s">
        <v>80</v>
      </c>
      <c r="G335" s="4" t="s">
        <v>195</v>
      </c>
      <c r="H335" s="4" t="s">
        <v>161</v>
      </c>
      <c r="I335" s="4" t="s">
        <v>157</v>
      </c>
      <c r="J335" s="4" t="s">
        <v>158</v>
      </c>
      <c r="K335" s="4" t="s">
        <v>159</v>
      </c>
      <c r="L335" s="4" t="s">
        <v>160</v>
      </c>
    </row>
    <row r="336" spans="1:12" s="34" customFormat="1" ht="25.5" customHeight="1" x14ac:dyDescent="0.25">
      <c r="A336" s="26" t="s">
        <v>85</v>
      </c>
      <c r="B336" s="27">
        <v>215714020110105</v>
      </c>
      <c r="C336" s="42" t="s">
        <v>20</v>
      </c>
      <c r="D336" s="28">
        <v>37794</v>
      </c>
      <c r="E336" s="32" t="s">
        <v>114</v>
      </c>
      <c r="F336" s="33" t="s">
        <v>82</v>
      </c>
      <c r="G336" s="33" t="s">
        <v>196</v>
      </c>
      <c r="H336" s="74">
        <v>8.9</v>
      </c>
      <c r="I336" s="74">
        <v>9</v>
      </c>
      <c r="J336" s="74">
        <v>9.0489999999999995</v>
      </c>
      <c r="K336" s="74">
        <v>9.3000000000000007</v>
      </c>
      <c r="L336" s="73">
        <f t="shared" ref="L336:L354" si="11">(H336*60+I336*10+J336*20+K336*10)/100</f>
        <v>8.9798000000000009</v>
      </c>
    </row>
    <row r="337" spans="1:12" s="34" customFormat="1" ht="25.5" customHeight="1" x14ac:dyDescent="0.25">
      <c r="A337" s="26" t="s">
        <v>86</v>
      </c>
      <c r="B337" s="27">
        <v>215714020110028</v>
      </c>
      <c r="C337" s="41" t="s">
        <v>83</v>
      </c>
      <c r="D337" s="28">
        <v>37749</v>
      </c>
      <c r="E337" s="32" t="s">
        <v>125</v>
      </c>
      <c r="F337" s="33" t="s">
        <v>84</v>
      </c>
      <c r="G337" s="33" t="s">
        <v>196</v>
      </c>
      <c r="H337" s="74">
        <v>8.74</v>
      </c>
      <c r="I337" s="74">
        <v>9.0489999999999995</v>
      </c>
      <c r="J337" s="74">
        <v>8.65</v>
      </c>
      <c r="K337" s="74">
        <v>8.84</v>
      </c>
      <c r="L337" s="73">
        <f t="shared" si="11"/>
        <v>8.7629000000000001</v>
      </c>
    </row>
    <row r="338" spans="1:12" s="34" customFormat="1" ht="25.5" customHeight="1" x14ac:dyDescent="0.25">
      <c r="A338" s="26" t="s">
        <v>87</v>
      </c>
      <c r="B338" s="27">
        <v>215714020110077</v>
      </c>
      <c r="C338" s="42" t="s">
        <v>6</v>
      </c>
      <c r="D338" s="28">
        <v>37660</v>
      </c>
      <c r="E338" s="32" t="s">
        <v>114</v>
      </c>
      <c r="F338" s="35"/>
      <c r="G338" s="35"/>
      <c r="H338" s="74">
        <v>8.1999999999999993</v>
      </c>
      <c r="I338" s="74">
        <v>8.6</v>
      </c>
      <c r="J338" s="74">
        <v>8.3000000000000007</v>
      </c>
      <c r="K338" s="74">
        <v>8.3000000000000007</v>
      </c>
      <c r="L338" s="73">
        <f t="shared" si="11"/>
        <v>8.27</v>
      </c>
    </row>
    <row r="339" spans="1:12" s="34" customFormat="1" ht="25.5" customHeight="1" x14ac:dyDescent="0.25">
      <c r="A339" s="26" t="s">
        <v>88</v>
      </c>
      <c r="B339" s="27">
        <v>215714020110121</v>
      </c>
      <c r="C339" s="41" t="s">
        <v>8</v>
      </c>
      <c r="D339" s="28">
        <v>37736</v>
      </c>
      <c r="E339" s="32" t="s">
        <v>116</v>
      </c>
      <c r="F339" s="35"/>
      <c r="G339" s="35"/>
      <c r="H339" s="74">
        <v>8.24</v>
      </c>
      <c r="I339" s="74">
        <v>8.3000000000000007</v>
      </c>
      <c r="J339" s="74">
        <v>8.3000000000000007</v>
      </c>
      <c r="K339" s="74">
        <v>8.3000000000000007</v>
      </c>
      <c r="L339" s="73">
        <f t="shared" si="11"/>
        <v>8.2640000000000011</v>
      </c>
    </row>
    <row r="340" spans="1:12" s="34" customFormat="1" ht="25.5" customHeight="1" x14ac:dyDescent="0.25">
      <c r="A340" s="26" t="s">
        <v>89</v>
      </c>
      <c r="B340" s="27">
        <v>215714020110144</v>
      </c>
      <c r="C340" s="42" t="s">
        <v>18</v>
      </c>
      <c r="D340" s="28">
        <v>37664</v>
      </c>
      <c r="E340" s="32" t="s">
        <v>114</v>
      </c>
      <c r="F340" s="35"/>
      <c r="G340" s="35"/>
      <c r="H340" s="74">
        <v>8.64</v>
      </c>
      <c r="I340" s="74">
        <v>8.8000000000000007</v>
      </c>
      <c r="J340" s="74">
        <v>8.6999999999999993</v>
      </c>
      <c r="K340" s="74">
        <v>8.6</v>
      </c>
      <c r="L340" s="73">
        <f t="shared" si="11"/>
        <v>8.6640000000000015</v>
      </c>
    </row>
    <row r="341" spans="1:12" s="34" customFormat="1" ht="25.5" customHeight="1" x14ac:dyDescent="0.25">
      <c r="A341" s="26" t="s">
        <v>90</v>
      </c>
      <c r="B341" s="27">
        <v>215714020110164</v>
      </c>
      <c r="C341" s="41" t="s">
        <v>55</v>
      </c>
      <c r="D341" s="28">
        <v>37664</v>
      </c>
      <c r="E341" s="32" t="s">
        <v>113</v>
      </c>
      <c r="F341" s="35"/>
      <c r="G341" s="35"/>
      <c r="H341" s="74">
        <v>8.5500000000000007</v>
      </c>
      <c r="I341" s="74">
        <v>8.75</v>
      </c>
      <c r="J341" s="74">
        <v>8.6</v>
      </c>
      <c r="K341" s="74">
        <v>8.4</v>
      </c>
      <c r="L341" s="73">
        <f t="shared" si="11"/>
        <v>8.5649999999999995</v>
      </c>
    </row>
    <row r="342" spans="1:12" s="34" customFormat="1" ht="25.5" customHeight="1" x14ac:dyDescent="0.25">
      <c r="A342" s="26" t="s">
        <v>91</v>
      </c>
      <c r="B342" s="27">
        <v>215714020110156</v>
      </c>
      <c r="C342" s="42" t="s">
        <v>67</v>
      </c>
      <c r="D342" s="28">
        <v>37881</v>
      </c>
      <c r="E342" s="32" t="s">
        <v>113</v>
      </c>
      <c r="F342" s="35"/>
      <c r="G342" s="35"/>
      <c r="H342" s="74">
        <v>8.5</v>
      </c>
      <c r="I342" s="74">
        <v>9.1</v>
      </c>
      <c r="J342" s="74">
        <v>8.5</v>
      </c>
      <c r="K342" s="74">
        <v>8.6999999999999993</v>
      </c>
      <c r="L342" s="73">
        <f t="shared" si="11"/>
        <v>8.58</v>
      </c>
    </row>
    <row r="343" spans="1:12" s="34" customFormat="1" ht="25.5" customHeight="1" x14ac:dyDescent="0.25">
      <c r="A343" s="26" t="s">
        <v>92</v>
      </c>
      <c r="B343" s="27">
        <v>215714020110097</v>
      </c>
      <c r="C343" s="41" t="s">
        <v>30</v>
      </c>
      <c r="D343" s="28">
        <v>37674</v>
      </c>
      <c r="E343" s="32" t="s">
        <v>114</v>
      </c>
      <c r="F343" s="35"/>
      <c r="G343" s="35"/>
      <c r="H343" s="74">
        <v>8.5399999999999991</v>
      </c>
      <c r="I343" s="74">
        <v>8.64</v>
      </c>
      <c r="J343" s="74">
        <v>8.5399999999999991</v>
      </c>
      <c r="K343" s="74">
        <v>8.5399999999999991</v>
      </c>
      <c r="L343" s="73">
        <f t="shared" si="11"/>
        <v>8.5499999999999989</v>
      </c>
    </row>
    <row r="344" spans="1:12" s="34" customFormat="1" ht="25.5" customHeight="1" x14ac:dyDescent="0.25">
      <c r="A344" s="26" t="s">
        <v>93</v>
      </c>
      <c r="B344" s="27">
        <v>215714020110048</v>
      </c>
      <c r="C344" s="42" t="s">
        <v>31</v>
      </c>
      <c r="D344" s="28">
        <v>37887</v>
      </c>
      <c r="E344" s="32" t="s">
        <v>116</v>
      </c>
      <c r="F344" s="35"/>
      <c r="G344" s="35"/>
      <c r="H344" s="74">
        <v>8.4</v>
      </c>
      <c r="I344" s="74">
        <v>8.8000000000000007</v>
      </c>
      <c r="J344" s="74">
        <v>8.5</v>
      </c>
      <c r="K344" s="74">
        <v>8.5</v>
      </c>
      <c r="L344" s="73">
        <f t="shared" si="11"/>
        <v>8.4700000000000006</v>
      </c>
    </row>
    <row r="345" spans="1:12" s="34" customFormat="1" ht="25.5" customHeight="1" x14ac:dyDescent="0.25">
      <c r="A345" s="26" t="s">
        <v>94</v>
      </c>
      <c r="B345" s="27">
        <v>215714020110145</v>
      </c>
      <c r="C345" s="41" t="s">
        <v>33</v>
      </c>
      <c r="D345" s="28">
        <v>37837</v>
      </c>
      <c r="E345" s="32" t="s">
        <v>113</v>
      </c>
      <c r="F345" s="35"/>
      <c r="G345" s="35"/>
      <c r="H345" s="74">
        <v>8.24</v>
      </c>
      <c r="I345" s="74">
        <v>8.84</v>
      </c>
      <c r="J345" s="74">
        <v>8.44</v>
      </c>
      <c r="K345" s="74">
        <v>8.4</v>
      </c>
      <c r="L345" s="73">
        <f t="shared" si="11"/>
        <v>8.3559999999999999</v>
      </c>
    </row>
    <row r="346" spans="1:12" s="34" customFormat="1" ht="25.5" customHeight="1" x14ac:dyDescent="0.25">
      <c r="A346" s="26" t="s">
        <v>95</v>
      </c>
      <c r="B346" s="27">
        <v>215714020110188</v>
      </c>
      <c r="C346" s="42" t="s">
        <v>42</v>
      </c>
      <c r="D346" s="28">
        <v>37847</v>
      </c>
      <c r="E346" s="32" t="s">
        <v>115</v>
      </c>
      <c r="F346" s="35"/>
      <c r="G346" s="35" t="s">
        <v>196</v>
      </c>
      <c r="H346" s="74">
        <v>8.74</v>
      </c>
      <c r="I346" s="74">
        <v>8.9</v>
      </c>
      <c r="J346" s="74">
        <v>8.6999999999999993</v>
      </c>
      <c r="K346" s="74">
        <v>8.8000000000000007</v>
      </c>
      <c r="L346" s="73">
        <f t="shared" si="11"/>
        <v>8.7539999999999996</v>
      </c>
    </row>
    <row r="347" spans="1:12" s="34" customFormat="1" ht="25.5" customHeight="1" x14ac:dyDescent="0.25">
      <c r="A347" s="26" t="s">
        <v>96</v>
      </c>
      <c r="B347" s="27">
        <v>215714020110079</v>
      </c>
      <c r="C347" s="41" t="s">
        <v>60</v>
      </c>
      <c r="D347" s="28">
        <v>37188</v>
      </c>
      <c r="E347" s="32" t="s">
        <v>115</v>
      </c>
      <c r="F347" s="35"/>
      <c r="G347" s="35"/>
      <c r="H347" s="74">
        <v>8.1</v>
      </c>
      <c r="I347" s="74">
        <v>8.6999999999999993</v>
      </c>
      <c r="J347" s="74">
        <v>8.1</v>
      </c>
      <c r="K347" s="74">
        <v>8.3000000000000007</v>
      </c>
      <c r="L347" s="73">
        <f t="shared" si="11"/>
        <v>8.18</v>
      </c>
    </row>
    <row r="348" spans="1:12" s="34" customFormat="1" ht="25.5" customHeight="1" x14ac:dyDescent="0.25">
      <c r="A348" s="26" t="s">
        <v>97</v>
      </c>
      <c r="B348" s="27">
        <v>215714020110092</v>
      </c>
      <c r="C348" s="42" t="s">
        <v>58</v>
      </c>
      <c r="D348" s="28">
        <v>37804</v>
      </c>
      <c r="E348" s="32" t="s">
        <v>115</v>
      </c>
      <c r="F348" s="35"/>
      <c r="G348" s="35" t="s">
        <v>196</v>
      </c>
      <c r="H348" s="74">
        <v>8.8000000000000007</v>
      </c>
      <c r="I348" s="74">
        <v>8.8000000000000007</v>
      </c>
      <c r="J348" s="74">
        <v>8.6999999999999993</v>
      </c>
      <c r="K348" s="74">
        <v>9</v>
      </c>
      <c r="L348" s="73">
        <f t="shared" si="11"/>
        <v>8.8000000000000007</v>
      </c>
    </row>
    <row r="349" spans="1:12" s="34" customFormat="1" ht="25.5" customHeight="1" x14ac:dyDescent="0.25">
      <c r="A349" s="26" t="s">
        <v>98</v>
      </c>
      <c r="B349" s="27">
        <v>215714020110099</v>
      </c>
      <c r="C349" s="41" t="s">
        <v>34</v>
      </c>
      <c r="D349" s="28">
        <v>37872</v>
      </c>
      <c r="E349" s="32" t="s">
        <v>114</v>
      </c>
      <c r="F349" s="35"/>
      <c r="G349" s="35" t="s">
        <v>196</v>
      </c>
      <c r="H349" s="74">
        <v>8.6999999999999993</v>
      </c>
      <c r="I349" s="74">
        <v>8.6999999999999993</v>
      </c>
      <c r="J349" s="74">
        <v>8.8000000000000007</v>
      </c>
      <c r="K349" s="74">
        <v>9</v>
      </c>
      <c r="L349" s="73">
        <f t="shared" si="11"/>
        <v>8.75</v>
      </c>
    </row>
    <row r="350" spans="1:12" s="34" customFormat="1" ht="25.5" customHeight="1" x14ac:dyDescent="0.25">
      <c r="A350" s="26" t="s">
        <v>99</v>
      </c>
      <c r="B350" s="27">
        <v>215714020110150</v>
      </c>
      <c r="C350" s="42" t="s">
        <v>28</v>
      </c>
      <c r="D350" s="28">
        <v>37860</v>
      </c>
      <c r="E350" s="32" t="s">
        <v>115</v>
      </c>
      <c r="F350" s="35"/>
      <c r="G350" s="35"/>
      <c r="H350" s="74">
        <v>8.3000000000000007</v>
      </c>
      <c r="I350" s="74">
        <v>8.3000000000000007</v>
      </c>
      <c r="J350" s="74">
        <v>8.3000000000000007</v>
      </c>
      <c r="K350" s="74">
        <v>8.5</v>
      </c>
      <c r="L350" s="73">
        <f t="shared" si="11"/>
        <v>8.32</v>
      </c>
    </row>
    <row r="351" spans="1:12" s="34" customFormat="1" ht="25.5" customHeight="1" x14ac:dyDescent="0.25">
      <c r="A351" s="26" t="s">
        <v>100</v>
      </c>
      <c r="B351" s="27">
        <v>215714020110222</v>
      </c>
      <c r="C351" s="41" t="s">
        <v>26</v>
      </c>
      <c r="D351" s="28">
        <v>37496</v>
      </c>
      <c r="E351" s="32" t="s">
        <v>113</v>
      </c>
      <c r="F351" s="35"/>
      <c r="G351" s="35"/>
      <c r="H351" s="74">
        <v>8.6</v>
      </c>
      <c r="I351" s="74">
        <v>8.6999999999999993</v>
      </c>
      <c r="J351" s="74">
        <v>8.6999999999999993</v>
      </c>
      <c r="K351" s="74">
        <v>8.9</v>
      </c>
      <c r="L351" s="73">
        <f t="shared" si="11"/>
        <v>8.66</v>
      </c>
    </row>
    <row r="352" spans="1:12" s="34" customFormat="1" ht="25.5" customHeight="1" x14ac:dyDescent="0.25">
      <c r="A352" s="26" t="s">
        <v>101</v>
      </c>
      <c r="B352" s="27" t="s">
        <v>146</v>
      </c>
      <c r="C352" s="45" t="s">
        <v>147</v>
      </c>
      <c r="D352" s="28" t="s">
        <v>152</v>
      </c>
      <c r="E352" s="32" t="s">
        <v>150</v>
      </c>
      <c r="F352" s="35"/>
      <c r="G352" s="35"/>
      <c r="H352" s="74">
        <v>8.3000000000000007</v>
      </c>
      <c r="I352" s="74">
        <v>8.4</v>
      </c>
      <c r="J352" s="74">
        <v>8.4</v>
      </c>
      <c r="K352" s="74">
        <v>8.6999999999999993</v>
      </c>
      <c r="L352" s="73">
        <f t="shared" si="11"/>
        <v>8.3699999999999992</v>
      </c>
    </row>
    <row r="353" spans="1:12" s="34" customFormat="1" ht="25.5" customHeight="1" x14ac:dyDescent="0.25">
      <c r="A353" s="26" t="s">
        <v>102</v>
      </c>
      <c r="B353" s="27" t="s">
        <v>148</v>
      </c>
      <c r="C353" s="45" t="s">
        <v>149</v>
      </c>
      <c r="D353" s="28" t="s">
        <v>153</v>
      </c>
      <c r="E353" s="32" t="s">
        <v>151</v>
      </c>
      <c r="F353" s="35"/>
      <c r="G353" s="35"/>
      <c r="H353" s="74">
        <v>8</v>
      </c>
      <c r="I353" s="74">
        <v>8.1</v>
      </c>
      <c r="J353" s="74">
        <v>8.1</v>
      </c>
      <c r="K353" s="74">
        <v>8.3000000000000007</v>
      </c>
      <c r="L353" s="73">
        <f t="shared" si="11"/>
        <v>8.06</v>
      </c>
    </row>
    <row r="354" spans="1:12" s="34" customFormat="1" ht="25.5" customHeight="1" x14ac:dyDescent="0.25">
      <c r="A354" s="27" t="s">
        <v>103</v>
      </c>
      <c r="B354" s="27" t="s">
        <v>154</v>
      </c>
      <c r="C354" s="27" t="s">
        <v>155</v>
      </c>
      <c r="D354" s="27" t="s">
        <v>156</v>
      </c>
      <c r="E354" s="27" t="s">
        <v>151</v>
      </c>
      <c r="F354" s="27"/>
      <c r="G354" s="27"/>
      <c r="H354" s="74">
        <v>8</v>
      </c>
      <c r="I354" s="74">
        <v>8</v>
      </c>
      <c r="J354" s="74">
        <v>8.3000000000000007</v>
      </c>
      <c r="K354" s="74">
        <v>8.9</v>
      </c>
      <c r="L354" s="73">
        <f t="shared" si="11"/>
        <v>8.15</v>
      </c>
    </row>
    <row r="355" spans="1:12" ht="24.75" customHeight="1" x14ac:dyDescent="0.25">
      <c r="A355" s="147" t="s">
        <v>131</v>
      </c>
      <c r="B355" s="147"/>
      <c r="C355" s="147"/>
      <c r="D355" s="147"/>
      <c r="E355" s="147"/>
      <c r="F355" s="147"/>
      <c r="G355" s="54"/>
    </row>
    <row r="367" spans="1:12" ht="45.75" customHeight="1" x14ac:dyDescent="0.25">
      <c r="A367" s="142" t="s">
        <v>118</v>
      </c>
      <c r="B367" s="142"/>
      <c r="C367" s="142"/>
      <c r="D367" s="142" t="s">
        <v>119</v>
      </c>
      <c r="E367" s="142"/>
      <c r="F367" s="142"/>
      <c r="G367" s="49"/>
    </row>
    <row r="368" spans="1:12" ht="20.25" customHeight="1" x14ac:dyDescent="0.25">
      <c r="A368" s="143" t="s">
        <v>112</v>
      </c>
      <c r="B368" s="143"/>
      <c r="C368" s="143"/>
      <c r="D368" s="143"/>
      <c r="E368" s="143"/>
      <c r="F368" s="143"/>
      <c r="G368" s="46"/>
    </row>
    <row r="369" spans="1:12" s="1" customFormat="1" ht="26.25" customHeight="1" x14ac:dyDescent="0.2">
      <c r="A369" s="145" t="s">
        <v>144</v>
      </c>
      <c r="B369" s="145"/>
      <c r="C369" s="145"/>
      <c r="D369" s="145"/>
      <c r="E369" s="145"/>
      <c r="F369" s="145"/>
      <c r="G369" s="47"/>
    </row>
    <row r="370" spans="1:12" s="1" customFormat="1" ht="17.25" customHeight="1" x14ac:dyDescent="0.2">
      <c r="A370" s="145" t="s">
        <v>120</v>
      </c>
      <c r="B370" s="145"/>
      <c r="C370" s="145"/>
      <c r="D370" s="145"/>
      <c r="E370" s="145"/>
      <c r="F370" s="145"/>
      <c r="G370" s="47"/>
    </row>
    <row r="371" spans="1:12" s="1" customFormat="1" ht="10.5" customHeight="1" x14ac:dyDescent="0.2">
      <c r="A371" s="2"/>
      <c r="B371" s="43"/>
      <c r="C371" s="2"/>
      <c r="D371" s="2"/>
      <c r="E371" s="2"/>
      <c r="F371" s="2"/>
      <c r="G371" s="47"/>
    </row>
    <row r="372" spans="1:12" s="6" customFormat="1" ht="45" customHeight="1" x14ac:dyDescent="0.25">
      <c r="A372" s="4" t="s">
        <v>0</v>
      </c>
      <c r="B372" s="5" t="s">
        <v>122</v>
      </c>
      <c r="C372" s="4" t="s">
        <v>123</v>
      </c>
      <c r="D372" s="20" t="s">
        <v>1</v>
      </c>
      <c r="E372" s="4" t="s">
        <v>2</v>
      </c>
      <c r="F372" s="4" t="s">
        <v>80</v>
      </c>
      <c r="G372" s="4" t="s">
        <v>195</v>
      </c>
      <c r="H372" s="4" t="s">
        <v>161</v>
      </c>
      <c r="I372" s="4" t="s">
        <v>157</v>
      </c>
      <c r="J372" s="4" t="s">
        <v>158</v>
      </c>
      <c r="K372" s="4" t="s">
        <v>159</v>
      </c>
      <c r="L372" s="4" t="s">
        <v>160</v>
      </c>
    </row>
    <row r="373" spans="1:12" s="34" customFormat="1" ht="25.5" customHeight="1" x14ac:dyDescent="0.25">
      <c r="A373" s="26" t="s">
        <v>85</v>
      </c>
      <c r="B373" s="27">
        <v>215714020110162</v>
      </c>
      <c r="C373" s="41" t="s">
        <v>15</v>
      </c>
      <c r="D373" s="28">
        <v>37742</v>
      </c>
      <c r="E373" s="32" t="s">
        <v>115</v>
      </c>
      <c r="F373" s="33" t="s">
        <v>82</v>
      </c>
      <c r="G373" s="33" t="s">
        <v>196</v>
      </c>
      <c r="H373" s="74">
        <v>9.15</v>
      </c>
      <c r="I373" s="74">
        <v>9.15</v>
      </c>
      <c r="J373" s="74">
        <v>9.08</v>
      </c>
      <c r="K373" s="74">
        <v>9</v>
      </c>
      <c r="L373" s="73">
        <f t="shared" ref="L373:L388" si="12">(H373*60+I373*10+J373*20+K373*10)/100</f>
        <v>9.1210000000000004</v>
      </c>
    </row>
    <row r="374" spans="1:12" s="34" customFormat="1" ht="25.5" customHeight="1" x14ac:dyDescent="0.25">
      <c r="A374" s="26" t="s">
        <v>86</v>
      </c>
      <c r="B374" s="27">
        <v>215714020110228</v>
      </c>
      <c r="C374" s="42" t="s">
        <v>47</v>
      </c>
      <c r="D374" s="28">
        <v>37826</v>
      </c>
      <c r="E374" s="32" t="s">
        <v>113</v>
      </c>
      <c r="F374" s="33" t="s">
        <v>84</v>
      </c>
      <c r="G374" s="33" t="s">
        <v>196</v>
      </c>
      <c r="H374" s="74">
        <v>9.0500000000000007</v>
      </c>
      <c r="I374" s="74">
        <v>9</v>
      </c>
      <c r="J374" s="74">
        <v>8.85</v>
      </c>
      <c r="K374" s="74">
        <v>9.4</v>
      </c>
      <c r="L374" s="73">
        <f t="shared" si="12"/>
        <v>9.0399999999999991</v>
      </c>
    </row>
    <row r="375" spans="1:12" s="34" customFormat="1" ht="25.5" customHeight="1" x14ac:dyDescent="0.25">
      <c r="A375" s="26" t="s">
        <v>87</v>
      </c>
      <c r="B375" s="27">
        <v>215714020110003</v>
      </c>
      <c r="C375" s="41" t="s">
        <v>41</v>
      </c>
      <c r="D375" s="28">
        <v>37624</v>
      </c>
      <c r="E375" s="32" t="s">
        <v>115</v>
      </c>
      <c r="F375" s="35"/>
      <c r="G375" s="35"/>
      <c r="H375" s="74">
        <v>8.6</v>
      </c>
      <c r="I375" s="74">
        <v>8.8000000000000007</v>
      </c>
      <c r="J375" s="74">
        <v>8.8000000000000007</v>
      </c>
      <c r="K375" s="74">
        <v>8.8000000000000007</v>
      </c>
      <c r="L375" s="73">
        <f t="shared" si="12"/>
        <v>8.68</v>
      </c>
    </row>
    <row r="376" spans="1:12" s="34" customFormat="1" ht="25.5" customHeight="1" x14ac:dyDescent="0.25">
      <c r="A376" s="26" t="s">
        <v>88</v>
      </c>
      <c r="B376" s="27">
        <v>215714020110120</v>
      </c>
      <c r="C376" s="42" t="s">
        <v>308</v>
      </c>
      <c r="D376" s="28">
        <v>37828</v>
      </c>
      <c r="E376" s="32" t="s">
        <v>113</v>
      </c>
      <c r="F376" s="35"/>
      <c r="G376" s="35"/>
      <c r="H376" s="74">
        <v>8.15</v>
      </c>
      <c r="I376" s="74">
        <v>8.4</v>
      </c>
      <c r="J376" s="74">
        <v>8.35</v>
      </c>
      <c r="K376" s="74">
        <v>8.4</v>
      </c>
      <c r="L376" s="73">
        <f t="shared" si="12"/>
        <v>8.24</v>
      </c>
    </row>
    <row r="377" spans="1:12" s="34" customFormat="1" ht="25.5" customHeight="1" x14ac:dyDescent="0.25">
      <c r="A377" s="26" t="s">
        <v>89</v>
      </c>
      <c r="B377" s="27">
        <v>215714020110181</v>
      </c>
      <c r="C377" s="41" t="s">
        <v>36</v>
      </c>
      <c r="D377" s="28">
        <v>37641</v>
      </c>
      <c r="E377" s="32" t="s">
        <v>116</v>
      </c>
      <c r="F377" s="35"/>
      <c r="G377" s="35"/>
      <c r="H377" s="74">
        <v>8.85</v>
      </c>
      <c r="I377" s="74">
        <v>8.6</v>
      </c>
      <c r="J377" s="74">
        <v>8.4</v>
      </c>
      <c r="K377" s="74">
        <v>8.6999999999999993</v>
      </c>
      <c r="L377" s="73">
        <f t="shared" si="12"/>
        <v>8.7200000000000006</v>
      </c>
    </row>
    <row r="378" spans="1:12" s="34" customFormat="1" ht="25.5" customHeight="1" x14ac:dyDescent="0.25">
      <c r="A378" s="26" t="s">
        <v>90</v>
      </c>
      <c r="B378" s="27">
        <v>215714020110215</v>
      </c>
      <c r="C378" s="41" t="s">
        <v>43</v>
      </c>
      <c r="D378" s="28">
        <v>37702</v>
      </c>
      <c r="E378" s="32" t="s">
        <v>115</v>
      </c>
      <c r="F378" s="35"/>
      <c r="G378" s="35"/>
      <c r="H378" s="74">
        <v>8.3000000000000007</v>
      </c>
      <c r="I378" s="74">
        <v>8.4</v>
      </c>
      <c r="J378" s="74">
        <v>8.1999999999999993</v>
      </c>
      <c r="K378" s="74">
        <v>8.4</v>
      </c>
      <c r="L378" s="73">
        <f t="shared" si="12"/>
        <v>8.3000000000000007</v>
      </c>
    </row>
    <row r="379" spans="1:12" s="34" customFormat="1" ht="25.5" customHeight="1" x14ac:dyDescent="0.25">
      <c r="A379" s="26" t="s">
        <v>91</v>
      </c>
      <c r="B379" s="27">
        <v>215714020110202</v>
      </c>
      <c r="C379" s="42" t="s">
        <v>40</v>
      </c>
      <c r="D379" s="28">
        <v>37784</v>
      </c>
      <c r="E379" s="32" t="s">
        <v>114</v>
      </c>
      <c r="F379" s="35"/>
      <c r="G379" s="35"/>
      <c r="H379" s="74">
        <v>8.3000000000000007</v>
      </c>
      <c r="I379" s="74">
        <v>8.6</v>
      </c>
      <c r="J379" s="74">
        <v>8.4</v>
      </c>
      <c r="K379" s="74">
        <v>8.5</v>
      </c>
      <c r="L379" s="73">
        <f t="shared" si="12"/>
        <v>8.3699999999999992</v>
      </c>
    </row>
    <row r="380" spans="1:12" s="34" customFormat="1" ht="25.5" customHeight="1" x14ac:dyDescent="0.25">
      <c r="A380" s="26" t="s">
        <v>92</v>
      </c>
      <c r="B380" s="27">
        <v>215714020110059</v>
      </c>
      <c r="C380" s="41" t="s">
        <v>11</v>
      </c>
      <c r="D380" s="28">
        <v>37677</v>
      </c>
      <c r="E380" s="32" t="s">
        <v>114</v>
      </c>
      <c r="F380" s="35"/>
      <c r="G380" s="35"/>
      <c r="H380" s="74">
        <v>8.3000000000000007</v>
      </c>
      <c r="I380" s="74">
        <v>8.6</v>
      </c>
      <c r="J380" s="74">
        <v>8.6</v>
      </c>
      <c r="K380" s="74">
        <v>8.6999999999999993</v>
      </c>
      <c r="L380" s="73">
        <f t="shared" si="12"/>
        <v>8.43</v>
      </c>
    </row>
    <row r="381" spans="1:12" s="34" customFormat="1" ht="25.5" customHeight="1" x14ac:dyDescent="0.25">
      <c r="A381" s="26" t="s">
        <v>93</v>
      </c>
      <c r="B381" s="27">
        <v>215714020110151</v>
      </c>
      <c r="C381" s="42" t="s">
        <v>5</v>
      </c>
      <c r="D381" s="28">
        <v>37975</v>
      </c>
      <c r="E381" s="32" t="s">
        <v>114</v>
      </c>
      <c r="F381" s="35"/>
      <c r="G381" s="35"/>
      <c r="H381" s="74">
        <v>8.4</v>
      </c>
      <c r="I381" s="74">
        <v>8.6</v>
      </c>
      <c r="J381" s="74">
        <v>8.4</v>
      </c>
      <c r="K381" s="74">
        <v>8.3000000000000007</v>
      </c>
      <c r="L381" s="73">
        <f t="shared" si="12"/>
        <v>8.41</v>
      </c>
    </row>
    <row r="382" spans="1:12" s="34" customFormat="1" ht="25.5" customHeight="1" x14ac:dyDescent="0.25">
      <c r="A382" s="26" t="s">
        <v>94</v>
      </c>
      <c r="B382" s="27">
        <v>215714020110113</v>
      </c>
      <c r="C382" s="41" t="s">
        <v>25</v>
      </c>
      <c r="D382" s="28">
        <v>37835</v>
      </c>
      <c r="E382" s="32" t="s">
        <v>116</v>
      </c>
      <c r="F382" s="35"/>
      <c r="G382" s="35"/>
      <c r="H382" s="74">
        <v>8.6999999999999993</v>
      </c>
      <c r="I382" s="74">
        <v>8.9</v>
      </c>
      <c r="J382" s="74">
        <v>8.6999999999999993</v>
      </c>
      <c r="K382" s="74">
        <v>8.8000000000000007</v>
      </c>
      <c r="L382" s="73">
        <f t="shared" si="12"/>
        <v>8.73</v>
      </c>
    </row>
    <row r="383" spans="1:12" s="34" customFormat="1" ht="25.5" customHeight="1" x14ac:dyDescent="0.25">
      <c r="A383" s="26" t="s">
        <v>95</v>
      </c>
      <c r="B383" s="27">
        <v>215714020110153</v>
      </c>
      <c r="C383" s="41" t="s">
        <v>71</v>
      </c>
      <c r="D383" s="28">
        <v>37640</v>
      </c>
      <c r="E383" s="32" t="s">
        <v>114</v>
      </c>
      <c r="F383" s="35"/>
      <c r="G383" s="35"/>
      <c r="H383" s="74">
        <v>8.4</v>
      </c>
      <c r="I383" s="74">
        <v>8.5</v>
      </c>
      <c r="J383" s="74">
        <v>8.4</v>
      </c>
      <c r="K383" s="74">
        <v>8.5</v>
      </c>
      <c r="L383" s="73">
        <f t="shared" si="12"/>
        <v>8.42</v>
      </c>
    </row>
    <row r="384" spans="1:12" s="34" customFormat="1" ht="25.5" customHeight="1" x14ac:dyDescent="0.25">
      <c r="A384" s="26" t="s">
        <v>96</v>
      </c>
      <c r="B384" s="27">
        <v>215714020110020</v>
      </c>
      <c r="C384" s="42" t="s">
        <v>66</v>
      </c>
      <c r="D384" s="28">
        <v>37774</v>
      </c>
      <c r="E384" s="32" t="s">
        <v>115</v>
      </c>
      <c r="F384" s="35"/>
      <c r="G384" s="35"/>
      <c r="H384" s="74">
        <v>8.35</v>
      </c>
      <c r="I384" s="74">
        <v>8.4499999999999993</v>
      </c>
      <c r="J384" s="74">
        <v>8.5500000000000007</v>
      </c>
      <c r="K384" s="74">
        <v>8.8000000000000007</v>
      </c>
      <c r="L384" s="73">
        <f t="shared" si="12"/>
        <v>8.4450000000000003</v>
      </c>
    </row>
    <row r="385" spans="1:12" s="34" customFormat="1" ht="25.5" customHeight="1" x14ac:dyDescent="0.25">
      <c r="A385" s="26" t="s">
        <v>97</v>
      </c>
      <c r="B385" s="27">
        <v>215714020110067</v>
      </c>
      <c r="C385" s="41" t="s">
        <v>21</v>
      </c>
      <c r="D385" s="28">
        <v>37641</v>
      </c>
      <c r="E385" s="32" t="s">
        <v>115</v>
      </c>
      <c r="F385" s="35"/>
      <c r="G385" s="35"/>
      <c r="H385" s="74">
        <v>8.6999999999999993</v>
      </c>
      <c r="I385" s="74">
        <v>8.6</v>
      </c>
      <c r="J385" s="74">
        <v>8.5</v>
      </c>
      <c r="K385" s="74">
        <v>8.6</v>
      </c>
      <c r="L385" s="73">
        <f t="shared" si="12"/>
        <v>8.64</v>
      </c>
    </row>
    <row r="386" spans="1:12" s="34" customFormat="1" ht="25.5" customHeight="1" x14ac:dyDescent="0.25">
      <c r="A386" s="26" t="s">
        <v>98</v>
      </c>
      <c r="B386" s="27">
        <v>215714020110021</v>
      </c>
      <c r="C386" s="42" t="s">
        <v>12</v>
      </c>
      <c r="D386" s="28">
        <v>37808</v>
      </c>
      <c r="E386" s="32" t="s">
        <v>113</v>
      </c>
      <c r="F386" s="35"/>
      <c r="G386" s="35"/>
      <c r="H386" s="74">
        <v>8.6999999999999993</v>
      </c>
      <c r="I386" s="74">
        <v>8.8000000000000007</v>
      </c>
      <c r="J386" s="74">
        <v>8.6</v>
      </c>
      <c r="K386" s="74">
        <v>8.8000000000000007</v>
      </c>
      <c r="L386" s="73">
        <f t="shared" si="12"/>
        <v>8.6999999999999993</v>
      </c>
    </row>
    <row r="387" spans="1:12" s="34" customFormat="1" ht="25.5" customHeight="1" x14ac:dyDescent="0.25">
      <c r="A387" s="26" t="s">
        <v>99</v>
      </c>
      <c r="B387" s="27">
        <v>215714020110174</v>
      </c>
      <c r="C387" s="41" t="s">
        <v>49</v>
      </c>
      <c r="D387" s="28">
        <v>37888</v>
      </c>
      <c r="E387" s="32" t="s">
        <v>115</v>
      </c>
      <c r="F387" s="35"/>
      <c r="G387" s="35"/>
      <c r="H387" s="74">
        <v>8.8000000000000007</v>
      </c>
      <c r="I387" s="74">
        <v>9</v>
      </c>
      <c r="J387" s="74">
        <v>8.8000000000000007</v>
      </c>
      <c r="K387" s="74">
        <v>8.8000000000000007</v>
      </c>
      <c r="L387" s="73">
        <f t="shared" si="12"/>
        <v>8.82</v>
      </c>
    </row>
    <row r="388" spans="1:12" s="34" customFormat="1" ht="25.5" customHeight="1" x14ac:dyDescent="0.25">
      <c r="A388" s="26" t="s">
        <v>100</v>
      </c>
      <c r="B388" s="27">
        <v>215714020110198</v>
      </c>
      <c r="C388" s="41" t="s">
        <v>50</v>
      </c>
      <c r="D388" s="28">
        <v>37914</v>
      </c>
      <c r="E388" s="32" t="s">
        <v>113</v>
      </c>
      <c r="F388" s="35"/>
      <c r="G388" s="35"/>
      <c r="H388" s="74">
        <v>8.5</v>
      </c>
      <c r="I388" s="74">
        <v>8.6</v>
      </c>
      <c r="J388" s="74">
        <v>8.8000000000000007</v>
      </c>
      <c r="K388" s="74">
        <v>8.4</v>
      </c>
      <c r="L388" s="73">
        <f t="shared" si="12"/>
        <v>8.56</v>
      </c>
    </row>
    <row r="389" spans="1:12" s="34" customFormat="1" ht="25.5" customHeight="1" x14ac:dyDescent="0.25">
      <c r="A389" s="146" t="s">
        <v>129</v>
      </c>
      <c r="B389" s="146"/>
      <c r="C389" s="146"/>
      <c r="D389" s="146"/>
      <c r="E389" s="146"/>
      <c r="F389" s="146"/>
      <c r="G389" s="48"/>
    </row>
    <row r="404" spans="1:12" ht="45.75" customHeight="1" x14ac:dyDescent="0.25">
      <c r="A404" s="142" t="s">
        <v>118</v>
      </c>
      <c r="B404" s="142"/>
      <c r="C404" s="142"/>
      <c r="D404" s="142" t="s">
        <v>119</v>
      </c>
      <c r="E404" s="142"/>
      <c r="F404" s="142"/>
      <c r="G404" s="49"/>
    </row>
    <row r="405" spans="1:12" ht="20.25" customHeight="1" x14ac:dyDescent="0.25">
      <c r="A405" s="143" t="s">
        <v>112</v>
      </c>
      <c r="B405" s="143"/>
      <c r="C405" s="143"/>
      <c r="D405" s="143"/>
      <c r="E405" s="143"/>
      <c r="F405" s="143"/>
      <c r="G405" s="46"/>
    </row>
    <row r="406" spans="1:12" s="1" customFormat="1" ht="26.25" customHeight="1" x14ac:dyDescent="0.2">
      <c r="A406" s="145" t="s">
        <v>145</v>
      </c>
      <c r="B406" s="145"/>
      <c r="C406" s="145"/>
      <c r="D406" s="145"/>
      <c r="E406" s="145"/>
      <c r="F406" s="145"/>
      <c r="G406" s="47"/>
    </row>
    <row r="407" spans="1:12" s="1" customFormat="1" ht="17.25" customHeight="1" x14ac:dyDescent="0.2">
      <c r="A407" s="145" t="s">
        <v>120</v>
      </c>
      <c r="B407" s="145"/>
      <c r="C407" s="145"/>
      <c r="D407" s="145"/>
      <c r="E407" s="145"/>
      <c r="F407" s="145"/>
      <c r="G407" s="47"/>
    </row>
    <row r="408" spans="1:12" s="1" customFormat="1" ht="10.5" customHeight="1" x14ac:dyDescent="0.2">
      <c r="A408" s="2"/>
      <c r="B408" s="43"/>
      <c r="C408" s="2"/>
      <c r="D408" s="2"/>
      <c r="E408" s="2"/>
      <c r="F408" s="2"/>
      <c r="G408" s="47"/>
    </row>
    <row r="409" spans="1:12" s="6" customFormat="1" ht="42.75" x14ac:dyDescent="0.25">
      <c r="A409" s="4" t="s">
        <v>0</v>
      </c>
      <c r="B409" s="5" t="s">
        <v>122</v>
      </c>
      <c r="C409" s="4" t="s">
        <v>123</v>
      </c>
      <c r="D409" s="20" t="s">
        <v>1</v>
      </c>
      <c r="E409" s="4" t="s">
        <v>297</v>
      </c>
      <c r="F409" s="4" t="s">
        <v>80</v>
      </c>
      <c r="G409" s="4" t="s">
        <v>195</v>
      </c>
      <c r="H409" s="4" t="s">
        <v>161</v>
      </c>
      <c r="I409" s="4" t="s">
        <v>157</v>
      </c>
      <c r="J409" s="4" t="s">
        <v>158</v>
      </c>
      <c r="K409" s="4" t="s">
        <v>159</v>
      </c>
      <c r="L409" s="4" t="s">
        <v>160</v>
      </c>
    </row>
    <row r="410" spans="1:12" s="34" customFormat="1" ht="25.5" customHeight="1" x14ac:dyDescent="0.25">
      <c r="A410" s="26" t="s">
        <v>85</v>
      </c>
      <c r="B410" s="27">
        <v>215714020110103</v>
      </c>
      <c r="C410" s="77" t="s">
        <v>279</v>
      </c>
      <c r="D410" s="28">
        <v>37927</v>
      </c>
      <c r="E410" s="33" t="s">
        <v>296</v>
      </c>
      <c r="F410" s="33" t="s">
        <v>82</v>
      </c>
      <c r="G410" s="38" t="s">
        <v>196</v>
      </c>
      <c r="H410" s="74">
        <v>9.34</v>
      </c>
      <c r="I410" s="74">
        <v>9.5399999999999991</v>
      </c>
      <c r="J410" s="74">
        <v>9.24</v>
      </c>
      <c r="K410" s="74">
        <v>9.5</v>
      </c>
      <c r="L410" s="73">
        <f>(H410*60+I410*10+J410*20+K410*10)/100</f>
        <v>9.3559999999999999</v>
      </c>
    </row>
    <row r="411" spans="1:12" s="34" customFormat="1" ht="25.5" customHeight="1" x14ac:dyDescent="0.25">
      <c r="A411" s="26" t="s">
        <v>86</v>
      </c>
      <c r="B411" s="27">
        <v>215714020110218</v>
      </c>
      <c r="C411" s="77" t="s">
        <v>280</v>
      </c>
      <c r="D411" s="28">
        <v>37676</v>
      </c>
      <c r="E411" s="33" t="s">
        <v>296</v>
      </c>
      <c r="F411" s="33" t="s">
        <v>84</v>
      </c>
      <c r="G411" s="38" t="s">
        <v>196</v>
      </c>
      <c r="H411" s="74">
        <v>9.1</v>
      </c>
      <c r="I411" s="74">
        <v>9.6</v>
      </c>
      <c r="J411" s="74">
        <v>9.5</v>
      </c>
      <c r="K411" s="74">
        <v>9.6</v>
      </c>
      <c r="L411" s="73">
        <f t="shared" ref="L411:L429" si="13">(H411*60+I411*10+J411*20+K411*10)/100</f>
        <v>9.2799999999999994</v>
      </c>
    </row>
    <row r="412" spans="1:12" s="34" customFormat="1" ht="25.5" customHeight="1" x14ac:dyDescent="0.25">
      <c r="A412" s="26" t="s">
        <v>87</v>
      </c>
      <c r="B412" s="27">
        <v>215714020110158</v>
      </c>
      <c r="C412" s="77" t="s">
        <v>281</v>
      </c>
      <c r="D412" s="28">
        <v>37672</v>
      </c>
      <c r="E412" s="35" t="s">
        <v>296</v>
      </c>
      <c r="F412" s="35"/>
      <c r="G412" s="38"/>
      <c r="H412" s="74">
        <v>8.6999999999999993</v>
      </c>
      <c r="I412" s="74">
        <v>8.8000000000000007</v>
      </c>
      <c r="J412" s="74">
        <v>8.8000000000000007</v>
      </c>
      <c r="K412" s="74">
        <v>8.9</v>
      </c>
      <c r="L412" s="73">
        <f t="shared" si="13"/>
        <v>8.75</v>
      </c>
    </row>
    <row r="413" spans="1:12" s="34" customFormat="1" ht="25.5" customHeight="1" x14ac:dyDescent="0.25">
      <c r="A413" s="26" t="s">
        <v>88</v>
      </c>
      <c r="B413" s="27">
        <v>215714020110214</v>
      </c>
      <c r="C413" s="77" t="s">
        <v>282</v>
      </c>
      <c r="D413" s="28">
        <v>37970</v>
      </c>
      <c r="E413" s="35" t="s">
        <v>296</v>
      </c>
      <c r="F413" s="35"/>
      <c r="G413" s="38"/>
      <c r="H413" s="74">
        <v>8.5</v>
      </c>
      <c r="I413" s="74">
        <v>9</v>
      </c>
      <c r="J413" s="74">
        <v>8.8000000000000007</v>
      </c>
      <c r="K413" s="74">
        <v>9.1</v>
      </c>
      <c r="L413" s="73">
        <f>(H413*60+I413*10+J413*20+K413*10)/100</f>
        <v>8.67</v>
      </c>
    </row>
    <row r="414" spans="1:12" s="34" customFormat="1" ht="25.5" customHeight="1" x14ac:dyDescent="0.25">
      <c r="A414" s="26" t="s">
        <v>89</v>
      </c>
      <c r="B414" s="27">
        <v>19571401140018</v>
      </c>
      <c r="C414" s="77" t="s">
        <v>79</v>
      </c>
      <c r="D414" s="28">
        <v>37019</v>
      </c>
      <c r="E414" s="35" t="s">
        <v>296</v>
      </c>
      <c r="F414" s="35"/>
      <c r="G414" s="38"/>
      <c r="H414" s="74">
        <v>8.3000000000000007</v>
      </c>
      <c r="I414" s="74">
        <v>8.5</v>
      </c>
      <c r="J414" s="74">
        <v>8.3000000000000007</v>
      </c>
      <c r="K414" s="74">
        <v>8.4</v>
      </c>
      <c r="L414" s="73">
        <f t="shared" si="13"/>
        <v>8.33</v>
      </c>
    </row>
    <row r="415" spans="1:12" s="34" customFormat="1" ht="25.5" customHeight="1" x14ac:dyDescent="0.25">
      <c r="A415" s="26" t="s">
        <v>90</v>
      </c>
      <c r="B415" s="27">
        <v>215714020110022</v>
      </c>
      <c r="C415" s="77" t="s">
        <v>283</v>
      </c>
      <c r="D415" s="28">
        <v>37725</v>
      </c>
      <c r="E415" s="35" t="s">
        <v>296</v>
      </c>
      <c r="F415" s="35"/>
      <c r="G415" s="38"/>
      <c r="H415" s="74">
        <v>8.5399999999999991</v>
      </c>
      <c r="I415" s="74">
        <v>8.8000000000000007</v>
      </c>
      <c r="J415" s="74">
        <v>8.4</v>
      </c>
      <c r="K415" s="74">
        <v>8.6999999999999993</v>
      </c>
      <c r="L415" s="73">
        <f t="shared" si="13"/>
        <v>8.5540000000000003</v>
      </c>
    </row>
    <row r="416" spans="1:12" s="34" customFormat="1" ht="25.5" customHeight="1" x14ac:dyDescent="0.25">
      <c r="A416" s="26" t="s">
        <v>91</v>
      </c>
      <c r="B416" s="27">
        <v>215714020110212</v>
      </c>
      <c r="C416" s="77" t="s">
        <v>284</v>
      </c>
      <c r="D416" s="28">
        <v>36636</v>
      </c>
      <c r="E416" s="35" t="s">
        <v>296</v>
      </c>
      <c r="F416" s="35"/>
      <c r="G416" s="38"/>
      <c r="H416" s="74">
        <v>8.5</v>
      </c>
      <c r="I416" s="74">
        <v>8.9</v>
      </c>
      <c r="J416" s="74">
        <v>8.4</v>
      </c>
      <c r="K416" s="74">
        <v>8.6</v>
      </c>
      <c r="L416" s="73">
        <f t="shared" si="13"/>
        <v>8.5299999999999994</v>
      </c>
    </row>
    <row r="417" spans="1:12" s="34" customFormat="1" ht="25.5" customHeight="1" x14ac:dyDescent="0.25">
      <c r="A417" s="26" t="s">
        <v>92</v>
      </c>
      <c r="B417" s="27">
        <v>215714020110152</v>
      </c>
      <c r="C417" s="77" t="s">
        <v>224</v>
      </c>
      <c r="D417" s="28">
        <v>37579</v>
      </c>
      <c r="E417" s="35" t="s">
        <v>296</v>
      </c>
      <c r="F417" s="35"/>
      <c r="G417" s="38"/>
      <c r="H417" s="74">
        <v>8.3000000000000007</v>
      </c>
      <c r="I417" s="74">
        <v>8.5399999999999991</v>
      </c>
      <c r="J417" s="74">
        <v>8.44</v>
      </c>
      <c r="K417" s="74">
        <v>8.5399999999999991</v>
      </c>
      <c r="L417" s="73">
        <f t="shared" si="13"/>
        <v>8.3759999999999994</v>
      </c>
    </row>
    <row r="418" spans="1:12" s="34" customFormat="1" ht="25.5" customHeight="1" x14ac:dyDescent="0.25">
      <c r="A418" s="26" t="s">
        <v>93</v>
      </c>
      <c r="B418" s="27">
        <v>215714020110205</v>
      </c>
      <c r="C418" s="77" t="s">
        <v>285</v>
      </c>
      <c r="D418" s="28">
        <v>37335</v>
      </c>
      <c r="E418" s="35" t="s">
        <v>296</v>
      </c>
      <c r="F418" s="35"/>
      <c r="G418" s="38"/>
      <c r="H418" s="74">
        <v>8.5</v>
      </c>
      <c r="I418" s="74">
        <v>8.6999999999999993</v>
      </c>
      <c r="J418" s="74">
        <v>8.3000000000000007</v>
      </c>
      <c r="K418" s="74">
        <v>8.6</v>
      </c>
      <c r="L418" s="73">
        <f t="shared" si="13"/>
        <v>8.49</v>
      </c>
    </row>
    <row r="419" spans="1:12" s="34" customFormat="1" ht="25.5" customHeight="1" x14ac:dyDescent="0.25">
      <c r="A419" s="26" t="s">
        <v>94</v>
      </c>
      <c r="B419" s="27">
        <v>215714020110180</v>
      </c>
      <c r="C419" s="77" t="s">
        <v>286</v>
      </c>
      <c r="D419" s="28">
        <v>37908</v>
      </c>
      <c r="E419" s="35" t="s">
        <v>296</v>
      </c>
      <c r="F419" s="35"/>
      <c r="G419" s="38"/>
      <c r="H419" s="74">
        <v>8.5</v>
      </c>
      <c r="I419" s="74">
        <v>8.5</v>
      </c>
      <c r="J419" s="74">
        <v>8.5</v>
      </c>
      <c r="K419" s="74">
        <v>8.6</v>
      </c>
      <c r="L419" s="73">
        <f t="shared" si="13"/>
        <v>8.51</v>
      </c>
    </row>
    <row r="420" spans="1:12" s="34" customFormat="1" ht="25.5" customHeight="1" x14ac:dyDescent="0.25">
      <c r="A420" s="26" t="s">
        <v>95</v>
      </c>
      <c r="B420" s="27">
        <v>215714020110083</v>
      </c>
      <c r="C420" s="77" t="s">
        <v>287</v>
      </c>
      <c r="D420" s="28">
        <v>37945</v>
      </c>
      <c r="E420" s="35" t="s">
        <v>296</v>
      </c>
      <c r="F420" s="35"/>
      <c r="G420" s="38"/>
      <c r="H420" s="74">
        <v>8.1999999999999993</v>
      </c>
      <c r="I420" s="74">
        <v>8.74</v>
      </c>
      <c r="J420" s="74">
        <v>8.24</v>
      </c>
      <c r="K420" s="74">
        <v>8.24</v>
      </c>
      <c r="L420" s="73">
        <f t="shared" si="13"/>
        <v>8.266</v>
      </c>
    </row>
    <row r="421" spans="1:12" s="34" customFormat="1" ht="25.5" customHeight="1" x14ac:dyDescent="0.25">
      <c r="A421" s="26" t="s">
        <v>96</v>
      </c>
      <c r="B421" s="27">
        <v>215714020110169</v>
      </c>
      <c r="C421" s="77" t="s">
        <v>288</v>
      </c>
      <c r="D421" s="28">
        <v>37874</v>
      </c>
      <c r="E421" s="35" t="s">
        <v>296</v>
      </c>
      <c r="F421" s="35"/>
      <c r="G421" s="38"/>
      <c r="H421" s="74">
        <v>8.1999999999999993</v>
      </c>
      <c r="I421" s="74">
        <v>8.6</v>
      </c>
      <c r="J421" s="74">
        <v>8.4</v>
      </c>
      <c r="K421" s="74">
        <v>8.1999999999999993</v>
      </c>
      <c r="L421" s="73">
        <f t="shared" si="13"/>
        <v>8.2799999999999994</v>
      </c>
    </row>
    <row r="422" spans="1:12" s="34" customFormat="1" ht="25.5" customHeight="1" x14ac:dyDescent="0.25">
      <c r="A422" s="26" t="s">
        <v>97</v>
      </c>
      <c r="B422" s="27">
        <v>215714020110149</v>
      </c>
      <c r="C422" s="77" t="s">
        <v>289</v>
      </c>
      <c r="D422" s="28">
        <v>37782</v>
      </c>
      <c r="E422" s="35" t="s">
        <v>296</v>
      </c>
      <c r="F422" s="35"/>
      <c r="G422" s="38"/>
      <c r="H422" s="74">
        <v>8.5</v>
      </c>
      <c r="I422" s="74">
        <v>9</v>
      </c>
      <c r="J422" s="74">
        <v>8.8000000000000007</v>
      </c>
      <c r="K422" s="74">
        <v>9</v>
      </c>
      <c r="L422" s="73">
        <f t="shared" si="13"/>
        <v>8.66</v>
      </c>
    </row>
    <row r="423" spans="1:12" s="34" customFormat="1" ht="25.5" customHeight="1" x14ac:dyDescent="0.25">
      <c r="A423" s="26" t="s">
        <v>98</v>
      </c>
      <c r="B423" s="27">
        <v>215714020110119</v>
      </c>
      <c r="C423" s="77" t="s">
        <v>290</v>
      </c>
      <c r="D423" s="28">
        <v>37849</v>
      </c>
      <c r="E423" s="35" t="s">
        <v>296</v>
      </c>
      <c r="F423" s="35"/>
      <c r="G423" s="38"/>
      <c r="H423" s="74">
        <v>8.5</v>
      </c>
      <c r="I423" s="74">
        <v>8.8000000000000007</v>
      </c>
      <c r="J423" s="74">
        <v>8.5</v>
      </c>
      <c r="K423" s="74">
        <v>8.8000000000000007</v>
      </c>
      <c r="L423" s="73">
        <f t="shared" si="13"/>
        <v>8.56</v>
      </c>
    </row>
    <row r="424" spans="1:12" s="34" customFormat="1" ht="25.5" customHeight="1" x14ac:dyDescent="0.25">
      <c r="A424" s="26" t="s">
        <v>99</v>
      </c>
      <c r="B424" s="27">
        <v>215714020110037</v>
      </c>
      <c r="C424" s="77" t="s">
        <v>291</v>
      </c>
      <c r="D424" s="28">
        <v>37922</v>
      </c>
      <c r="E424" s="35" t="s">
        <v>296</v>
      </c>
      <c r="F424" s="35"/>
      <c r="G424" s="38"/>
      <c r="H424" s="74">
        <v>8.5</v>
      </c>
      <c r="I424" s="74">
        <v>8.8000000000000007</v>
      </c>
      <c r="J424" s="74">
        <v>8.4</v>
      </c>
      <c r="K424" s="74">
        <v>8.5</v>
      </c>
      <c r="L424" s="73">
        <f t="shared" si="13"/>
        <v>8.51</v>
      </c>
    </row>
    <row r="425" spans="1:12" s="34" customFormat="1" ht="25.5" customHeight="1" x14ac:dyDescent="0.25">
      <c r="A425" s="26" t="s">
        <v>100</v>
      </c>
      <c r="B425" s="27">
        <v>215714020110111</v>
      </c>
      <c r="C425" s="77" t="s">
        <v>292</v>
      </c>
      <c r="D425" s="28">
        <v>37953</v>
      </c>
      <c r="E425" s="35" t="s">
        <v>296</v>
      </c>
      <c r="F425" s="35"/>
      <c r="G425" s="38"/>
      <c r="H425" s="74">
        <v>8.3000000000000007</v>
      </c>
      <c r="I425" s="74">
        <v>8.5</v>
      </c>
      <c r="J425" s="74">
        <v>8.3000000000000007</v>
      </c>
      <c r="K425" s="74">
        <v>8.4</v>
      </c>
      <c r="L425" s="73">
        <f t="shared" si="13"/>
        <v>8.33</v>
      </c>
    </row>
    <row r="426" spans="1:12" s="34" customFormat="1" ht="25.5" customHeight="1" x14ac:dyDescent="0.25">
      <c r="A426" s="26" t="s">
        <v>101</v>
      </c>
      <c r="B426" s="27">
        <v>215714020110147</v>
      </c>
      <c r="C426" s="77" t="s">
        <v>244</v>
      </c>
      <c r="D426" s="28">
        <v>37642</v>
      </c>
      <c r="E426" s="35" t="s">
        <v>296</v>
      </c>
      <c r="F426" s="35"/>
      <c r="G426" s="38"/>
      <c r="H426" s="74">
        <v>8.5</v>
      </c>
      <c r="I426" s="74">
        <v>9.1</v>
      </c>
      <c r="J426" s="74">
        <v>8.8000000000000007</v>
      </c>
      <c r="K426" s="74">
        <v>9</v>
      </c>
      <c r="L426" s="73">
        <f t="shared" si="13"/>
        <v>8.67</v>
      </c>
    </row>
    <row r="427" spans="1:12" s="34" customFormat="1" ht="25.5" customHeight="1" x14ac:dyDescent="0.25">
      <c r="A427" s="26" t="s">
        <v>102</v>
      </c>
      <c r="B427" s="27">
        <v>215714020110189</v>
      </c>
      <c r="C427" s="77" t="s">
        <v>293</v>
      </c>
      <c r="D427" s="28">
        <v>37890</v>
      </c>
      <c r="E427" s="35" t="s">
        <v>296</v>
      </c>
      <c r="F427" s="35"/>
      <c r="G427" s="38"/>
      <c r="H427" s="74">
        <v>8.3000000000000007</v>
      </c>
      <c r="I427" s="74">
        <v>9</v>
      </c>
      <c r="J427" s="74">
        <v>8.4</v>
      </c>
      <c r="K427" s="74">
        <v>8.8000000000000007</v>
      </c>
      <c r="L427" s="73">
        <f t="shared" si="13"/>
        <v>8.44</v>
      </c>
    </row>
    <row r="428" spans="1:12" s="34" customFormat="1" ht="25.5" customHeight="1" x14ac:dyDescent="0.25">
      <c r="A428" s="26" t="s">
        <v>103</v>
      </c>
      <c r="B428" s="27">
        <v>215714020110058</v>
      </c>
      <c r="C428" s="77" t="s">
        <v>294</v>
      </c>
      <c r="D428" s="28">
        <v>37856</v>
      </c>
      <c r="E428" s="35" t="s">
        <v>296</v>
      </c>
      <c r="F428" s="35"/>
      <c r="G428" s="38"/>
      <c r="H428" s="74">
        <v>8.6999999999999993</v>
      </c>
      <c r="I428" s="74">
        <v>9</v>
      </c>
      <c r="J428" s="74">
        <v>8.9</v>
      </c>
      <c r="K428" s="74">
        <v>9.1</v>
      </c>
      <c r="L428" s="73">
        <f t="shared" si="13"/>
        <v>8.81</v>
      </c>
    </row>
    <row r="429" spans="1:12" s="34" customFormat="1" ht="25.5" customHeight="1" x14ac:dyDescent="0.25">
      <c r="A429" s="26" t="s">
        <v>104</v>
      </c>
      <c r="B429" s="27">
        <v>215714020110184</v>
      </c>
      <c r="C429" s="77" t="s">
        <v>295</v>
      </c>
      <c r="D429" s="28">
        <v>37981</v>
      </c>
      <c r="E429" s="35" t="s">
        <v>296</v>
      </c>
      <c r="F429" s="35"/>
      <c r="G429" s="38"/>
      <c r="H429" s="74">
        <v>8.4</v>
      </c>
      <c r="I429" s="74">
        <v>9</v>
      </c>
      <c r="J429" s="74">
        <v>8.5</v>
      </c>
      <c r="K429" s="74">
        <v>8.9</v>
      </c>
      <c r="L429" s="73">
        <f t="shared" si="13"/>
        <v>8.5299999999999994</v>
      </c>
    </row>
    <row r="430" spans="1:12" s="34" customFormat="1" ht="25.5" customHeight="1" x14ac:dyDescent="0.25">
      <c r="A430" s="146" t="s">
        <v>133</v>
      </c>
      <c r="B430" s="146"/>
      <c r="C430" s="146"/>
      <c r="D430" s="146"/>
      <c r="E430" s="146"/>
      <c r="F430" s="146"/>
      <c r="G430" s="48"/>
    </row>
  </sheetData>
  <mergeCells count="72">
    <mergeCell ref="A430:F430"/>
    <mergeCell ref="A3:F3"/>
    <mergeCell ref="A4:F4"/>
    <mergeCell ref="A2:F2"/>
    <mergeCell ref="D1:F1"/>
    <mergeCell ref="A1:C1"/>
    <mergeCell ref="A30:F30"/>
    <mergeCell ref="A35:C35"/>
    <mergeCell ref="D35:F35"/>
    <mergeCell ref="A36:F36"/>
    <mergeCell ref="A37:F37"/>
    <mergeCell ref="A38:F38"/>
    <mergeCell ref="A51:F51"/>
    <mergeCell ref="A77:C77"/>
    <mergeCell ref="D77:F77"/>
    <mergeCell ref="A78:F78"/>
    <mergeCell ref="A79:F79"/>
    <mergeCell ref="A80:F80"/>
    <mergeCell ref="A104:F104"/>
    <mergeCell ref="A111:C111"/>
    <mergeCell ref="D111:F111"/>
    <mergeCell ref="A112:F112"/>
    <mergeCell ref="A113:F113"/>
    <mergeCell ref="A114:F114"/>
    <mergeCell ref="A133:F133"/>
    <mergeCell ref="A149:C149"/>
    <mergeCell ref="D149:F149"/>
    <mergeCell ref="A150:F150"/>
    <mergeCell ref="A151:F151"/>
    <mergeCell ref="A152:F152"/>
    <mergeCell ref="A176:F176"/>
    <mergeCell ref="A182:C182"/>
    <mergeCell ref="D182:F182"/>
    <mergeCell ref="A183:F183"/>
    <mergeCell ref="A184:F184"/>
    <mergeCell ref="A185:F185"/>
    <mergeCell ref="A207:F207"/>
    <mergeCell ref="A218:C218"/>
    <mergeCell ref="D218:F218"/>
    <mergeCell ref="A219:F219"/>
    <mergeCell ref="A220:F220"/>
    <mergeCell ref="A221:F221"/>
    <mergeCell ref="A240:F240"/>
    <mergeCell ref="A256:C256"/>
    <mergeCell ref="D256:F256"/>
    <mergeCell ref="A257:F257"/>
    <mergeCell ref="A258:F258"/>
    <mergeCell ref="A259:F259"/>
    <mergeCell ref="A278:F278"/>
    <mergeCell ref="A293:C293"/>
    <mergeCell ref="D293:F293"/>
    <mergeCell ref="A294:F294"/>
    <mergeCell ref="A295:F295"/>
    <mergeCell ref="A296:F296"/>
    <mergeCell ref="A318:F318"/>
    <mergeCell ref="A330:C330"/>
    <mergeCell ref="D330:F330"/>
    <mergeCell ref="A331:F331"/>
    <mergeCell ref="A332:F332"/>
    <mergeCell ref="A333:F333"/>
    <mergeCell ref="A355:F355"/>
    <mergeCell ref="A367:C367"/>
    <mergeCell ref="D367:F367"/>
    <mergeCell ref="A405:F405"/>
    <mergeCell ref="A406:F406"/>
    <mergeCell ref="A407:F407"/>
    <mergeCell ref="A368:F368"/>
    <mergeCell ref="A369:F369"/>
    <mergeCell ref="A370:F370"/>
    <mergeCell ref="A389:F389"/>
    <mergeCell ref="A404:C404"/>
    <mergeCell ref="D404:F404"/>
  </mergeCells>
  <pageMargins left="0.2" right="0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Xếp điểm</vt:lpstr>
      <vt:lpstr>DS các Trường MN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Phuong</dc:creator>
  <cp:lastModifiedBy>PC</cp:lastModifiedBy>
  <cp:lastPrinted>2025-05-16T08:48:54Z</cp:lastPrinted>
  <dcterms:created xsi:type="dcterms:W3CDTF">2024-12-18T16:26:51Z</dcterms:created>
  <dcterms:modified xsi:type="dcterms:W3CDTF">2025-10-06T02:50:54Z</dcterms:modified>
</cp:coreProperties>
</file>