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HÚY NGA 2025\Chính Quy\HK 2 24-25\GDTC K63\"/>
    </mc:Choice>
  </mc:AlternateContent>
  <xr:revisionPtr revIDLastSave="0" documentId="8_{49AB72F9-F33C-42C9-8158-26EEFC8D59E8}" xr6:coauthVersionLast="47" xr6:coauthVersionMax="47" xr10:uidLastSave="{00000000-0000-0000-0000-000000000000}"/>
  <bookViews>
    <workbookView xWindow="-108" yWindow="-108" windowWidth="23256" windowHeight="12456" xr2:uid="{B83304A7-BCEE-4F54-88D9-ED7198C03E30}"/>
  </bookViews>
  <sheets>
    <sheet name="LT _01" sheetId="33" r:id="rId1"/>
    <sheet name="LT_ 02" sheetId="36" r:id="rId2"/>
  </sheets>
  <definedNames>
    <definedName name="_xlnm.Print_Area" localSheetId="0">'LT _01'!$A:$W</definedName>
    <definedName name="_xlnm.Print_Area" localSheetId="1">'LT_ 02'!$A:$W</definedName>
    <definedName name="_xlnm.Print_Titles" localSheetId="0">'LT _01'!9:10</definedName>
    <definedName name="_xlnm.Print_Titles" localSheetId="1">'LT_ 02'!9:10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33" l="1"/>
  <c r="N64" i="33"/>
  <c r="N65" i="33"/>
  <c r="N66" i="33"/>
  <c r="N67" i="33"/>
  <c r="N68" i="33"/>
  <c r="N69" i="33"/>
  <c r="N70" i="33"/>
  <c r="J63" i="33"/>
  <c r="J64" i="33"/>
  <c r="J65" i="33"/>
  <c r="J66" i="33"/>
  <c r="J67" i="33"/>
  <c r="J68" i="33"/>
  <c r="J69" i="33"/>
  <c r="J70" i="33"/>
  <c r="H63" i="33"/>
  <c r="H64" i="33"/>
  <c r="H65" i="33"/>
  <c r="H66" i="33"/>
  <c r="H67" i="33"/>
  <c r="H68" i="33"/>
  <c r="H69" i="33"/>
  <c r="H70" i="33"/>
  <c r="F64" i="33"/>
  <c r="F65" i="33"/>
  <c r="F66" i="33"/>
  <c r="F67" i="33"/>
  <c r="F68" i="33"/>
  <c r="F69" i="33"/>
  <c r="F70" i="33"/>
  <c r="L65" i="33"/>
  <c r="O65" i="33"/>
  <c r="L66" i="33"/>
  <c r="O66" i="33"/>
  <c r="L67" i="33"/>
  <c r="O67" i="33"/>
  <c r="L68" i="33"/>
  <c r="O68" i="33"/>
  <c r="L69" i="33"/>
  <c r="O69" i="33"/>
  <c r="L70" i="33"/>
  <c r="O70" i="33"/>
  <c r="O64" i="33"/>
  <c r="L64" i="33"/>
  <c r="O63" i="33"/>
  <c r="L63" i="33"/>
  <c r="F63" i="33"/>
  <c r="O62" i="33"/>
  <c r="N62" i="33"/>
  <c r="L62" i="33"/>
  <c r="J62" i="33"/>
  <c r="H62" i="33"/>
  <c r="F62" i="33"/>
  <c r="O61" i="33"/>
  <c r="N61" i="33"/>
  <c r="L61" i="33"/>
  <c r="J61" i="33"/>
  <c r="H61" i="33"/>
  <c r="F61" i="33"/>
  <c r="O60" i="33"/>
  <c r="N60" i="33"/>
  <c r="L60" i="33"/>
  <c r="J60" i="33"/>
  <c r="H60" i="33"/>
  <c r="F60" i="33"/>
  <c r="O59" i="33"/>
  <c r="N59" i="33"/>
  <c r="L59" i="33"/>
  <c r="J59" i="33"/>
  <c r="H59" i="33"/>
  <c r="F59" i="33"/>
  <c r="O58" i="33"/>
  <c r="N58" i="33"/>
  <c r="L58" i="33"/>
  <c r="J58" i="33"/>
  <c r="H58" i="33"/>
  <c r="F58" i="33"/>
  <c r="O57" i="33"/>
  <c r="N57" i="33"/>
  <c r="L57" i="33"/>
  <c r="J57" i="33"/>
  <c r="H57" i="33"/>
  <c r="F57" i="33"/>
  <c r="O56" i="33"/>
  <c r="N56" i="33"/>
  <c r="L56" i="33"/>
  <c r="J56" i="33"/>
  <c r="H56" i="33"/>
  <c r="F56" i="33"/>
  <c r="O55" i="33"/>
  <c r="N55" i="33"/>
  <c r="L55" i="33"/>
  <c r="J55" i="33"/>
  <c r="H55" i="33"/>
  <c r="F55" i="33"/>
  <c r="O54" i="33"/>
  <c r="N54" i="33"/>
  <c r="L54" i="33"/>
  <c r="J54" i="33"/>
  <c r="H54" i="33"/>
  <c r="F54" i="33"/>
  <c r="O53" i="33"/>
  <c r="N53" i="33"/>
  <c r="L53" i="33"/>
  <c r="J53" i="33"/>
  <c r="H53" i="33"/>
  <c r="F53" i="33"/>
  <c r="O52" i="33"/>
  <c r="N52" i="33"/>
  <c r="L52" i="33"/>
  <c r="J52" i="33"/>
  <c r="H52" i="33"/>
  <c r="F52" i="33"/>
  <c r="O51" i="33"/>
  <c r="N51" i="33"/>
  <c r="L51" i="33"/>
  <c r="J51" i="33"/>
  <c r="H51" i="33"/>
  <c r="F51" i="33"/>
  <c r="O50" i="33"/>
  <c r="N50" i="33"/>
  <c r="L50" i="33"/>
  <c r="J50" i="33"/>
  <c r="H50" i="33"/>
  <c r="F50" i="33"/>
  <c r="O49" i="33"/>
  <c r="N49" i="33"/>
  <c r="L49" i="33"/>
  <c r="J49" i="33"/>
  <c r="H49" i="33"/>
  <c r="F49" i="33"/>
  <c r="O48" i="33"/>
  <c r="N48" i="33"/>
  <c r="L48" i="33"/>
  <c r="J48" i="33"/>
  <c r="H48" i="33"/>
  <c r="F48" i="33"/>
  <c r="O47" i="33"/>
  <c r="N47" i="33"/>
  <c r="L47" i="33"/>
  <c r="J47" i="33"/>
  <c r="H47" i="33"/>
  <c r="F47" i="33"/>
  <c r="O46" i="33"/>
  <c r="N46" i="33"/>
  <c r="L46" i="33"/>
  <c r="J46" i="33"/>
  <c r="H46" i="33"/>
  <c r="F46" i="33"/>
  <c r="O45" i="33"/>
  <c r="N45" i="33"/>
  <c r="L45" i="33"/>
  <c r="J45" i="33"/>
  <c r="H45" i="33"/>
  <c r="F45" i="33"/>
  <c r="O44" i="33"/>
  <c r="N44" i="33"/>
  <c r="L44" i="33"/>
  <c r="J44" i="33"/>
  <c r="H44" i="33"/>
  <c r="F44" i="33"/>
  <c r="O43" i="33"/>
  <c r="N43" i="33"/>
  <c r="L43" i="33"/>
  <c r="J43" i="33"/>
  <c r="H43" i="33"/>
  <c r="F43" i="33"/>
  <c r="O42" i="33"/>
  <c r="N42" i="33"/>
  <c r="L42" i="33"/>
  <c r="J42" i="33"/>
  <c r="H42" i="33"/>
  <c r="F42" i="33"/>
  <c r="O41" i="33"/>
  <c r="N41" i="33"/>
  <c r="L41" i="33"/>
  <c r="J41" i="33"/>
  <c r="H41" i="33"/>
  <c r="F41" i="33"/>
  <c r="O40" i="33"/>
  <c r="N40" i="33"/>
  <c r="L40" i="33"/>
  <c r="J40" i="33"/>
  <c r="H40" i="33"/>
  <c r="F40" i="33"/>
  <c r="O39" i="33"/>
  <c r="N39" i="33"/>
  <c r="L39" i="33"/>
  <c r="J39" i="33"/>
  <c r="H39" i="33"/>
  <c r="F39" i="33"/>
  <c r="O38" i="33"/>
  <c r="N38" i="33"/>
  <c r="L38" i="33"/>
  <c r="J38" i="33"/>
  <c r="H38" i="33"/>
  <c r="F38" i="33"/>
  <c r="O37" i="33"/>
  <c r="N37" i="33"/>
  <c r="L37" i="33"/>
  <c r="J37" i="33"/>
  <c r="H37" i="33"/>
  <c r="F37" i="33"/>
  <c r="O36" i="33"/>
  <c r="N36" i="33"/>
  <c r="L36" i="33"/>
  <c r="J36" i="33"/>
  <c r="H36" i="33"/>
  <c r="F36" i="33"/>
  <c r="O35" i="33"/>
  <c r="N35" i="33"/>
  <c r="L35" i="33"/>
  <c r="J35" i="33"/>
  <c r="H35" i="33"/>
  <c r="F35" i="33"/>
  <c r="O34" i="33"/>
  <c r="N34" i="33"/>
  <c r="L34" i="33"/>
  <c r="J34" i="33"/>
  <c r="H34" i="33"/>
  <c r="F34" i="33"/>
  <c r="O33" i="33"/>
  <c r="N33" i="33"/>
  <c r="L33" i="33"/>
  <c r="J33" i="33"/>
  <c r="H33" i="33"/>
  <c r="F33" i="33"/>
  <c r="O32" i="33"/>
  <c r="N32" i="33"/>
  <c r="L32" i="33"/>
  <c r="J32" i="33"/>
  <c r="H32" i="33"/>
  <c r="F32" i="33"/>
  <c r="O31" i="33"/>
  <c r="N31" i="33"/>
  <c r="L31" i="33"/>
  <c r="J31" i="33"/>
  <c r="H31" i="33"/>
  <c r="F31" i="33"/>
  <c r="O30" i="33"/>
  <c r="N30" i="33"/>
  <c r="L30" i="33"/>
  <c r="J30" i="33"/>
  <c r="H30" i="33"/>
  <c r="F30" i="33"/>
  <c r="O29" i="33"/>
  <c r="N29" i="33"/>
  <c r="L29" i="33"/>
  <c r="J29" i="33"/>
  <c r="H29" i="33"/>
  <c r="F29" i="33"/>
  <c r="O28" i="33"/>
  <c r="N28" i="33"/>
  <c r="L28" i="33"/>
  <c r="J28" i="33"/>
  <c r="H28" i="33"/>
  <c r="F28" i="33"/>
  <c r="O27" i="33"/>
  <c r="N27" i="33"/>
  <c r="L27" i="33"/>
  <c r="J27" i="33"/>
  <c r="H27" i="33"/>
  <c r="F27" i="33"/>
  <c r="O26" i="33"/>
  <c r="N26" i="33"/>
  <c r="L26" i="33"/>
  <c r="J26" i="33"/>
  <c r="H26" i="33"/>
  <c r="F26" i="33"/>
  <c r="O25" i="33"/>
  <c r="N25" i="33"/>
  <c r="L25" i="33"/>
  <c r="J25" i="33"/>
  <c r="H25" i="33"/>
  <c r="F25" i="33"/>
  <c r="O24" i="33"/>
  <c r="N24" i="33"/>
  <c r="L24" i="33"/>
  <c r="J24" i="33"/>
  <c r="H24" i="33"/>
  <c r="F24" i="33"/>
  <c r="O23" i="33"/>
  <c r="N23" i="33"/>
  <c r="L23" i="33"/>
  <c r="J23" i="33"/>
  <c r="H23" i="33"/>
  <c r="F23" i="33"/>
  <c r="O22" i="33"/>
  <c r="N22" i="33"/>
  <c r="L22" i="33"/>
  <c r="J22" i="33"/>
  <c r="H22" i="33"/>
  <c r="F22" i="33"/>
  <c r="O21" i="33"/>
  <c r="N21" i="33"/>
  <c r="L21" i="33"/>
  <c r="J21" i="33"/>
  <c r="H21" i="33"/>
  <c r="F21" i="33"/>
  <c r="O20" i="33"/>
  <c r="N20" i="33"/>
  <c r="L20" i="33"/>
  <c r="J20" i="33"/>
  <c r="H20" i="33"/>
  <c r="F20" i="33"/>
  <c r="O19" i="33"/>
  <c r="N19" i="33"/>
  <c r="L19" i="33"/>
  <c r="J19" i="33"/>
  <c r="H19" i="33"/>
  <c r="F19" i="33"/>
  <c r="O18" i="33"/>
  <c r="N18" i="33"/>
  <c r="L18" i="33"/>
  <c r="J18" i="33"/>
  <c r="H18" i="33"/>
  <c r="F18" i="33"/>
  <c r="O17" i="33"/>
  <c r="N17" i="33"/>
  <c r="L17" i="33"/>
  <c r="J17" i="33"/>
  <c r="H17" i="33"/>
  <c r="F17" i="33"/>
  <c r="O16" i="33"/>
  <c r="N16" i="33"/>
  <c r="L16" i="33"/>
  <c r="J16" i="33"/>
  <c r="H16" i="33"/>
  <c r="F16" i="33"/>
  <c r="O15" i="33"/>
  <c r="N15" i="33"/>
  <c r="L15" i="33"/>
  <c r="J15" i="33"/>
  <c r="H15" i="33"/>
  <c r="F15" i="33"/>
  <c r="O14" i="33"/>
  <c r="N14" i="33"/>
  <c r="L14" i="33"/>
  <c r="J14" i="33"/>
  <c r="H14" i="33"/>
  <c r="F14" i="33"/>
  <c r="O13" i="33"/>
  <c r="N13" i="33"/>
  <c r="L13" i="33"/>
  <c r="J13" i="33"/>
  <c r="H13" i="33"/>
  <c r="F13" i="33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51" i="36"/>
  <c r="N52" i="36"/>
  <c r="N53" i="36"/>
  <c r="N54" i="36"/>
  <c r="N55" i="36"/>
  <c r="N56" i="36"/>
  <c r="N57" i="36"/>
  <c r="N58" i="36"/>
  <c r="N59" i="36"/>
  <c r="N60" i="36"/>
  <c r="N61" i="36"/>
  <c r="N62" i="36"/>
  <c r="N63" i="36"/>
  <c r="N64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51" i="36"/>
  <c r="O52" i="36"/>
  <c r="O53" i="36"/>
  <c r="O54" i="36"/>
  <c r="O55" i="36"/>
  <c r="O56" i="36"/>
  <c r="O57" i="36"/>
  <c r="O58" i="36"/>
  <c r="O59" i="36"/>
  <c r="O60" i="36"/>
  <c r="O61" i="36"/>
  <c r="O62" i="36"/>
  <c r="O63" i="36"/>
  <c r="O64" i="36"/>
  <c r="O13" i="36"/>
  <c r="L13" i="36"/>
  <c r="N13" i="36"/>
  <c r="J13" i="36"/>
  <c r="F13" i="36"/>
</calcChain>
</file>

<file path=xl/sharedStrings.xml><?xml version="1.0" encoding="utf-8"?>
<sst xmlns="http://schemas.openxmlformats.org/spreadsheetml/2006/main" count="352" uniqueCount="181">
  <si>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</si>
  <si>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</si>
  <si>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</si>
  <si>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</si>
  <si>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</si>
  <si>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</si>
  <si>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</si>
  <si>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</si>
  <si>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</si>
  <si>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</si>
  <si>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</si>
  <si>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</si>
  <si>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</si>
  <si>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</si>
  <si>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</si>
  <si>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</si>
  <si>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Mã SV</t>
  </si>
  <si>
    <t>Tên</t>
  </si>
  <si>
    <t>2</t>
  </si>
  <si>
    <t>3</t>
  </si>
  <si>
    <t>7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</si>
  <si>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</si>
  <si>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</si>
  <si>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</si>
  <si>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</si>
  <si>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</si>
  <si>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(13:30-15:30)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</si>
  <si>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</si>
  <si>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</si>
  <si>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</si>
  <si>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</si>
  <si>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</si>
  <si>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EDU30089_13062025_3_7</t>
  </si>
  <si>
    <t>Họ đệm</t>
  </si>
  <si>
    <t xml:space="preserve">Trọng số </t>
  </si>
  <si>
    <t>Điểm NL cần đạt</t>
  </si>
  <si>
    <t>2.50</t>
  </si>
  <si>
    <t>Điểm số</t>
  </si>
  <si>
    <t>Điểm NL</t>
  </si>
  <si>
    <r>
      <t xml:space="preserve">Tổng điểm </t>
    </r>
    <r>
      <rPr>
        <i/>
        <sz val="12"/>
        <rFont val="Times New Roman"/>
        <family val="1"/>
      </rPr>
      <t>(thang điểm 10)</t>
    </r>
  </si>
  <si>
    <t xml:space="preserve">                              Họ tên và chữ ký CBCT thứ hai:</t>
  </si>
  <si>
    <t>Danh sách thi kết thúc học phần</t>
  </si>
  <si>
    <t>Trọng số</t>
  </si>
  <si>
    <t>Nguyễn Thị Ngọc</t>
  </si>
  <si>
    <t>An</t>
  </si>
  <si>
    <t>Nguyễn Thị Vân</t>
  </si>
  <si>
    <t>Anh</t>
  </si>
  <si>
    <t>Lữ Thị</t>
  </si>
  <si>
    <t>Ánh</t>
  </si>
  <si>
    <t>Nguyễn Khánh</t>
  </si>
  <si>
    <t>Chi</t>
  </si>
  <si>
    <t>Lô Thị</t>
  </si>
  <si>
    <t>Đào</t>
  </si>
  <si>
    <t>Lê Thị</t>
  </si>
  <si>
    <t>Giang</t>
  </si>
  <si>
    <t>Nguyễn Thị</t>
  </si>
  <si>
    <t>Hà</t>
  </si>
  <si>
    <t>Phan Thị Ngọc</t>
  </si>
  <si>
    <t>Hân</t>
  </si>
  <si>
    <t>Phạm Thu</t>
  </si>
  <si>
    <t>Hằng</t>
  </si>
  <si>
    <t>Lương Thị Mai</t>
  </si>
  <si>
    <t>Hiên</t>
  </si>
  <si>
    <t>Hoàng Thị Thu</t>
  </si>
  <si>
    <t>Hiền</t>
  </si>
  <si>
    <t>Sầm Thị</t>
  </si>
  <si>
    <t>Hiếu</t>
  </si>
  <si>
    <t>Ngô Thị Thu</t>
  </si>
  <si>
    <t>Huyền</t>
  </si>
  <si>
    <t>Kiều</t>
  </si>
  <si>
    <t>Trần Thị</t>
  </si>
  <si>
    <t>Lương</t>
  </si>
  <si>
    <t>Hoàng Thị Khánh</t>
  </si>
  <si>
    <t>Ly</t>
  </si>
  <si>
    <t>Trần Thị Cẩm</t>
  </si>
  <si>
    <t>Thái Thị</t>
  </si>
  <si>
    <t>Lý</t>
  </si>
  <si>
    <t>Mai</t>
  </si>
  <si>
    <t>Phan Thị Khăm</t>
  </si>
  <si>
    <t>My</t>
  </si>
  <si>
    <t>Đặng Thị</t>
  </si>
  <si>
    <t>Mỹ</t>
  </si>
  <si>
    <t>Lê</t>
  </si>
  <si>
    <t>Na</t>
  </si>
  <si>
    <t>Nguyễn Thị Lê</t>
  </si>
  <si>
    <t>Trần Thị Út</t>
  </si>
  <si>
    <t>Năm</t>
  </si>
  <si>
    <t>Hồ Thị</t>
  </si>
  <si>
    <t>Nga</t>
  </si>
  <si>
    <t>Nguyễn Thị Thanh</t>
  </si>
  <si>
    <t>Trần Thị Hồng</t>
  </si>
  <si>
    <t>Ngọc</t>
  </si>
  <si>
    <t>Lữ Thị Thảo</t>
  </si>
  <si>
    <t>Nguyên</t>
  </si>
  <si>
    <t>Nguyễn Thảo</t>
  </si>
  <si>
    <t>Nguyễn Thị Thảo</t>
  </si>
  <si>
    <t>Lê Phương</t>
  </si>
  <si>
    <t>Nhi</t>
  </si>
  <si>
    <t>Nguyễn Phương</t>
  </si>
  <si>
    <t>Nguyễn Thị Phương</t>
  </si>
  <si>
    <t>Quyên</t>
  </si>
  <si>
    <t>Ngô Thanh</t>
  </si>
  <si>
    <t>Tâm</t>
  </si>
  <si>
    <t>Trần Thị Bích</t>
  </si>
  <si>
    <t>Thắm</t>
  </si>
  <si>
    <t>Thanh</t>
  </si>
  <si>
    <t>Ngô Thị</t>
  </si>
  <si>
    <t>Thơ</t>
  </si>
  <si>
    <t>Trần Thị Phượng</t>
  </si>
  <si>
    <t>Thư</t>
  </si>
  <si>
    <t>Hoàng Thị</t>
  </si>
  <si>
    <t>Thương</t>
  </si>
  <si>
    <t>Ngô Hoài</t>
  </si>
  <si>
    <t>Đoàn Thị Thanh</t>
  </si>
  <si>
    <t>Thùy</t>
  </si>
  <si>
    <t>Lê Thị Bảo</t>
  </si>
  <si>
    <t>Trâm</t>
  </si>
  <si>
    <t>Ngân Thị Huyền</t>
  </si>
  <si>
    <t>Trang</t>
  </si>
  <si>
    <t>Trần Huyền</t>
  </si>
  <si>
    <t>Hồ Thị Cẩm</t>
  </si>
  <si>
    <t>Tú</t>
  </si>
  <si>
    <t>Phạm Thị</t>
  </si>
  <si>
    <t>Tuyết</t>
  </si>
  <si>
    <t>Hoàng Thị Thuỳ</t>
  </si>
  <si>
    <t>Vy</t>
  </si>
  <si>
    <t>Lương Thị Yến</t>
  </si>
  <si>
    <t>Nguyễn Thị Chiều</t>
  </si>
  <si>
    <t>Xuân</t>
  </si>
  <si>
    <t>Nguyễn Ngọc</t>
  </si>
  <si>
    <t>Nguyễn Thị Dung</t>
  </si>
  <si>
    <t>Nguyễn Thị Quỳnh</t>
  </si>
  <si>
    <t>Đặng Thị Thành</t>
  </si>
  <si>
    <t>Châu</t>
  </si>
  <si>
    <t>Phan Tùng</t>
  </si>
  <si>
    <t>Lô Thị Thùy</t>
  </si>
  <si>
    <t>Dung</t>
  </si>
  <si>
    <t>Trần Thị Hương</t>
  </si>
  <si>
    <t>Bùi Thị Minh</t>
  </si>
  <si>
    <t>Lê Thị Tú</t>
  </si>
  <si>
    <t>Nguyễn Thị Thu</t>
  </si>
  <si>
    <t>Phan Thanh</t>
  </si>
  <si>
    <t>Hòa</t>
  </si>
  <si>
    <t>Huế</t>
  </si>
  <si>
    <t>Ngụy Lê Thảo</t>
  </si>
  <si>
    <t>Linh</t>
  </si>
  <si>
    <t>Nhữ Thị Mai</t>
  </si>
  <si>
    <t>Bùi Thị</t>
  </si>
  <si>
    <t>Luyến</t>
  </si>
  <si>
    <t>Phạm Thị Ngọc</t>
  </si>
  <si>
    <t>Trần Thị Xuân</t>
  </si>
  <si>
    <t>Nguyễn Thị Trà</t>
  </si>
  <si>
    <t>Phan Thị Hồng</t>
  </si>
  <si>
    <t>Lê Thị Khánh</t>
  </si>
  <si>
    <t>Nguyễn Thị Hoa</t>
  </si>
  <si>
    <t>Như</t>
  </si>
  <si>
    <t>Nguyễn Thị Nhật</t>
  </si>
  <si>
    <t>Oanh</t>
  </si>
  <si>
    <t>Phương</t>
  </si>
  <si>
    <t>Hoàng Thị Thục</t>
  </si>
  <si>
    <t>Phạm Thị Tú</t>
  </si>
  <si>
    <t>Nguyễn Minh</t>
  </si>
  <si>
    <t>Thuý</t>
  </si>
  <si>
    <t>Trà</t>
  </si>
  <si>
    <t>Và Y Minh</t>
  </si>
  <si>
    <t>Vi Thị Ngọc</t>
  </si>
  <si>
    <t>Hoàng Đặng Quỳnh</t>
  </si>
  <si>
    <t>Nguyễn Thị Huyền</t>
  </si>
  <si>
    <t>Phan Hà</t>
  </si>
  <si>
    <t>Trần Thị Huyền</t>
  </si>
  <si>
    <t>Trần Thị Thùy</t>
  </si>
  <si>
    <t>Võ Thị Huyền</t>
  </si>
  <si>
    <t>Uyên</t>
  </si>
  <si>
    <t>Lo Thị Bảo</t>
  </si>
  <si>
    <t>Vân</t>
  </si>
  <si>
    <t xml:space="preserve">Điểm NL </t>
  </si>
  <si>
    <t>CLO 1.3.2.1(TNKQ)</t>
  </si>
  <si>
    <t>CLO 2.1.3.1(CC)</t>
  </si>
  <si>
    <t>CLO 2.1.4.1(TH)</t>
  </si>
  <si>
    <t>CLO 2.2.2.1(Vở Bt)</t>
  </si>
  <si>
    <t>CLO 3.1.1.1(nhóm)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</si>
</sst>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0;[Red]0"/>
    <numFmt numFmtId="170" formatCode="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</font>
    <font>
      <b/>
      <sz val="10"/>
      <color indexed="8"/>
      <name val="Arial"/>
    </font>
    <font>
      <b/>
      <u/>
      <sz val="10"/>
      <color indexed="8"/>
      <name val="Arial"/>
    </font>
    <font>
      <b/>
      <sz val="13"/>
      <color indexed="8"/>
      <name val="Arial"/>
    </font>
    <font>
      <sz val="13"/>
      <color indexed="8"/>
      <name val="Arial"/>
    </font>
    <font>
      <sz val="10"/>
      <color indexed="10"/>
      <name val="Arial"/>
    </font>
    <font>
      <sz val="12"/>
      <color indexed="8"/>
      <name val="Times New Roman"/>
    </font>
    <font>
      <b/>
      <sz val="12"/>
      <color indexed="8"/>
      <name val="Times New Roman"/>
    </font>
    <font>
      <sz val="8"/>
      <color indexed="8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0"/>
      <name val="Times New Roman"/>
      <family val="1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shrinkToFi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shrinkToFit="1"/>
    </xf>
    <xf numFmtId="0" fontId="9" fillId="0" borderId="0" xfId="0" quotePrefix="1" applyFont="1"/>
    <xf numFmtId="0" fontId="0" fillId="0" borderId="2" xfId="0" applyBorder="1" applyAlignment="1">
      <alignment horizontal="center"/>
    </xf>
    <xf numFmtId="0" fontId="0" fillId="0" borderId="2" xfId="0" applyBorder="1"/>
    <xf numFmtId="9" fontId="13" fillId="2" borderId="5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164" fontId="17" fillId="0" borderId="7" xfId="0" applyNumberFormat="1" applyFont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8" fillId="0" borderId="0" xfId="0" applyFont="1" applyAlignment="1">
      <alignment horizontal="center" shrinkToFit="1"/>
    </xf>
    <xf numFmtId="0" fontId="14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1" xfId="0" quotePrefix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164" fontId="17" fillId="0" borderId="2" xfId="0" applyNumberFormat="1" applyFont="1" applyBorder="1" applyAlignment="1">
      <alignment horizontal="center"/>
    </xf>
    <xf numFmtId="1" fontId="22" fillId="2" borderId="1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left" vertical="center"/>
    </xf>
    <xf numFmtId="164" fontId="0" fillId="0" borderId="3" xfId="0" applyNumberFormat="1" applyBorder="1"/>
    <xf numFmtId="9" fontId="13" fillId="2" borderId="2" xfId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23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21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0" fillId="0" borderId="2" xfId="0" applyBorder="1" applyAlignment="1">
      <alignment horizontal="center"/>
    </xf>
    <xf numFmtId="170" fontId="23" fillId="2" borderId="2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/>
    </xf>
    <xf numFmtId="170" fontId="22" fillId="2" borderId="2" xfId="0" applyNumberFormat="1" applyFont="1" applyFill="1" applyBorder="1" applyAlignment="1">
      <alignment horizontal="center"/>
    </xf>
    <xf numFmtId="164" fontId="17" fillId="3" borderId="7" xfId="0" applyNumberFormat="1" applyFont="1" applyFill="1" applyBorder="1" applyAlignment="1">
      <alignment horizontal="center"/>
    </xf>
    <xf numFmtId="170" fontId="22" fillId="2" borderId="10" xfId="0" applyNumberFormat="1" applyFont="1" applyFill="1" applyBorder="1" applyAlignment="1">
      <alignment horizontal="center" vertical="center"/>
    </xf>
    <xf numFmtId="170" fontId="23" fillId="2" borderId="10" xfId="0" applyNumberFormat="1" applyFont="1" applyFill="1" applyBorder="1" applyAlignment="1">
      <alignment horizontal="center"/>
    </xf>
    <xf numFmtId="170" fontId="23" fillId="2" borderId="11" xfId="0" applyNumberFormat="1" applyFont="1" applyFill="1" applyBorder="1" applyAlignment="1">
      <alignment horizontal="center"/>
    </xf>
    <xf numFmtId="170" fontId="22" fillId="2" borderId="10" xfId="0" applyNumberFormat="1" applyFont="1" applyFill="1" applyBorder="1" applyAlignment="1">
      <alignment horizontal="center"/>
    </xf>
    <xf numFmtId="164" fontId="17" fillId="2" borderId="7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75"/>
  <sheetViews>
    <sheetView tabSelected="1" topLeftCell="B1" zoomScale="141" zoomScaleNormal="100" workbookViewId="0">
      <selection activeCell="J26" sqref="J26"/>
    </sheetView>
  </sheetViews>
  <sheetFormatPr defaultRowHeight="14.4" x14ac:dyDescent="0.3"/>
  <cols>
    <col min="1" max="1" width="4" style="2" customWidth="1"/>
    <col min="2" max="2" width="21.77734375" style="2" customWidth="1"/>
    <col min="3" max="3" width="15.77734375" style="2" customWidth="1"/>
    <col min="4" max="4" width="9" style="2" customWidth="1"/>
    <col min="5" max="5" width="7.33203125" style="2" customWidth="1"/>
    <col min="6" max="6" width="9.77734375" style="2" customWidth="1"/>
    <col min="7" max="7" width="8.88671875" style="2" customWidth="1"/>
    <col min="8" max="9" width="9.33203125" style="2" customWidth="1"/>
    <col min="10" max="10" width="11.44140625" style="2" customWidth="1"/>
    <col min="11" max="11" width="9" style="2" customWidth="1"/>
    <col min="12" max="14" width="11.6640625" style="2" customWidth="1"/>
    <col min="15" max="15" width="12.77734375" style="2" customWidth="1"/>
    <col min="16" max="16" width="13.88671875" style="2" customWidth="1"/>
    <col min="17" max="17" width="12.5546875" style="2" customWidth="1"/>
    <col min="18" max="18" width="7" style="2" customWidth="1"/>
    <col min="19" max="19" width="7.5546875" style="2" customWidth="1"/>
    <col min="20" max="20" width="5.88671875" style="2" customWidth="1"/>
    <col min="21" max="21" width="1.88671875" style="2" customWidth="1"/>
    <col min="22" max="22" width="3.5546875" style="2" customWidth="1"/>
    <col min="23" max="23" width="2.5546875" style="2" customWidth="1"/>
  </cols>
  <sheetData>
    <row r="1" spans="1:23" x14ac:dyDescent="0.3">
      <c r="A1" s="54" t="s">
        <v>0</v>
      </c>
      <c r="B1" s="54"/>
      <c r="C1" s="54"/>
      <c r="D1" s="54"/>
      <c r="E1" s="54"/>
      <c r="F1" s="54"/>
      <c r="G1" s="54"/>
      <c r="O1" s="55" t="s">
        <v>1</v>
      </c>
      <c r="P1" s="55"/>
      <c r="Q1" s="55"/>
      <c r="R1" s="55"/>
      <c r="S1" s="55"/>
      <c r="T1" s="55"/>
      <c r="U1" s="55"/>
      <c r="V1" s="55"/>
      <c r="W1" s="55"/>
    </row>
    <row r="2" spans="1:23" x14ac:dyDescent="0.3">
      <c r="A2" s="56" t="s">
        <v>2</v>
      </c>
      <c r="B2" s="56"/>
      <c r="C2" s="56"/>
      <c r="D2" s="56"/>
      <c r="E2" s="56"/>
      <c r="F2" s="56"/>
      <c r="G2" s="56"/>
      <c r="O2" s="57" t="s">
        <v>3</v>
      </c>
      <c r="P2" s="57"/>
      <c r="Q2" s="57"/>
      <c r="R2" s="57"/>
      <c r="S2" s="57"/>
      <c r="T2" s="57"/>
      <c r="U2" s="57"/>
      <c r="V2" s="57"/>
      <c r="W2" s="57"/>
    </row>
    <row r="3" spans="1:23" x14ac:dyDescent="0.3">
      <c r="A3"/>
      <c r="B3" s="6"/>
    </row>
    <row r="4" spans="1:23" ht="16.5" customHeight="1" x14ac:dyDescent="0.3">
      <c r="A4" s="53" t="s">
        <v>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1"/>
      <c r="S4" s="31"/>
      <c r="T4" s="31"/>
      <c r="U4" s="31"/>
      <c r="V4" s="31"/>
      <c r="W4" s="31"/>
    </row>
    <row r="5" spans="1:23" ht="16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/>
      <c r="Q5"/>
      <c r="R5" s="3"/>
      <c r="S5"/>
      <c r="T5"/>
      <c r="U5"/>
      <c r="V5"/>
      <c r="W5"/>
    </row>
    <row r="6" spans="1:23" ht="15.75" customHeight="1" x14ac:dyDescent="0.3">
      <c r="A6" s="49" t="s">
        <v>4</v>
      </c>
      <c r="B6" s="49"/>
      <c r="C6" s="49"/>
      <c r="D6" s="61" t="s">
        <v>27</v>
      </c>
      <c r="E6" s="61"/>
      <c r="F6" s="61"/>
      <c r="G6" s="61"/>
      <c r="H6" s="61"/>
      <c r="I6" s="26"/>
      <c r="J6" s="30" t="s">
        <v>5</v>
      </c>
      <c r="K6" s="26"/>
      <c r="L6" s="50" t="s">
        <v>28</v>
      </c>
      <c r="M6" s="50"/>
      <c r="N6" s="50"/>
      <c r="O6" s="50"/>
      <c r="P6" s="1" t="s">
        <v>6</v>
      </c>
      <c r="Q6" s="7" t="s">
        <v>7</v>
      </c>
      <c r="W6"/>
    </row>
    <row r="7" spans="1:23" ht="15.75" customHeight="1" x14ac:dyDescent="0.3">
      <c r="A7" s="51" t="s">
        <v>8</v>
      </c>
      <c r="B7" s="51"/>
      <c r="C7" s="51"/>
      <c r="D7" s="51"/>
      <c r="E7" s="51"/>
      <c r="F7" s="62" t="s">
        <v>31</v>
      </c>
      <c r="G7" s="62"/>
      <c r="H7" s="62"/>
      <c r="I7" s="25"/>
      <c r="J7" s="30" t="s">
        <v>9</v>
      </c>
      <c r="K7" s="25"/>
      <c r="L7" s="26" t="s">
        <v>29</v>
      </c>
      <c r="M7" s="26"/>
      <c r="N7" s="26"/>
      <c r="P7" s="30"/>
      <c r="Q7" s="30"/>
      <c r="R7" s="30"/>
      <c r="T7" s="26"/>
      <c r="U7" s="26"/>
      <c r="V7" s="26"/>
      <c r="W7" s="26"/>
    </row>
    <row r="8" spans="1:23" ht="15.75" customHeight="1" x14ac:dyDescent="0.3">
      <c r="A8" s="52" t="s">
        <v>10</v>
      </c>
      <c r="B8" s="52"/>
      <c r="C8" s="52"/>
      <c r="D8" s="27" t="s">
        <v>30</v>
      </c>
      <c r="E8" s="29" t="s">
        <v>11</v>
      </c>
      <c r="F8" s="28"/>
      <c r="G8" s="28" t="s">
        <v>12</v>
      </c>
      <c r="H8" s="28"/>
      <c r="I8" s="4" t="s">
        <v>13</v>
      </c>
      <c r="J8" s="8" t="s">
        <v>18</v>
      </c>
      <c r="K8" s="30" t="s">
        <v>25</v>
      </c>
      <c r="L8" s="30"/>
      <c r="M8" s="30"/>
      <c r="N8" s="30"/>
      <c r="O8" s="30" t="s">
        <v>14</v>
      </c>
      <c r="P8" s="9" t="s">
        <v>7</v>
      </c>
      <c r="Q8" s="30"/>
    </row>
    <row r="9" spans="1:23" ht="15" customHeight="1" x14ac:dyDescent="0.3">
      <c r="A9" s="46" t="s">
        <v>15</v>
      </c>
      <c r="B9" s="46" t="s">
        <v>16</v>
      </c>
      <c r="C9" s="46" t="s">
        <v>33</v>
      </c>
      <c r="D9" s="46" t="s">
        <v>17</v>
      </c>
      <c r="E9" s="42" t="s">
        <v>176</v>
      </c>
      <c r="F9" s="43"/>
      <c r="G9" s="42" t="s">
        <v>177</v>
      </c>
      <c r="H9" s="47"/>
      <c r="I9" s="63" t="s">
        <v>178</v>
      </c>
      <c r="J9" s="63"/>
      <c r="K9" s="63" t="s">
        <v>179</v>
      </c>
      <c r="L9" s="63"/>
      <c r="M9" s="63" t="s">
        <v>180</v>
      </c>
      <c r="N9" s="63"/>
      <c r="O9" s="10"/>
      <c r="P9" s="45"/>
      <c r="Q9" s="45"/>
      <c r="R9" s="45"/>
      <c r="S9" s="45"/>
      <c r="T9" s="45"/>
      <c r="U9" s="45"/>
      <c r="V9"/>
      <c r="W9"/>
    </row>
    <row r="10" spans="1:23" ht="15" customHeight="1" x14ac:dyDescent="0.3">
      <c r="A10" s="46"/>
      <c r="B10" s="46"/>
      <c r="C10" s="46"/>
      <c r="D10" s="46"/>
      <c r="E10" s="11" t="s">
        <v>34</v>
      </c>
      <c r="F10" s="11" t="s">
        <v>35</v>
      </c>
      <c r="G10" s="11" t="s">
        <v>34</v>
      </c>
      <c r="H10" s="35" t="s">
        <v>35</v>
      </c>
      <c r="I10" s="11" t="s">
        <v>34</v>
      </c>
      <c r="J10" s="11" t="s">
        <v>35</v>
      </c>
      <c r="K10" s="11" t="s">
        <v>42</v>
      </c>
      <c r="L10" s="11" t="s">
        <v>35</v>
      </c>
      <c r="M10" s="11" t="s">
        <v>34</v>
      </c>
      <c r="N10" s="11" t="s">
        <v>35</v>
      </c>
      <c r="O10" s="11"/>
      <c r="P10" s="45"/>
      <c r="Q10" s="45"/>
      <c r="R10" s="45"/>
      <c r="S10" s="45"/>
      <c r="T10" s="45"/>
      <c r="U10" s="45"/>
      <c r="V10"/>
      <c r="W10"/>
    </row>
    <row r="11" spans="1:23" ht="15.75" customHeight="1" x14ac:dyDescent="0.3">
      <c r="A11" s="46"/>
      <c r="B11" s="46"/>
      <c r="C11" s="46"/>
      <c r="D11" s="46"/>
      <c r="E11" s="12">
        <v>0.1</v>
      </c>
      <c r="F11" s="13" t="s">
        <v>36</v>
      </c>
      <c r="G11" s="12">
        <v>0.1</v>
      </c>
      <c r="H11" s="24" t="s">
        <v>36</v>
      </c>
      <c r="I11" s="36">
        <v>0.1</v>
      </c>
      <c r="J11" s="14" t="s">
        <v>36</v>
      </c>
      <c r="K11" s="37">
        <v>0.1</v>
      </c>
      <c r="L11" s="14">
        <v>2.5</v>
      </c>
      <c r="M11" s="36">
        <v>0.1</v>
      </c>
      <c r="N11" s="14" t="s">
        <v>36</v>
      </c>
      <c r="O11" s="11"/>
      <c r="P11" s="44"/>
      <c r="Q11" s="44"/>
      <c r="R11" s="44"/>
      <c r="S11" s="44"/>
      <c r="T11" s="44"/>
      <c r="U11" s="44"/>
      <c r="V11"/>
      <c r="W11"/>
    </row>
    <row r="12" spans="1:23" ht="15.75" customHeight="1" x14ac:dyDescent="0.3">
      <c r="A12" s="46"/>
      <c r="B12" s="46"/>
      <c r="C12" s="46"/>
      <c r="D12" s="46"/>
      <c r="E12" s="12" t="s">
        <v>37</v>
      </c>
      <c r="F12" s="13" t="s">
        <v>38</v>
      </c>
      <c r="G12" s="12" t="s">
        <v>37</v>
      </c>
      <c r="H12" s="24" t="s">
        <v>38</v>
      </c>
      <c r="I12" s="36" t="s">
        <v>37</v>
      </c>
      <c r="J12" s="14" t="s">
        <v>38</v>
      </c>
      <c r="K12" s="38" t="s">
        <v>37</v>
      </c>
      <c r="L12" s="14" t="s">
        <v>175</v>
      </c>
      <c r="M12" s="36" t="s">
        <v>37</v>
      </c>
      <c r="N12" s="14" t="s">
        <v>38</v>
      </c>
      <c r="O12" s="14" t="s">
        <v>39</v>
      </c>
      <c r="P12" s="44"/>
      <c r="Q12" s="44"/>
      <c r="R12" s="44"/>
      <c r="S12" s="44"/>
      <c r="T12" s="44"/>
      <c r="U12" s="44"/>
      <c r="V12"/>
      <c r="W12"/>
    </row>
    <row r="13" spans="1:23" ht="15.75" customHeight="1" x14ac:dyDescent="0.3">
      <c r="A13" s="15">
        <v>1</v>
      </c>
      <c r="B13" s="33">
        <v>225714020130112</v>
      </c>
      <c r="C13" s="34" t="s">
        <v>43</v>
      </c>
      <c r="D13" s="34" t="s">
        <v>44</v>
      </c>
      <c r="E13" s="72">
        <v>5</v>
      </c>
      <c r="F13" s="73">
        <f>IF(E13&gt;=9.6, 3.4, IF(E13&gt;=9.1, 3.3, IF(E13&gt;=8.6, 3.2, IF(E13&gt;=8.1, 3.1, IF(E13&gt;=7.6, 3, IF(E13&gt;=7.1, 2.9, IF(E13&gt;=6.6, 2.8, IF(E13&gt;=6.1, 2.7, IF(E13&gt;=5.5, 2.6, IF(E13&gt;=5, 2.5, " "))))))))))</f>
        <v>2.5</v>
      </c>
      <c r="G13" s="69">
        <v>8.5</v>
      </c>
      <c r="H13" s="16">
        <f>IF(G13&gt;=9.6, 3.4, IF(G13&gt;=9.1, 3.3, IF(G13&gt;=8.6, 3.2, IF(G13&gt;=8.1, 3.1, IF(G13&gt;=7.6, 3, IF(G13&gt;=7.1, 2.9, IF(G13&gt;=6.6, 2.8, IF(G13&gt;=6.1, 2.7, IF(G13&gt;=5.5, 2.6, IF(G13&gt;=5, 2.5, " "))))))))))</f>
        <v>3.1</v>
      </c>
      <c r="I13" s="72">
        <v>8</v>
      </c>
      <c r="J13" s="32">
        <f>IF(I13&gt;=9.6, 3.4, IF(I13&gt;=9.1, 3.3, IF(I13&gt;=8.6, 3.2, IF(I13&gt;=8.1, 3.1, IF(I13&gt;=7.6, 3, IF(I13&gt;=7.1, 2.9, IF(I13&gt;=6.6, 2.8, IF(I13&gt;=6.1, 2.7, IF(I13&gt;=5.5, 2.6, IF(I13&gt;=5, 2.5, " "))))))))))</f>
        <v>3</v>
      </c>
      <c r="K13" s="70">
        <v>7</v>
      </c>
      <c r="L13" s="32">
        <f>IF(K13&gt;=9.6, 3.4, IF(K13&gt;=9.1, 3.3, IF(K13&gt;=8.6, 3.2, IF(K13&gt;=8.1, 3.1, IF(K13&gt;=7.6, 3, IF(K13&gt;=7.1, 2.9, IF(K13&gt;=6.6, 2.8, IF(K13&gt;=6.1, 2.7, IF(K13&gt;=5.5, 2.6, IF(K13&gt;=5, 2.5, " "))))))))))</f>
        <v>2.8</v>
      </c>
      <c r="M13" s="72">
        <v>9</v>
      </c>
      <c r="N13" s="32">
        <f>IF(M13&gt;=9.6, 3.4, IF(M13&gt;=9.1, 3.3, IF(M13&gt;=8.6, 3.2, IF(M13&gt;=8.1, 3.1, IF(M13&gt;=7.6, 3, IF(M13&gt;=7.1, 2.9, IF(M13&gt;=6.6, 2.8, IF(M13&gt;=6.1, 2.7, IF(M13&gt;=5.5, 2.6, IF(M13&gt;=5, 2.5, " "))))))))))</f>
        <v>3.2</v>
      </c>
      <c r="O13" s="17">
        <f>(E13*10%+G13*10%+K13*10%+I13*10%+M13*10%)*2</f>
        <v>7.5000000000000009</v>
      </c>
      <c r="P13" s="44"/>
      <c r="Q13" s="44"/>
      <c r="R13" s="44"/>
      <c r="S13" s="44"/>
      <c r="T13" s="44"/>
      <c r="U13" s="44"/>
      <c r="V13"/>
      <c r="W13"/>
    </row>
    <row r="14" spans="1:23" ht="15.75" customHeight="1" x14ac:dyDescent="0.3">
      <c r="A14" s="15">
        <v>2</v>
      </c>
      <c r="B14" s="33">
        <v>225714020130128</v>
      </c>
      <c r="C14" s="34" t="s">
        <v>45</v>
      </c>
      <c r="D14" s="34" t="s">
        <v>46</v>
      </c>
      <c r="E14" s="72">
        <v>5.5</v>
      </c>
      <c r="F14" s="16">
        <f t="shared" ref="F14:F70" si="0">IF(E14&gt;=9.6, 3.4, IF(E14&gt;=9.1, 3.3, IF(E14&gt;=8.6, 3.2, IF(E14&gt;=8.1, 3.1, IF(E14&gt;=7.6, 3, IF(E14&gt;=7.1, 2.9, IF(E14&gt;=6.6, 2.8, IF(E14&gt;=6.1, 2.7, IF(E14&gt;=5.5, 2.6, IF(E14&gt;=5, 2.5, " "))))))))))</f>
        <v>2.6</v>
      </c>
      <c r="G14" s="69">
        <v>8.5</v>
      </c>
      <c r="H14" s="16">
        <f t="shared" ref="H14:H70" si="1">IF(G14&gt;=9.6, 3.4, IF(G14&gt;=9.1, 3.3, IF(G14&gt;=8.6, 3.2, IF(G14&gt;=8.1, 3.1, IF(G14&gt;=7.6, 3, IF(G14&gt;=7.1, 2.9, IF(G14&gt;=6.6, 2.8, IF(G14&gt;=6.1, 2.7, IF(G14&gt;=5.5, 2.6, IF(G14&gt;=5, 2.5, " "))))))))))</f>
        <v>3.1</v>
      </c>
      <c r="I14" s="72">
        <v>7</v>
      </c>
      <c r="J14" s="32">
        <f t="shared" ref="J14:J70" si="2">IF(I14&gt;=9.6, 3.4, IF(I14&gt;=9.1, 3.3, IF(I14&gt;=8.6, 3.2, IF(I14&gt;=8.1, 3.1, IF(I14&gt;=7.6, 3, IF(I14&gt;=7.1, 2.9, IF(I14&gt;=6.6, 2.8, IF(I14&gt;=6.1, 2.7, IF(I14&gt;=5.5, 2.6, IF(I14&gt;=5, 2.5, " "))))))))))</f>
        <v>2.8</v>
      </c>
      <c r="K14" s="70">
        <v>7.5</v>
      </c>
      <c r="L14" s="32">
        <f t="shared" ref="L14:L70" si="3">IF(K14&gt;=9.6, 3.4, IF(K14&gt;=9.1, 3.3, IF(K14&gt;=8.6, 3.2, IF(K14&gt;=8.1, 3.1, IF(K14&gt;=7.6, 3, IF(K14&gt;=7.1, 2.9, IF(K14&gt;=6.6, 2.8, IF(K14&gt;=6.1, 2.7, IF(K14&gt;=5.5, 2.6, IF(K14&gt;=5, 2.5, " "))))))))))</f>
        <v>2.9</v>
      </c>
      <c r="M14" s="72">
        <v>8</v>
      </c>
      <c r="N14" s="32">
        <f t="shared" ref="N14:N70" si="4">IF(M14&gt;=9.6, 3.4, IF(M14&gt;=9.1, 3.3, IF(M14&gt;=8.6, 3.2, IF(M14&gt;=8.1, 3.1, IF(M14&gt;=7.6, 3, IF(M14&gt;=7.1, 2.9, IF(M14&gt;=6.6, 2.8, IF(M14&gt;=6.1, 2.7, IF(M14&gt;=5.5, 2.6, IF(M14&gt;=5, 2.5, " "))))))))))</f>
        <v>3</v>
      </c>
      <c r="O14" s="17">
        <f t="shared" ref="O14:O64" si="5">(E14*10%+G14*10%+K14*10%+I14*10%+M14*10%)*2</f>
        <v>7.3000000000000007</v>
      </c>
      <c r="P14" s="44"/>
      <c r="Q14" s="44"/>
      <c r="R14" s="44"/>
      <c r="S14" s="44"/>
      <c r="T14" s="44"/>
      <c r="U14" s="44"/>
      <c r="V14"/>
      <c r="W14"/>
    </row>
    <row r="15" spans="1:23" ht="15.75" customHeight="1" x14ac:dyDescent="0.3">
      <c r="A15" s="15">
        <v>3</v>
      </c>
      <c r="B15" s="33">
        <v>225714020130173</v>
      </c>
      <c r="C15" s="34" t="s">
        <v>47</v>
      </c>
      <c r="D15" s="34" t="s">
        <v>48</v>
      </c>
      <c r="E15" s="72">
        <v>5.5</v>
      </c>
      <c r="F15" s="16">
        <f t="shared" si="0"/>
        <v>2.6</v>
      </c>
      <c r="G15" s="69">
        <v>9</v>
      </c>
      <c r="H15" s="16">
        <f t="shared" si="1"/>
        <v>3.2</v>
      </c>
      <c r="I15" s="72">
        <v>8</v>
      </c>
      <c r="J15" s="32">
        <f t="shared" si="2"/>
        <v>3</v>
      </c>
      <c r="K15" s="70">
        <v>8.5</v>
      </c>
      <c r="L15" s="32">
        <f t="shared" si="3"/>
        <v>3.1</v>
      </c>
      <c r="M15" s="72">
        <v>8.5</v>
      </c>
      <c r="N15" s="32">
        <f t="shared" si="4"/>
        <v>3.1</v>
      </c>
      <c r="O15" s="17">
        <f t="shared" si="5"/>
        <v>7.9000000000000012</v>
      </c>
      <c r="P15" s="44"/>
      <c r="Q15" s="44"/>
      <c r="R15" s="44"/>
      <c r="S15" s="44"/>
      <c r="T15" s="44"/>
      <c r="U15" s="44"/>
      <c r="V15"/>
      <c r="W15"/>
    </row>
    <row r="16" spans="1:23" ht="15.75" customHeight="1" x14ac:dyDescent="0.3">
      <c r="A16" s="15">
        <v>4</v>
      </c>
      <c r="B16" s="33">
        <v>225714020130170</v>
      </c>
      <c r="C16" s="34" t="s">
        <v>49</v>
      </c>
      <c r="D16" s="34" t="s">
        <v>50</v>
      </c>
      <c r="E16" s="72">
        <v>4</v>
      </c>
      <c r="F16" s="68" t="str">
        <f t="shared" si="0"/>
        <v xml:space="preserve"> </v>
      </c>
      <c r="G16" s="69">
        <v>8</v>
      </c>
      <c r="H16" s="16">
        <f t="shared" si="1"/>
        <v>3</v>
      </c>
      <c r="I16" s="72">
        <v>7.5</v>
      </c>
      <c r="J16" s="32">
        <f t="shared" si="2"/>
        <v>2.9</v>
      </c>
      <c r="K16" s="70">
        <v>7.5</v>
      </c>
      <c r="L16" s="32">
        <f t="shared" si="3"/>
        <v>2.9</v>
      </c>
      <c r="M16" s="72">
        <v>7.5</v>
      </c>
      <c r="N16" s="32">
        <f t="shared" si="4"/>
        <v>2.9</v>
      </c>
      <c r="O16" s="17">
        <f t="shared" si="5"/>
        <v>6.9</v>
      </c>
      <c r="P16" s="44"/>
      <c r="Q16" s="44"/>
      <c r="R16" s="44"/>
      <c r="S16" s="44"/>
      <c r="T16" s="44"/>
      <c r="U16" s="44"/>
      <c r="V16"/>
      <c r="W16"/>
    </row>
    <row r="17" spans="1:23" ht="15.75" customHeight="1" x14ac:dyDescent="0.3">
      <c r="A17" s="15">
        <v>5</v>
      </c>
      <c r="B17" s="33">
        <v>225714020130119</v>
      </c>
      <c r="C17" s="34" t="s">
        <v>51</v>
      </c>
      <c r="D17" s="34" t="s">
        <v>52</v>
      </c>
      <c r="E17" s="72">
        <v>8.5</v>
      </c>
      <c r="F17" s="16">
        <f t="shared" si="0"/>
        <v>3.1</v>
      </c>
      <c r="G17" s="69">
        <v>7.5</v>
      </c>
      <c r="H17" s="16">
        <f t="shared" si="1"/>
        <v>2.9</v>
      </c>
      <c r="I17" s="72">
        <v>5.5</v>
      </c>
      <c r="J17" s="32">
        <f t="shared" si="2"/>
        <v>2.6</v>
      </c>
      <c r="K17" s="70">
        <v>7</v>
      </c>
      <c r="L17" s="32">
        <f t="shared" si="3"/>
        <v>2.8</v>
      </c>
      <c r="M17" s="72">
        <v>7.5</v>
      </c>
      <c r="N17" s="32">
        <f t="shared" si="4"/>
        <v>2.9</v>
      </c>
      <c r="O17" s="17">
        <f t="shared" si="5"/>
        <v>7.2000000000000011</v>
      </c>
      <c r="P17" s="44"/>
      <c r="Q17" s="44"/>
      <c r="R17" s="44"/>
      <c r="S17" s="44"/>
      <c r="T17" s="44"/>
      <c r="U17" s="44"/>
      <c r="V17"/>
      <c r="W17"/>
    </row>
    <row r="18" spans="1:23" ht="15.75" customHeight="1" x14ac:dyDescent="0.3">
      <c r="A18" s="15">
        <v>6</v>
      </c>
      <c r="B18" s="33">
        <v>225714020130086</v>
      </c>
      <c r="C18" s="34" t="s">
        <v>53</v>
      </c>
      <c r="D18" s="34" t="s">
        <v>54</v>
      </c>
      <c r="E18" s="72">
        <v>7.5</v>
      </c>
      <c r="F18" s="16">
        <f t="shared" si="0"/>
        <v>2.9</v>
      </c>
      <c r="G18" s="69">
        <v>8</v>
      </c>
      <c r="H18" s="16">
        <f t="shared" si="1"/>
        <v>3</v>
      </c>
      <c r="I18" s="72">
        <v>7.5</v>
      </c>
      <c r="J18" s="32">
        <f t="shared" si="2"/>
        <v>2.9</v>
      </c>
      <c r="K18" s="70">
        <v>6.5</v>
      </c>
      <c r="L18" s="32">
        <f t="shared" si="3"/>
        <v>2.7</v>
      </c>
      <c r="M18" s="72">
        <v>8.5</v>
      </c>
      <c r="N18" s="32">
        <f t="shared" si="4"/>
        <v>3.1</v>
      </c>
      <c r="O18" s="17">
        <f t="shared" si="5"/>
        <v>7.6000000000000005</v>
      </c>
      <c r="P18" s="44"/>
      <c r="Q18" s="44"/>
      <c r="R18" s="44"/>
      <c r="S18" s="44"/>
      <c r="T18" s="44"/>
      <c r="U18" s="44"/>
      <c r="V18"/>
      <c r="W18"/>
    </row>
    <row r="19" spans="1:23" ht="15.75" customHeight="1" x14ac:dyDescent="0.3">
      <c r="A19" s="15">
        <v>7</v>
      </c>
      <c r="B19" s="33">
        <v>225714020130046</v>
      </c>
      <c r="C19" s="34" t="s">
        <v>55</v>
      </c>
      <c r="D19" s="34" t="s">
        <v>56</v>
      </c>
      <c r="E19" s="72">
        <v>7.5</v>
      </c>
      <c r="F19" s="16">
        <f t="shared" si="0"/>
        <v>2.9</v>
      </c>
      <c r="G19" s="69">
        <v>10</v>
      </c>
      <c r="H19" s="16">
        <f t="shared" si="1"/>
        <v>3.4</v>
      </c>
      <c r="I19" s="72">
        <v>9</v>
      </c>
      <c r="J19" s="32">
        <f t="shared" si="2"/>
        <v>3.2</v>
      </c>
      <c r="K19" s="70">
        <v>9</v>
      </c>
      <c r="L19" s="32">
        <f t="shared" si="3"/>
        <v>3.2</v>
      </c>
      <c r="M19" s="72">
        <v>10</v>
      </c>
      <c r="N19" s="32">
        <f t="shared" si="4"/>
        <v>3.4</v>
      </c>
      <c r="O19" s="17">
        <f t="shared" si="5"/>
        <v>9.1</v>
      </c>
      <c r="P19" s="44"/>
      <c r="Q19" s="44"/>
      <c r="R19" s="44"/>
      <c r="S19" s="44"/>
      <c r="T19" s="44"/>
      <c r="U19" s="44"/>
      <c r="V19"/>
      <c r="W19"/>
    </row>
    <row r="20" spans="1:23" ht="15.75" customHeight="1" x14ac:dyDescent="0.3">
      <c r="A20" s="15">
        <v>8</v>
      </c>
      <c r="B20" s="33">
        <v>225714020130177</v>
      </c>
      <c r="C20" s="34" t="s">
        <v>57</v>
      </c>
      <c r="D20" s="34" t="s">
        <v>58</v>
      </c>
      <c r="E20" s="72">
        <v>6</v>
      </c>
      <c r="F20" s="16">
        <f t="shared" si="0"/>
        <v>2.6</v>
      </c>
      <c r="G20" s="69">
        <v>10</v>
      </c>
      <c r="H20" s="16">
        <f t="shared" si="1"/>
        <v>3.4</v>
      </c>
      <c r="I20" s="72">
        <v>9</v>
      </c>
      <c r="J20" s="32">
        <f t="shared" si="2"/>
        <v>3.2</v>
      </c>
      <c r="K20" s="70">
        <v>9</v>
      </c>
      <c r="L20" s="32">
        <f t="shared" si="3"/>
        <v>3.2</v>
      </c>
      <c r="M20" s="72">
        <v>10</v>
      </c>
      <c r="N20" s="32">
        <f t="shared" si="4"/>
        <v>3.4</v>
      </c>
      <c r="O20" s="17">
        <f t="shared" si="5"/>
        <v>8.8000000000000007</v>
      </c>
      <c r="P20" s="44"/>
      <c r="Q20" s="44"/>
      <c r="R20" s="44"/>
      <c r="S20" s="44"/>
      <c r="T20" s="44"/>
      <c r="U20" s="44"/>
      <c r="V20"/>
      <c r="W20"/>
    </row>
    <row r="21" spans="1:23" ht="15.75" customHeight="1" x14ac:dyDescent="0.3">
      <c r="A21" s="15">
        <v>9</v>
      </c>
      <c r="B21" s="33">
        <v>215714020110204</v>
      </c>
      <c r="C21" s="34" t="s">
        <v>59</v>
      </c>
      <c r="D21" s="34" t="s">
        <v>60</v>
      </c>
      <c r="E21" s="72">
        <v>7</v>
      </c>
      <c r="F21" s="16">
        <f t="shared" si="0"/>
        <v>2.8</v>
      </c>
      <c r="G21" s="69">
        <v>6.5</v>
      </c>
      <c r="H21" s="16">
        <f t="shared" si="1"/>
        <v>2.7</v>
      </c>
      <c r="I21" s="72">
        <v>5.5</v>
      </c>
      <c r="J21" s="32">
        <f t="shared" si="2"/>
        <v>2.6</v>
      </c>
      <c r="K21" s="70">
        <v>5</v>
      </c>
      <c r="L21" s="32">
        <f t="shared" si="3"/>
        <v>2.5</v>
      </c>
      <c r="M21" s="72">
        <v>7.5</v>
      </c>
      <c r="N21" s="32">
        <f t="shared" si="4"/>
        <v>2.9</v>
      </c>
      <c r="O21" s="17">
        <f t="shared" si="5"/>
        <v>6.3000000000000007</v>
      </c>
      <c r="P21" s="44"/>
      <c r="Q21" s="44"/>
      <c r="R21" s="44"/>
      <c r="S21" s="44"/>
      <c r="T21" s="44"/>
      <c r="U21" s="44"/>
      <c r="V21"/>
      <c r="W21"/>
    </row>
    <row r="22" spans="1:23" ht="15.75" customHeight="1" x14ac:dyDescent="0.3">
      <c r="A22" s="15">
        <v>10</v>
      </c>
      <c r="B22" s="33">
        <v>225714020130104</v>
      </c>
      <c r="C22" s="34" t="s">
        <v>61</v>
      </c>
      <c r="D22" s="34" t="s">
        <v>62</v>
      </c>
      <c r="E22" s="72">
        <v>6</v>
      </c>
      <c r="F22" s="16">
        <f t="shared" si="0"/>
        <v>2.6</v>
      </c>
      <c r="G22" s="69">
        <v>8</v>
      </c>
      <c r="H22" s="16">
        <f t="shared" si="1"/>
        <v>3</v>
      </c>
      <c r="I22" s="72">
        <v>7.5</v>
      </c>
      <c r="J22" s="32">
        <f t="shared" si="2"/>
        <v>2.9</v>
      </c>
      <c r="K22" s="70">
        <v>5</v>
      </c>
      <c r="L22" s="32">
        <f t="shared" si="3"/>
        <v>2.5</v>
      </c>
      <c r="M22" s="72">
        <v>8</v>
      </c>
      <c r="N22" s="32">
        <f t="shared" si="4"/>
        <v>3</v>
      </c>
      <c r="O22" s="17">
        <f t="shared" si="5"/>
        <v>6.9</v>
      </c>
      <c r="P22" s="44"/>
      <c r="Q22" s="44"/>
      <c r="R22" s="44"/>
      <c r="S22" s="44"/>
      <c r="T22" s="44"/>
      <c r="U22" s="44"/>
      <c r="V22"/>
      <c r="W22"/>
    </row>
    <row r="23" spans="1:23" ht="15.75" customHeight="1" x14ac:dyDescent="0.3">
      <c r="A23" s="15">
        <v>11</v>
      </c>
      <c r="B23" s="33">
        <v>225714020130084</v>
      </c>
      <c r="C23" s="34" t="s">
        <v>55</v>
      </c>
      <c r="D23" s="34" t="s">
        <v>62</v>
      </c>
      <c r="E23" s="72">
        <v>6.5</v>
      </c>
      <c r="F23" s="16">
        <f t="shared" si="0"/>
        <v>2.7</v>
      </c>
      <c r="G23" s="69">
        <v>9</v>
      </c>
      <c r="H23" s="16">
        <f t="shared" si="1"/>
        <v>3.2</v>
      </c>
      <c r="I23" s="72">
        <v>7.5</v>
      </c>
      <c r="J23" s="32">
        <f t="shared" si="2"/>
        <v>2.9</v>
      </c>
      <c r="K23" s="70">
        <v>7.5</v>
      </c>
      <c r="L23" s="32">
        <f t="shared" si="3"/>
        <v>2.9</v>
      </c>
      <c r="M23" s="72">
        <v>9</v>
      </c>
      <c r="N23" s="32">
        <f t="shared" si="4"/>
        <v>3.2</v>
      </c>
      <c r="O23" s="17">
        <f t="shared" si="5"/>
        <v>7.8999999999999995</v>
      </c>
      <c r="P23" s="44"/>
      <c r="Q23" s="44"/>
      <c r="R23" s="44"/>
      <c r="S23" s="44"/>
      <c r="T23" s="44"/>
      <c r="U23" s="44"/>
      <c r="V23"/>
      <c r="W23"/>
    </row>
    <row r="24" spans="1:23" ht="15.75" customHeight="1" x14ac:dyDescent="0.3">
      <c r="A24" s="15">
        <v>12</v>
      </c>
      <c r="B24" s="33">
        <v>225714020130166</v>
      </c>
      <c r="C24" s="34" t="s">
        <v>63</v>
      </c>
      <c r="D24" s="34" t="s">
        <v>64</v>
      </c>
      <c r="E24" s="72">
        <v>7</v>
      </c>
      <c r="F24" s="16">
        <f t="shared" si="0"/>
        <v>2.8</v>
      </c>
      <c r="G24" s="69">
        <v>8.5</v>
      </c>
      <c r="H24" s="16">
        <f t="shared" si="1"/>
        <v>3.1</v>
      </c>
      <c r="I24" s="72">
        <v>7.5</v>
      </c>
      <c r="J24" s="32">
        <f t="shared" si="2"/>
        <v>2.9</v>
      </c>
      <c r="K24" s="70">
        <v>4</v>
      </c>
      <c r="L24" s="74" t="str">
        <f t="shared" si="3"/>
        <v xml:space="preserve"> </v>
      </c>
      <c r="M24" s="72">
        <v>8.5</v>
      </c>
      <c r="N24" s="32">
        <f t="shared" si="4"/>
        <v>3.1</v>
      </c>
      <c r="O24" s="17">
        <f t="shared" si="5"/>
        <v>7.1000000000000005</v>
      </c>
      <c r="P24" s="44"/>
      <c r="Q24" s="44"/>
      <c r="R24" s="44"/>
      <c r="S24" s="44"/>
      <c r="T24" s="44"/>
      <c r="U24" s="44"/>
      <c r="V24"/>
      <c r="W24"/>
    </row>
    <row r="25" spans="1:23" ht="15.75" customHeight="1" x14ac:dyDescent="0.3">
      <c r="A25" s="15">
        <v>13</v>
      </c>
      <c r="B25" s="33">
        <v>225714020130124</v>
      </c>
      <c r="C25" s="34" t="s">
        <v>53</v>
      </c>
      <c r="D25" s="34" t="s">
        <v>64</v>
      </c>
      <c r="E25" s="72">
        <v>5.5</v>
      </c>
      <c r="F25" s="73">
        <f t="shared" si="0"/>
        <v>2.6</v>
      </c>
      <c r="G25" s="69">
        <v>8</v>
      </c>
      <c r="H25" s="16">
        <f t="shared" si="1"/>
        <v>3</v>
      </c>
      <c r="I25" s="72">
        <v>7.5</v>
      </c>
      <c r="J25" s="32">
        <f t="shared" si="2"/>
        <v>2.9</v>
      </c>
      <c r="K25" s="70">
        <v>6</v>
      </c>
      <c r="L25" s="32">
        <f t="shared" si="3"/>
        <v>2.6</v>
      </c>
      <c r="M25" s="72">
        <v>7</v>
      </c>
      <c r="N25" s="32">
        <f t="shared" si="4"/>
        <v>2.8</v>
      </c>
      <c r="O25" s="17">
        <f t="shared" si="5"/>
        <v>6.8000000000000007</v>
      </c>
      <c r="P25" s="44"/>
      <c r="Q25" s="44"/>
      <c r="R25" s="44"/>
      <c r="S25" s="44"/>
      <c r="T25" s="44"/>
      <c r="U25" s="44"/>
      <c r="V25"/>
      <c r="W25"/>
    </row>
    <row r="26" spans="1:23" ht="15.75" customHeight="1" x14ac:dyDescent="0.3">
      <c r="A26" s="15">
        <v>14</v>
      </c>
      <c r="B26" s="33">
        <v>225714020130010</v>
      </c>
      <c r="C26" s="34" t="s">
        <v>55</v>
      </c>
      <c r="D26" s="34" t="s">
        <v>64</v>
      </c>
      <c r="E26" s="72">
        <v>6.5</v>
      </c>
      <c r="F26" s="16">
        <f t="shared" si="0"/>
        <v>2.7</v>
      </c>
      <c r="G26" s="69">
        <v>8</v>
      </c>
      <c r="H26" s="16">
        <f t="shared" si="1"/>
        <v>3</v>
      </c>
      <c r="I26" s="72">
        <v>7.5</v>
      </c>
      <c r="J26" s="32">
        <f t="shared" si="2"/>
        <v>2.9</v>
      </c>
      <c r="K26" s="70">
        <v>4</v>
      </c>
      <c r="L26" s="74" t="str">
        <f t="shared" si="3"/>
        <v xml:space="preserve"> </v>
      </c>
      <c r="M26" s="72">
        <v>7.7</v>
      </c>
      <c r="N26" s="32">
        <f t="shared" si="4"/>
        <v>3</v>
      </c>
      <c r="O26" s="17">
        <f t="shared" si="5"/>
        <v>6.74</v>
      </c>
      <c r="P26" s="23"/>
      <c r="Q26" s="23"/>
      <c r="R26" s="23"/>
      <c r="S26" s="23"/>
      <c r="T26" s="23"/>
      <c r="U26" s="23"/>
      <c r="V26"/>
      <c r="W26"/>
    </row>
    <row r="27" spans="1:23" ht="15.6" x14ac:dyDescent="0.3">
      <c r="A27" s="15">
        <v>15</v>
      </c>
      <c r="B27" s="33">
        <v>225714020130182</v>
      </c>
      <c r="C27" s="34" t="s">
        <v>65</v>
      </c>
      <c r="D27" s="34" t="s">
        <v>66</v>
      </c>
      <c r="E27" s="72">
        <v>7</v>
      </c>
      <c r="F27" s="16">
        <f t="shared" si="0"/>
        <v>2.8</v>
      </c>
      <c r="G27" s="69">
        <v>8.5</v>
      </c>
      <c r="H27" s="16">
        <f t="shared" si="1"/>
        <v>3.1</v>
      </c>
      <c r="I27" s="72">
        <v>8.5</v>
      </c>
      <c r="J27" s="32">
        <f t="shared" si="2"/>
        <v>3.1</v>
      </c>
      <c r="K27" s="70">
        <v>7</v>
      </c>
      <c r="L27" s="32">
        <f t="shared" si="3"/>
        <v>2.8</v>
      </c>
      <c r="M27" s="72">
        <v>7.4</v>
      </c>
      <c r="N27" s="32">
        <f t="shared" si="4"/>
        <v>2.9</v>
      </c>
      <c r="O27" s="17">
        <f t="shared" si="5"/>
        <v>7.6800000000000015</v>
      </c>
      <c r="V27"/>
      <c r="W27"/>
    </row>
    <row r="28" spans="1:23" ht="15.6" x14ac:dyDescent="0.3">
      <c r="A28" s="15">
        <v>16</v>
      </c>
      <c r="B28" s="33">
        <v>225714020130178</v>
      </c>
      <c r="C28" s="34" t="s">
        <v>67</v>
      </c>
      <c r="D28" s="34" t="s">
        <v>68</v>
      </c>
      <c r="E28" s="72">
        <v>8.5</v>
      </c>
      <c r="F28" s="16">
        <f t="shared" si="0"/>
        <v>3.1</v>
      </c>
      <c r="G28" s="69">
        <v>9</v>
      </c>
      <c r="H28" s="16">
        <f t="shared" si="1"/>
        <v>3.2</v>
      </c>
      <c r="I28" s="72">
        <v>7.5</v>
      </c>
      <c r="J28" s="32">
        <f t="shared" si="2"/>
        <v>2.9</v>
      </c>
      <c r="K28" s="70">
        <v>7</v>
      </c>
      <c r="L28" s="32">
        <f t="shared" si="3"/>
        <v>2.8</v>
      </c>
      <c r="M28" s="72">
        <v>7.4</v>
      </c>
      <c r="N28" s="32">
        <f t="shared" si="4"/>
        <v>2.9</v>
      </c>
      <c r="O28" s="17">
        <f t="shared" si="5"/>
        <v>7.8800000000000008</v>
      </c>
      <c r="V28"/>
      <c r="W28"/>
    </row>
    <row r="29" spans="1:23" ht="15.6" x14ac:dyDescent="0.3">
      <c r="A29" s="15">
        <v>17</v>
      </c>
      <c r="B29" s="33">
        <v>225714020130162</v>
      </c>
      <c r="C29" s="34" t="s">
        <v>43</v>
      </c>
      <c r="D29" s="34" t="s">
        <v>68</v>
      </c>
      <c r="E29" s="72">
        <v>7</v>
      </c>
      <c r="F29" s="16">
        <f t="shared" si="0"/>
        <v>2.8</v>
      </c>
      <c r="G29" s="69">
        <v>8.5</v>
      </c>
      <c r="H29" s="16">
        <f t="shared" si="1"/>
        <v>3.1</v>
      </c>
      <c r="I29" s="72">
        <v>8.5</v>
      </c>
      <c r="J29" s="32">
        <f t="shared" si="2"/>
        <v>3.1</v>
      </c>
      <c r="K29" s="70">
        <v>8</v>
      </c>
      <c r="L29" s="32">
        <f t="shared" si="3"/>
        <v>3</v>
      </c>
      <c r="M29" s="72">
        <v>7.4</v>
      </c>
      <c r="N29" s="32">
        <f t="shared" si="4"/>
        <v>2.9</v>
      </c>
      <c r="O29" s="17">
        <f t="shared" si="5"/>
        <v>7.8800000000000017</v>
      </c>
      <c r="V29"/>
      <c r="W29"/>
    </row>
    <row r="30" spans="1:23" ht="15.6" x14ac:dyDescent="0.3">
      <c r="A30" s="15">
        <v>18</v>
      </c>
      <c r="B30" s="33">
        <v>225714020130059</v>
      </c>
      <c r="C30" s="34" t="s">
        <v>55</v>
      </c>
      <c r="D30" s="34" t="s">
        <v>69</v>
      </c>
      <c r="E30" s="72">
        <v>7.5</v>
      </c>
      <c r="F30" s="16">
        <f t="shared" si="0"/>
        <v>2.9</v>
      </c>
      <c r="G30" s="69">
        <v>9.5</v>
      </c>
      <c r="H30" s="16">
        <f t="shared" si="1"/>
        <v>3.3</v>
      </c>
      <c r="I30" s="72">
        <v>8.5</v>
      </c>
      <c r="J30" s="32">
        <f t="shared" si="2"/>
        <v>3.1</v>
      </c>
      <c r="K30" s="70">
        <v>9.5</v>
      </c>
      <c r="L30" s="32">
        <f t="shared" si="3"/>
        <v>3.3</v>
      </c>
      <c r="M30" s="72">
        <v>8</v>
      </c>
      <c r="N30" s="32">
        <f t="shared" si="4"/>
        <v>3</v>
      </c>
      <c r="O30" s="17">
        <f t="shared" si="5"/>
        <v>8.6000000000000014</v>
      </c>
      <c r="V30"/>
      <c r="W30"/>
    </row>
    <row r="31" spans="1:23" ht="15.6" x14ac:dyDescent="0.3">
      <c r="A31" s="15">
        <v>19</v>
      </c>
      <c r="B31" s="33">
        <v>225714020130155</v>
      </c>
      <c r="C31" s="34" t="s">
        <v>70</v>
      </c>
      <c r="D31" s="34" t="s">
        <v>71</v>
      </c>
      <c r="E31" s="72">
        <v>7</v>
      </c>
      <c r="F31" s="16">
        <f t="shared" si="0"/>
        <v>2.8</v>
      </c>
      <c r="G31" s="69">
        <v>9</v>
      </c>
      <c r="H31" s="16">
        <f t="shared" si="1"/>
        <v>3.2</v>
      </c>
      <c r="I31" s="72">
        <v>8.5</v>
      </c>
      <c r="J31" s="32">
        <f t="shared" si="2"/>
        <v>3.1</v>
      </c>
      <c r="K31" s="70">
        <v>8.5</v>
      </c>
      <c r="L31" s="32">
        <f t="shared" si="3"/>
        <v>3.1</v>
      </c>
      <c r="M31" s="72">
        <v>7.4</v>
      </c>
      <c r="N31" s="32">
        <f t="shared" si="4"/>
        <v>2.9</v>
      </c>
      <c r="O31" s="17">
        <f t="shared" si="5"/>
        <v>8.08</v>
      </c>
      <c r="Q31" s="5"/>
      <c r="V31"/>
      <c r="W31"/>
    </row>
    <row r="32" spans="1:23" ht="15.6" x14ac:dyDescent="0.3">
      <c r="A32" s="15">
        <v>20</v>
      </c>
      <c r="B32" s="33">
        <v>235714020130061</v>
      </c>
      <c r="C32" s="34" t="s">
        <v>72</v>
      </c>
      <c r="D32" s="34" t="s">
        <v>73</v>
      </c>
      <c r="E32" s="72">
        <v>6</v>
      </c>
      <c r="F32" s="16">
        <f t="shared" si="0"/>
        <v>2.6</v>
      </c>
      <c r="G32" s="69">
        <v>9.5</v>
      </c>
      <c r="H32" s="16">
        <f t="shared" si="1"/>
        <v>3.3</v>
      </c>
      <c r="I32" s="72">
        <v>8.5</v>
      </c>
      <c r="J32" s="32">
        <f t="shared" si="2"/>
        <v>3.1</v>
      </c>
      <c r="K32" s="70">
        <v>9</v>
      </c>
      <c r="L32" s="32">
        <f t="shared" si="3"/>
        <v>3.2</v>
      </c>
      <c r="M32" s="72">
        <v>8.5</v>
      </c>
      <c r="N32" s="32">
        <f t="shared" si="4"/>
        <v>3.1</v>
      </c>
      <c r="O32" s="17">
        <f t="shared" si="5"/>
        <v>8.3000000000000007</v>
      </c>
      <c r="P32" s="5"/>
      <c r="Q32" s="5"/>
      <c r="T32"/>
      <c r="V32"/>
      <c r="W32"/>
    </row>
    <row r="33" spans="1:23" ht="15.6" x14ac:dyDescent="0.3">
      <c r="A33" s="15">
        <v>21</v>
      </c>
      <c r="B33" s="33">
        <v>225714020130175</v>
      </c>
      <c r="C33" s="34" t="s">
        <v>74</v>
      </c>
      <c r="D33" s="34" t="s">
        <v>73</v>
      </c>
      <c r="E33" s="72">
        <v>7.5</v>
      </c>
      <c r="F33" s="16">
        <f t="shared" si="0"/>
        <v>2.9</v>
      </c>
      <c r="G33" s="69">
        <v>8.5</v>
      </c>
      <c r="H33" s="16">
        <f t="shared" si="1"/>
        <v>3.1</v>
      </c>
      <c r="I33" s="72">
        <v>8</v>
      </c>
      <c r="J33" s="32">
        <f t="shared" si="2"/>
        <v>3</v>
      </c>
      <c r="K33" s="70">
        <v>6.5</v>
      </c>
      <c r="L33" s="32">
        <f t="shared" si="3"/>
        <v>2.7</v>
      </c>
      <c r="M33" s="72">
        <v>7.4</v>
      </c>
      <c r="N33" s="32">
        <f t="shared" si="4"/>
        <v>2.9</v>
      </c>
      <c r="O33" s="17">
        <f t="shared" si="5"/>
        <v>7.58</v>
      </c>
      <c r="V33"/>
      <c r="W33"/>
    </row>
    <row r="34" spans="1:23" ht="15.6" x14ac:dyDescent="0.3">
      <c r="A34" s="15">
        <v>22</v>
      </c>
      <c r="B34" s="33">
        <v>225714020130171</v>
      </c>
      <c r="C34" s="34" t="s">
        <v>75</v>
      </c>
      <c r="D34" s="34" t="s">
        <v>76</v>
      </c>
      <c r="E34" s="72">
        <v>5.5</v>
      </c>
      <c r="F34" s="16">
        <f t="shared" si="0"/>
        <v>2.6</v>
      </c>
      <c r="G34" s="69">
        <v>5</v>
      </c>
      <c r="H34" s="16">
        <f t="shared" si="1"/>
        <v>2.5</v>
      </c>
      <c r="I34" s="72">
        <v>5.5</v>
      </c>
      <c r="J34" s="32">
        <f t="shared" si="2"/>
        <v>2.6</v>
      </c>
      <c r="K34" s="70">
        <v>5</v>
      </c>
      <c r="L34" s="32">
        <f t="shared" si="3"/>
        <v>2.5</v>
      </c>
      <c r="M34" s="72">
        <v>7</v>
      </c>
      <c r="N34" s="32">
        <f t="shared" si="4"/>
        <v>2.8</v>
      </c>
      <c r="O34" s="17">
        <f t="shared" si="5"/>
        <v>5.6000000000000005</v>
      </c>
      <c r="V34"/>
      <c r="W34"/>
    </row>
    <row r="35" spans="1:23" ht="15.6" x14ac:dyDescent="0.3">
      <c r="A35" s="15">
        <v>23</v>
      </c>
      <c r="B35" s="33">
        <v>225714020130161</v>
      </c>
      <c r="C35" s="34" t="s">
        <v>55</v>
      </c>
      <c r="D35" s="34" t="s">
        <v>77</v>
      </c>
      <c r="E35" s="72">
        <v>6</v>
      </c>
      <c r="F35" s="16">
        <f t="shared" si="0"/>
        <v>2.6</v>
      </c>
      <c r="G35" s="69">
        <v>9</v>
      </c>
      <c r="H35" s="16">
        <f t="shared" si="1"/>
        <v>3.2</v>
      </c>
      <c r="I35" s="72">
        <v>7</v>
      </c>
      <c r="J35" s="32">
        <f t="shared" si="2"/>
        <v>2.8</v>
      </c>
      <c r="K35" s="70">
        <v>8.5</v>
      </c>
      <c r="L35" s="32">
        <f t="shared" si="3"/>
        <v>3.1</v>
      </c>
      <c r="M35" s="72">
        <v>7.4</v>
      </c>
      <c r="N35" s="32">
        <f t="shared" si="4"/>
        <v>2.9</v>
      </c>
      <c r="O35" s="17">
        <f t="shared" si="5"/>
        <v>7.580000000000001</v>
      </c>
      <c r="V35"/>
      <c r="W35"/>
    </row>
    <row r="36" spans="1:23" ht="15.6" x14ac:dyDescent="0.3">
      <c r="A36" s="15">
        <v>24</v>
      </c>
      <c r="B36" s="33">
        <v>225714020130111</v>
      </c>
      <c r="C36" s="34" t="s">
        <v>78</v>
      </c>
      <c r="D36" s="34" t="s">
        <v>79</v>
      </c>
      <c r="E36" s="72">
        <v>7</v>
      </c>
      <c r="F36" s="16">
        <f t="shared" si="0"/>
        <v>2.8</v>
      </c>
      <c r="G36" s="69">
        <v>9</v>
      </c>
      <c r="H36" s="16">
        <f t="shared" si="1"/>
        <v>3.2</v>
      </c>
      <c r="I36" s="72">
        <v>8</v>
      </c>
      <c r="J36" s="32">
        <f t="shared" si="2"/>
        <v>3</v>
      </c>
      <c r="K36" s="70">
        <v>8</v>
      </c>
      <c r="L36" s="32">
        <f t="shared" si="3"/>
        <v>3</v>
      </c>
      <c r="M36" s="72">
        <v>7.4</v>
      </c>
      <c r="N36" s="32">
        <f t="shared" si="4"/>
        <v>2.9</v>
      </c>
      <c r="O36" s="17">
        <f t="shared" si="5"/>
        <v>7.8800000000000008</v>
      </c>
      <c r="V36"/>
      <c r="W36"/>
    </row>
    <row r="37" spans="1:23" ht="15.6" x14ac:dyDescent="0.3">
      <c r="A37" s="15">
        <v>25</v>
      </c>
      <c r="B37" s="33">
        <v>225714020130092</v>
      </c>
      <c r="C37" s="34" t="s">
        <v>80</v>
      </c>
      <c r="D37" s="34" t="s">
        <v>81</v>
      </c>
      <c r="E37" s="72">
        <v>6</v>
      </c>
      <c r="F37" s="16">
        <f t="shared" si="0"/>
        <v>2.6</v>
      </c>
      <c r="G37" s="69">
        <v>8.5</v>
      </c>
      <c r="H37" s="16">
        <f t="shared" si="1"/>
        <v>3.1</v>
      </c>
      <c r="I37" s="72">
        <v>8</v>
      </c>
      <c r="J37" s="32">
        <f t="shared" si="2"/>
        <v>3</v>
      </c>
      <c r="K37" s="70">
        <v>6.5</v>
      </c>
      <c r="L37" s="32">
        <f t="shared" si="3"/>
        <v>2.7</v>
      </c>
      <c r="M37" s="72">
        <v>8.1999999999999993</v>
      </c>
      <c r="N37" s="32">
        <f t="shared" si="4"/>
        <v>3.1</v>
      </c>
      <c r="O37" s="17">
        <f t="shared" si="5"/>
        <v>7.44</v>
      </c>
      <c r="V37"/>
      <c r="W37"/>
    </row>
    <row r="38" spans="1:23" ht="15.6" x14ac:dyDescent="0.3">
      <c r="A38" s="15">
        <v>26</v>
      </c>
      <c r="B38" s="33">
        <v>225714020130071</v>
      </c>
      <c r="C38" s="34" t="s">
        <v>82</v>
      </c>
      <c r="D38" s="34" t="s">
        <v>83</v>
      </c>
      <c r="E38" s="72">
        <v>6.5</v>
      </c>
      <c r="F38" s="16">
        <f t="shared" si="0"/>
        <v>2.7</v>
      </c>
      <c r="G38" s="69">
        <v>10</v>
      </c>
      <c r="H38" s="16">
        <f t="shared" si="1"/>
        <v>3.4</v>
      </c>
      <c r="I38" s="72">
        <v>9</v>
      </c>
      <c r="J38" s="32">
        <f t="shared" si="2"/>
        <v>3.2</v>
      </c>
      <c r="K38" s="70">
        <v>8</v>
      </c>
      <c r="L38" s="32">
        <f t="shared" si="3"/>
        <v>3</v>
      </c>
      <c r="M38" s="72">
        <v>10</v>
      </c>
      <c r="N38" s="32">
        <f t="shared" si="4"/>
        <v>3.4</v>
      </c>
      <c r="O38" s="17">
        <f t="shared" si="5"/>
        <v>8.6999999999999993</v>
      </c>
      <c r="V38"/>
      <c r="W38"/>
    </row>
    <row r="39" spans="1:23" ht="15.6" x14ac:dyDescent="0.3">
      <c r="A39" s="15">
        <v>27</v>
      </c>
      <c r="B39" s="33">
        <v>225714020130165</v>
      </c>
      <c r="C39" s="34" t="s">
        <v>84</v>
      </c>
      <c r="D39" s="34" t="s">
        <v>83</v>
      </c>
      <c r="E39" s="72">
        <v>5</v>
      </c>
      <c r="F39" s="16">
        <f t="shared" si="0"/>
        <v>2.5</v>
      </c>
      <c r="G39" s="69">
        <v>8.5</v>
      </c>
      <c r="H39" s="16">
        <f t="shared" si="1"/>
        <v>3.1</v>
      </c>
      <c r="I39" s="72">
        <v>7</v>
      </c>
      <c r="J39" s="32">
        <f t="shared" si="2"/>
        <v>2.8</v>
      </c>
      <c r="K39" s="70">
        <v>6</v>
      </c>
      <c r="L39" s="32">
        <f t="shared" si="3"/>
        <v>2.6</v>
      </c>
      <c r="M39" s="72">
        <v>8.1999999999999993</v>
      </c>
      <c r="N39" s="32">
        <f t="shared" si="4"/>
        <v>3.1</v>
      </c>
      <c r="O39" s="17">
        <f t="shared" si="5"/>
        <v>6.94</v>
      </c>
      <c r="V39"/>
      <c r="W39"/>
    </row>
    <row r="40" spans="1:23" ht="15.6" x14ac:dyDescent="0.3">
      <c r="A40" s="15">
        <v>28</v>
      </c>
      <c r="B40" s="33">
        <v>225714020130045</v>
      </c>
      <c r="C40" s="34" t="s">
        <v>85</v>
      </c>
      <c r="D40" s="34" t="s">
        <v>86</v>
      </c>
      <c r="E40" s="72">
        <v>5.5</v>
      </c>
      <c r="F40" s="16">
        <f t="shared" si="0"/>
        <v>2.6</v>
      </c>
      <c r="G40" s="69">
        <v>8.5</v>
      </c>
      <c r="H40" s="16">
        <f t="shared" si="1"/>
        <v>3.1</v>
      </c>
      <c r="I40" s="72">
        <v>8</v>
      </c>
      <c r="J40" s="32">
        <f t="shared" si="2"/>
        <v>3</v>
      </c>
      <c r="K40" s="70">
        <v>7</v>
      </c>
      <c r="L40" s="32">
        <f t="shared" si="3"/>
        <v>2.8</v>
      </c>
      <c r="M40" s="72">
        <v>8.1999999999999993</v>
      </c>
      <c r="N40" s="32">
        <f t="shared" si="4"/>
        <v>3.1</v>
      </c>
      <c r="O40" s="17">
        <f t="shared" si="5"/>
        <v>7.44</v>
      </c>
      <c r="V40"/>
      <c r="W40"/>
    </row>
    <row r="41" spans="1:23" ht="15.6" x14ac:dyDescent="0.3">
      <c r="A41" s="15">
        <v>29</v>
      </c>
      <c r="B41" s="33">
        <v>225714020130152</v>
      </c>
      <c r="C41" s="34" t="s">
        <v>87</v>
      </c>
      <c r="D41" s="34" t="s">
        <v>88</v>
      </c>
      <c r="E41" s="72">
        <v>6.5</v>
      </c>
      <c r="F41" s="16">
        <f t="shared" si="0"/>
        <v>2.7</v>
      </c>
      <c r="G41" s="69">
        <v>9</v>
      </c>
      <c r="H41" s="16">
        <f t="shared" si="1"/>
        <v>3.2</v>
      </c>
      <c r="I41" s="72">
        <v>7.5</v>
      </c>
      <c r="J41" s="32">
        <f t="shared" si="2"/>
        <v>2.9</v>
      </c>
      <c r="K41" s="70">
        <v>8.5</v>
      </c>
      <c r="L41" s="32">
        <f t="shared" si="3"/>
        <v>3.1</v>
      </c>
      <c r="M41" s="72">
        <v>8.1999999999999993</v>
      </c>
      <c r="N41" s="32">
        <f t="shared" si="4"/>
        <v>3.1</v>
      </c>
      <c r="O41" s="17">
        <f t="shared" si="5"/>
        <v>7.94</v>
      </c>
      <c r="V41"/>
      <c r="W41"/>
    </row>
    <row r="42" spans="1:23" ht="15.6" x14ac:dyDescent="0.3">
      <c r="A42" s="15">
        <v>30</v>
      </c>
      <c r="B42" s="33">
        <v>225714020130048</v>
      </c>
      <c r="C42" s="34" t="s">
        <v>89</v>
      </c>
      <c r="D42" s="34" t="s">
        <v>88</v>
      </c>
      <c r="E42" s="72">
        <v>6.5</v>
      </c>
      <c r="F42" s="16">
        <f t="shared" si="0"/>
        <v>2.7</v>
      </c>
      <c r="G42" s="69">
        <v>9</v>
      </c>
      <c r="H42" s="16">
        <f t="shared" si="1"/>
        <v>3.2</v>
      </c>
      <c r="I42" s="72">
        <v>8</v>
      </c>
      <c r="J42" s="32">
        <f t="shared" si="2"/>
        <v>3</v>
      </c>
      <c r="K42" s="70">
        <v>8.5</v>
      </c>
      <c r="L42" s="32">
        <f t="shared" si="3"/>
        <v>3.1</v>
      </c>
      <c r="M42" s="72">
        <v>8.1999999999999993</v>
      </c>
      <c r="N42" s="32">
        <f t="shared" si="4"/>
        <v>3.1</v>
      </c>
      <c r="O42" s="17">
        <f t="shared" si="5"/>
        <v>8.0400000000000009</v>
      </c>
      <c r="V42"/>
      <c r="W42"/>
    </row>
    <row r="43" spans="1:23" ht="15.6" x14ac:dyDescent="0.3">
      <c r="A43" s="15">
        <v>31</v>
      </c>
      <c r="B43" s="33">
        <v>225714020130020</v>
      </c>
      <c r="C43" s="34" t="s">
        <v>90</v>
      </c>
      <c r="D43" s="34" t="s">
        <v>91</v>
      </c>
      <c r="E43" s="72">
        <v>7.5</v>
      </c>
      <c r="F43" s="16">
        <f t="shared" si="0"/>
        <v>2.9</v>
      </c>
      <c r="G43" s="69">
        <v>10</v>
      </c>
      <c r="H43" s="16">
        <f t="shared" si="1"/>
        <v>3.4</v>
      </c>
      <c r="I43" s="72">
        <v>9</v>
      </c>
      <c r="J43" s="32">
        <f t="shared" si="2"/>
        <v>3.2</v>
      </c>
      <c r="K43" s="70">
        <v>10</v>
      </c>
      <c r="L43" s="32">
        <f t="shared" si="3"/>
        <v>3.4</v>
      </c>
      <c r="M43" s="72">
        <v>10</v>
      </c>
      <c r="N43" s="32">
        <f t="shared" si="4"/>
        <v>3.4</v>
      </c>
      <c r="O43" s="17">
        <f t="shared" si="5"/>
        <v>9.3000000000000007</v>
      </c>
      <c r="V43"/>
      <c r="W43"/>
    </row>
    <row r="44" spans="1:23" ht="15.6" x14ac:dyDescent="0.3">
      <c r="A44" s="15">
        <v>32</v>
      </c>
      <c r="B44" s="33">
        <v>225714020130047</v>
      </c>
      <c r="C44" s="34" t="s">
        <v>92</v>
      </c>
      <c r="D44" s="34" t="s">
        <v>93</v>
      </c>
      <c r="E44" s="72">
        <v>8</v>
      </c>
      <c r="F44" s="16">
        <f t="shared" si="0"/>
        <v>3</v>
      </c>
      <c r="G44" s="69">
        <v>9</v>
      </c>
      <c r="H44" s="16">
        <f t="shared" si="1"/>
        <v>3.2</v>
      </c>
      <c r="I44" s="72">
        <v>8.5</v>
      </c>
      <c r="J44" s="32">
        <f t="shared" si="2"/>
        <v>3.1</v>
      </c>
      <c r="K44" s="70">
        <v>8.5</v>
      </c>
      <c r="L44" s="32">
        <f t="shared" si="3"/>
        <v>3.1</v>
      </c>
      <c r="M44" s="72">
        <v>10</v>
      </c>
      <c r="N44" s="32">
        <f t="shared" si="4"/>
        <v>3.4</v>
      </c>
      <c r="O44" s="17">
        <f t="shared" si="5"/>
        <v>8.8000000000000007</v>
      </c>
      <c r="V44"/>
      <c r="W44"/>
    </row>
    <row r="45" spans="1:23" ht="15.6" x14ac:dyDescent="0.3">
      <c r="A45" s="15">
        <v>33</v>
      </c>
      <c r="B45" s="33">
        <v>225714020130038</v>
      </c>
      <c r="C45" s="34" t="s">
        <v>94</v>
      </c>
      <c r="D45" s="34" t="s">
        <v>93</v>
      </c>
      <c r="E45" s="72">
        <v>5</v>
      </c>
      <c r="F45" s="16">
        <f t="shared" si="0"/>
        <v>2.5</v>
      </c>
      <c r="G45" s="69">
        <v>8</v>
      </c>
      <c r="H45" s="16">
        <f t="shared" si="1"/>
        <v>3</v>
      </c>
      <c r="I45" s="72">
        <v>7.5</v>
      </c>
      <c r="J45" s="32">
        <f t="shared" si="2"/>
        <v>2.9</v>
      </c>
      <c r="K45" s="70">
        <v>5</v>
      </c>
      <c r="L45" s="32">
        <f t="shared" si="3"/>
        <v>2.5</v>
      </c>
      <c r="M45" s="72">
        <v>10</v>
      </c>
      <c r="N45" s="32">
        <f t="shared" si="4"/>
        <v>3.4</v>
      </c>
      <c r="O45" s="17">
        <f t="shared" si="5"/>
        <v>7.1</v>
      </c>
      <c r="V45"/>
      <c r="W45"/>
    </row>
    <row r="46" spans="1:23" ht="15.6" x14ac:dyDescent="0.3">
      <c r="A46" s="15">
        <v>34</v>
      </c>
      <c r="B46" s="33">
        <v>225714020130116</v>
      </c>
      <c r="C46" s="34" t="s">
        <v>95</v>
      </c>
      <c r="D46" s="34" t="s">
        <v>93</v>
      </c>
      <c r="E46" s="72">
        <v>9</v>
      </c>
      <c r="F46" s="16">
        <f t="shared" si="0"/>
        <v>3.2</v>
      </c>
      <c r="G46" s="69">
        <v>10</v>
      </c>
      <c r="H46" s="16">
        <f t="shared" si="1"/>
        <v>3.4</v>
      </c>
      <c r="I46" s="72">
        <v>9</v>
      </c>
      <c r="J46" s="32">
        <f t="shared" si="2"/>
        <v>3.2</v>
      </c>
      <c r="K46" s="70">
        <v>10</v>
      </c>
      <c r="L46" s="32">
        <f t="shared" si="3"/>
        <v>3.4</v>
      </c>
      <c r="M46" s="72">
        <v>10</v>
      </c>
      <c r="N46" s="32">
        <f t="shared" si="4"/>
        <v>3.4</v>
      </c>
      <c r="O46" s="17">
        <f t="shared" si="5"/>
        <v>9.6</v>
      </c>
      <c r="V46"/>
      <c r="W46"/>
    </row>
    <row r="47" spans="1:23" ht="15.6" x14ac:dyDescent="0.3">
      <c r="A47" s="15">
        <v>35</v>
      </c>
      <c r="B47" s="33">
        <v>225714020130136</v>
      </c>
      <c r="C47" s="34" t="s">
        <v>96</v>
      </c>
      <c r="D47" s="34" t="s">
        <v>97</v>
      </c>
      <c r="E47" s="72">
        <v>6.5</v>
      </c>
      <c r="F47" s="16">
        <f t="shared" si="0"/>
        <v>2.7</v>
      </c>
      <c r="G47" s="69">
        <v>8.5</v>
      </c>
      <c r="H47" s="16">
        <f t="shared" si="1"/>
        <v>3.1</v>
      </c>
      <c r="I47" s="72">
        <v>5</v>
      </c>
      <c r="J47" s="32">
        <f t="shared" si="2"/>
        <v>2.5</v>
      </c>
      <c r="K47" s="70">
        <v>5.5</v>
      </c>
      <c r="L47" s="32">
        <f t="shared" si="3"/>
        <v>2.6</v>
      </c>
      <c r="M47" s="72">
        <v>8.1999999999999993</v>
      </c>
      <c r="N47" s="32">
        <f t="shared" si="4"/>
        <v>3.1</v>
      </c>
      <c r="O47" s="17">
        <f t="shared" si="5"/>
        <v>6.7399999999999993</v>
      </c>
      <c r="V47"/>
      <c r="W47"/>
    </row>
    <row r="48" spans="1:23" ht="15.6" x14ac:dyDescent="0.3">
      <c r="A48" s="15">
        <v>36</v>
      </c>
      <c r="B48" s="33">
        <v>225714020130022</v>
      </c>
      <c r="C48" s="34" t="s">
        <v>98</v>
      </c>
      <c r="D48" s="34" t="s">
        <v>97</v>
      </c>
      <c r="E48" s="72">
        <v>7.5</v>
      </c>
      <c r="F48" s="16">
        <f t="shared" si="0"/>
        <v>2.9</v>
      </c>
      <c r="G48" s="69">
        <v>9.5</v>
      </c>
      <c r="H48" s="16">
        <f t="shared" si="1"/>
        <v>3.3</v>
      </c>
      <c r="I48" s="72">
        <v>8</v>
      </c>
      <c r="J48" s="32">
        <f t="shared" si="2"/>
        <v>3</v>
      </c>
      <c r="K48" s="70">
        <v>9</v>
      </c>
      <c r="L48" s="32">
        <f t="shared" si="3"/>
        <v>3.2</v>
      </c>
      <c r="M48" s="72">
        <v>9</v>
      </c>
      <c r="N48" s="32">
        <f t="shared" si="4"/>
        <v>3.2</v>
      </c>
      <c r="O48" s="17">
        <f t="shared" si="5"/>
        <v>8.6000000000000014</v>
      </c>
      <c r="V48"/>
      <c r="W48"/>
    </row>
    <row r="49" spans="1:23" ht="15.6" x14ac:dyDescent="0.3">
      <c r="A49" s="15">
        <v>37</v>
      </c>
      <c r="B49" s="33">
        <v>225714020130032</v>
      </c>
      <c r="C49" s="34" t="s">
        <v>99</v>
      </c>
      <c r="D49" s="34" t="s">
        <v>97</v>
      </c>
      <c r="E49" s="72">
        <v>5.5</v>
      </c>
      <c r="F49" s="16">
        <f t="shared" si="0"/>
        <v>2.6</v>
      </c>
      <c r="G49" s="69">
        <v>8.5</v>
      </c>
      <c r="H49" s="16">
        <f t="shared" si="1"/>
        <v>3.1</v>
      </c>
      <c r="I49" s="72">
        <v>7.5</v>
      </c>
      <c r="J49" s="32">
        <f t="shared" si="2"/>
        <v>2.9</v>
      </c>
      <c r="K49" s="70">
        <v>8</v>
      </c>
      <c r="L49" s="32">
        <f t="shared" si="3"/>
        <v>3</v>
      </c>
      <c r="M49" s="72">
        <v>7</v>
      </c>
      <c r="N49" s="32">
        <f t="shared" si="4"/>
        <v>2.8</v>
      </c>
      <c r="O49" s="17">
        <f t="shared" si="5"/>
        <v>7.3000000000000007</v>
      </c>
      <c r="V49"/>
      <c r="W49"/>
    </row>
    <row r="50" spans="1:23" ht="15.6" x14ac:dyDescent="0.3">
      <c r="A50" s="15">
        <v>38</v>
      </c>
      <c r="B50" s="33">
        <v>225714020130041</v>
      </c>
      <c r="C50" s="34" t="s">
        <v>55</v>
      </c>
      <c r="D50" s="34" t="s">
        <v>100</v>
      </c>
      <c r="E50" s="72">
        <v>7.5</v>
      </c>
      <c r="F50" s="16">
        <f t="shared" si="0"/>
        <v>2.9</v>
      </c>
      <c r="G50" s="69">
        <v>9.5</v>
      </c>
      <c r="H50" s="16">
        <f t="shared" si="1"/>
        <v>3.3</v>
      </c>
      <c r="I50" s="72">
        <v>8.5</v>
      </c>
      <c r="J50" s="32">
        <f t="shared" si="2"/>
        <v>3.1</v>
      </c>
      <c r="K50" s="70">
        <v>9</v>
      </c>
      <c r="L50" s="32">
        <f t="shared" si="3"/>
        <v>3.2</v>
      </c>
      <c r="M50" s="72">
        <v>8.5</v>
      </c>
      <c r="N50" s="32">
        <f t="shared" si="4"/>
        <v>3.1</v>
      </c>
      <c r="O50" s="17">
        <f t="shared" si="5"/>
        <v>8.6000000000000014</v>
      </c>
      <c r="V50"/>
      <c r="W50"/>
    </row>
    <row r="51" spans="1:23" ht="15.6" x14ac:dyDescent="0.3">
      <c r="A51" s="15">
        <v>39</v>
      </c>
      <c r="B51" s="33">
        <v>225714020130143</v>
      </c>
      <c r="C51" s="34" t="s">
        <v>101</v>
      </c>
      <c r="D51" s="34" t="s">
        <v>102</v>
      </c>
      <c r="E51" s="72">
        <v>5.5</v>
      </c>
      <c r="F51" s="73">
        <f t="shared" si="0"/>
        <v>2.6</v>
      </c>
      <c r="G51" s="69">
        <v>8.5</v>
      </c>
      <c r="H51" s="16">
        <f t="shared" si="1"/>
        <v>3.1</v>
      </c>
      <c r="I51" s="72">
        <v>8</v>
      </c>
      <c r="J51" s="32">
        <f t="shared" si="2"/>
        <v>3</v>
      </c>
      <c r="K51" s="70">
        <v>6.5</v>
      </c>
      <c r="L51" s="32">
        <f t="shared" si="3"/>
        <v>2.7</v>
      </c>
      <c r="M51" s="72">
        <v>7</v>
      </c>
      <c r="N51" s="32">
        <f t="shared" si="4"/>
        <v>2.8</v>
      </c>
      <c r="O51" s="17">
        <f t="shared" si="5"/>
        <v>7.1000000000000014</v>
      </c>
      <c r="V51"/>
      <c r="W51"/>
    </row>
    <row r="52" spans="1:23" ht="15.6" x14ac:dyDescent="0.3">
      <c r="A52" s="15">
        <v>40</v>
      </c>
      <c r="B52" s="33">
        <v>225714020130075</v>
      </c>
      <c r="C52" s="34" t="s">
        <v>103</v>
      </c>
      <c r="D52" s="34" t="s">
        <v>104</v>
      </c>
      <c r="E52" s="72">
        <v>4.5</v>
      </c>
      <c r="F52" s="68" t="str">
        <f t="shared" si="0"/>
        <v xml:space="preserve"> </v>
      </c>
      <c r="G52" s="69">
        <v>10</v>
      </c>
      <c r="H52" s="16">
        <f t="shared" si="1"/>
        <v>3.4</v>
      </c>
      <c r="I52" s="72">
        <v>9</v>
      </c>
      <c r="J52" s="32">
        <f t="shared" si="2"/>
        <v>3.2</v>
      </c>
      <c r="K52" s="70">
        <v>9</v>
      </c>
      <c r="L52" s="32">
        <f t="shared" si="3"/>
        <v>3.2</v>
      </c>
      <c r="M52" s="72">
        <v>10</v>
      </c>
      <c r="N52" s="32">
        <f t="shared" si="4"/>
        <v>3.4</v>
      </c>
      <c r="O52" s="17">
        <f t="shared" si="5"/>
        <v>8.5</v>
      </c>
      <c r="V52"/>
      <c r="W52"/>
    </row>
    <row r="53" spans="1:23" ht="15.6" x14ac:dyDescent="0.3">
      <c r="A53" s="15">
        <v>41</v>
      </c>
      <c r="B53" s="33">
        <v>225714020130122</v>
      </c>
      <c r="C53" s="34" t="s">
        <v>53</v>
      </c>
      <c r="D53" s="34" t="s">
        <v>105</v>
      </c>
      <c r="E53" s="72">
        <v>6.5</v>
      </c>
      <c r="F53" s="16">
        <f t="shared" si="0"/>
        <v>2.7</v>
      </c>
      <c r="G53" s="69">
        <v>8.5</v>
      </c>
      <c r="H53" s="16">
        <f t="shared" si="1"/>
        <v>3.1</v>
      </c>
      <c r="I53" s="72">
        <v>8.5</v>
      </c>
      <c r="J53" s="32">
        <f t="shared" si="2"/>
        <v>3.1</v>
      </c>
      <c r="K53" s="70">
        <v>6</v>
      </c>
      <c r="L53" s="32">
        <f t="shared" si="3"/>
        <v>2.6</v>
      </c>
      <c r="M53" s="72">
        <v>9.5</v>
      </c>
      <c r="N53" s="32">
        <f t="shared" si="4"/>
        <v>3.3</v>
      </c>
      <c r="O53" s="17">
        <f t="shared" si="5"/>
        <v>7.8000000000000007</v>
      </c>
      <c r="V53"/>
      <c r="W53"/>
    </row>
    <row r="54" spans="1:23" ht="15.6" x14ac:dyDescent="0.3">
      <c r="A54" s="15">
        <v>42</v>
      </c>
      <c r="B54" s="33">
        <v>225714020130129</v>
      </c>
      <c r="C54" s="34" t="s">
        <v>106</v>
      </c>
      <c r="D54" s="34" t="s">
        <v>107</v>
      </c>
      <c r="E54" s="72">
        <v>6.5</v>
      </c>
      <c r="F54" s="16">
        <f t="shared" si="0"/>
        <v>2.7</v>
      </c>
      <c r="G54" s="69">
        <v>8.5</v>
      </c>
      <c r="H54" s="16">
        <f t="shared" si="1"/>
        <v>3.1</v>
      </c>
      <c r="I54" s="72">
        <v>8.5</v>
      </c>
      <c r="J54" s="32">
        <f t="shared" si="2"/>
        <v>3.1</v>
      </c>
      <c r="K54" s="70">
        <v>5</v>
      </c>
      <c r="L54" s="32">
        <f t="shared" si="3"/>
        <v>2.5</v>
      </c>
      <c r="M54" s="72">
        <v>9.5</v>
      </c>
      <c r="N54" s="32">
        <f t="shared" si="4"/>
        <v>3.3</v>
      </c>
      <c r="O54" s="17">
        <f t="shared" si="5"/>
        <v>7.6000000000000005</v>
      </c>
      <c r="V54"/>
      <c r="W54"/>
    </row>
    <row r="55" spans="1:23" ht="15.6" x14ac:dyDescent="0.3">
      <c r="A55" s="15">
        <v>43</v>
      </c>
      <c r="B55" s="33">
        <v>225714020130140</v>
      </c>
      <c r="C55" s="34" t="s">
        <v>108</v>
      </c>
      <c r="D55" s="34" t="s">
        <v>109</v>
      </c>
      <c r="E55" s="72">
        <v>7.5</v>
      </c>
      <c r="F55" s="16">
        <f t="shared" si="0"/>
        <v>2.9</v>
      </c>
      <c r="G55" s="69">
        <v>8.5</v>
      </c>
      <c r="H55" s="16">
        <f t="shared" si="1"/>
        <v>3.1</v>
      </c>
      <c r="I55" s="72">
        <v>8.5</v>
      </c>
      <c r="J55" s="32">
        <f t="shared" si="2"/>
        <v>3.1</v>
      </c>
      <c r="K55" s="70">
        <v>7.5</v>
      </c>
      <c r="L55" s="32">
        <f t="shared" si="3"/>
        <v>2.9</v>
      </c>
      <c r="M55" s="72">
        <v>8</v>
      </c>
      <c r="N55" s="32">
        <f t="shared" si="4"/>
        <v>3</v>
      </c>
      <c r="O55" s="17">
        <f t="shared" si="5"/>
        <v>8</v>
      </c>
      <c r="V55"/>
      <c r="W55"/>
    </row>
    <row r="56" spans="1:23" ht="15.6" x14ac:dyDescent="0.3">
      <c r="A56" s="15">
        <v>44</v>
      </c>
      <c r="B56" s="33">
        <v>225714020130142</v>
      </c>
      <c r="C56" s="34" t="s">
        <v>110</v>
      </c>
      <c r="D56" s="34" t="s">
        <v>111</v>
      </c>
      <c r="E56" s="72">
        <v>6.5</v>
      </c>
      <c r="F56" s="16">
        <f t="shared" si="0"/>
        <v>2.7</v>
      </c>
      <c r="G56" s="69">
        <v>8.5</v>
      </c>
      <c r="H56" s="16">
        <f t="shared" si="1"/>
        <v>3.1</v>
      </c>
      <c r="I56" s="72">
        <v>7.5</v>
      </c>
      <c r="J56" s="32">
        <f t="shared" si="2"/>
        <v>2.9</v>
      </c>
      <c r="K56" s="70">
        <v>7.5</v>
      </c>
      <c r="L56" s="32">
        <f t="shared" si="3"/>
        <v>2.9</v>
      </c>
      <c r="M56" s="72">
        <v>7</v>
      </c>
      <c r="N56" s="32">
        <f t="shared" si="4"/>
        <v>2.8</v>
      </c>
      <c r="O56" s="17">
        <f t="shared" si="5"/>
        <v>7.4</v>
      </c>
      <c r="V56"/>
      <c r="W56"/>
    </row>
    <row r="57" spans="1:23" ht="15.6" x14ac:dyDescent="0.3">
      <c r="A57" s="15">
        <v>45</v>
      </c>
      <c r="B57" s="33">
        <v>225714020130172</v>
      </c>
      <c r="C57" s="34" t="s">
        <v>53</v>
      </c>
      <c r="D57" s="34" t="s">
        <v>111</v>
      </c>
      <c r="E57" s="72">
        <v>5</v>
      </c>
      <c r="F57" s="16">
        <f t="shared" si="0"/>
        <v>2.5</v>
      </c>
      <c r="G57" s="69">
        <v>8.5</v>
      </c>
      <c r="H57" s="16">
        <f t="shared" si="1"/>
        <v>3.1</v>
      </c>
      <c r="I57" s="72">
        <v>7.5</v>
      </c>
      <c r="J57" s="32">
        <f t="shared" si="2"/>
        <v>2.9</v>
      </c>
      <c r="K57" s="70">
        <v>7</v>
      </c>
      <c r="L57" s="32">
        <f t="shared" si="3"/>
        <v>2.8</v>
      </c>
      <c r="M57" s="72">
        <v>7</v>
      </c>
      <c r="N57" s="32">
        <f t="shared" si="4"/>
        <v>2.8</v>
      </c>
      <c r="O57" s="17">
        <f t="shared" si="5"/>
        <v>7.0000000000000009</v>
      </c>
      <c r="V57"/>
      <c r="W57"/>
    </row>
    <row r="58" spans="1:23" ht="15.6" x14ac:dyDescent="0.3">
      <c r="A58" s="15">
        <v>46</v>
      </c>
      <c r="B58" s="33">
        <v>225714020130138</v>
      </c>
      <c r="C58" s="34" t="s">
        <v>112</v>
      </c>
      <c r="D58" s="34" t="s">
        <v>111</v>
      </c>
      <c r="E58" s="72">
        <v>3.5</v>
      </c>
      <c r="F58" s="68" t="str">
        <f t="shared" si="0"/>
        <v xml:space="preserve"> </v>
      </c>
      <c r="G58" s="69">
        <v>8.5</v>
      </c>
      <c r="H58" s="16">
        <f t="shared" si="1"/>
        <v>3.1</v>
      </c>
      <c r="I58" s="72">
        <v>7.5</v>
      </c>
      <c r="J58" s="32">
        <f t="shared" si="2"/>
        <v>2.9</v>
      </c>
      <c r="K58" s="70">
        <v>5</v>
      </c>
      <c r="L58" s="32">
        <f t="shared" si="3"/>
        <v>2.5</v>
      </c>
      <c r="M58" s="72">
        <v>7</v>
      </c>
      <c r="N58" s="32">
        <f t="shared" si="4"/>
        <v>2.8</v>
      </c>
      <c r="O58" s="17">
        <f t="shared" si="5"/>
        <v>6.3000000000000007</v>
      </c>
      <c r="V58"/>
      <c r="W58"/>
    </row>
    <row r="59" spans="1:23" ht="15.6" x14ac:dyDescent="0.3">
      <c r="A59" s="15">
        <v>47</v>
      </c>
      <c r="B59" s="33">
        <v>225714020130159</v>
      </c>
      <c r="C59" s="34" t="s">
        <v>55</v>
      </c>
      <c r="D59" s="34" t="s">
        <v>111</v>
      </c>
      <c r="E59" s="72">
        <v>6.5</v>
      </c>
      <c r="F59" s="16">
        <f t="shared" si="0"/>
        <v>2.7</v>
      </c>
      <c r="G59" s="69">
        <v>8.5</v>
      </c>
      <c r="H59" s="16">
        <f t="shared" si="1"/>
        <v>3.1</v>
      </c>
      <c r="I59" s="72">
        <v>7.5</v>
      </c>
      <c r="J59" s="32">
        <f t="shared" si="2"/>
        <v>2.9</v>
      </c>
      <c r="K59" s="70">
        <v>7.5</v>
      </c>
      <c r="L59" s="32">
        <f t="shared" si="3"/>
        <v>2.9</v>
      </c>
      <c r="M59" s="72">
        <v>7</v>
      </c>
      <c r="N59" s="32">
        <f t="shared" si="4"/>
        <v>2.8</v>
      </c>
      <c r="O59" s="17">
        <f t="shared" si="5"/>
        <v>7.4</v>
      </c>
      <c r="V59"/>
      <c r="W59"/>
    </row>
    <row r="60" spans="1:23" ht="15.6" x14ac:dyDescent="0.3">
      <c r="A60" s="15">
        <v>48</v>
      </c>
      <c r="B60" s="33">
        <v>225714020130160</v>
      </c>
      <c r="C60" s="34" t="s">
        <v>113</v>
      </c>
      <c r="D60" s="34" t="s">
        <v>114</v>
      </c>
      <c r="E60" s="72">
        <v>8</v>
      </c>
      <c r="F60" s="16">
        <f t="shared" si="0"/>
        <v>3</v>
      </c>
      <c r="G60" s="69">
        <v>8.5</v>
      </c>
      <c r="H60" s="16">
        <f t="shared" si="1"/>
        <v>3.1</v>
      </c>
      <c r="I60" s="72">
        <v>8</v>
      </c>
      <c r="J60" s="32">
        <f t="shared" si="2"/>
        <v>3</v>
      </c>
      <c r="K60" s="70">
        <v>7.5</v>
      </c>
      <c r="L60" s="32">
        <f t="shared" si="3"/>
        <v>2.9</v>
      </c>
      <c r="M60" s="72">
        <v>8</v>
      </c>
      <c r="N60" s="32">
        <f t="shared" si="4"/>
        <v>3</v>
      </c>
      <c r="O60" s="17">
        <f t="shared" si="5"/>
        <v>8</v>
      </c>
      <c r="V60"/>
      <c r="W60"/>
    </row>
    <row r="61" spans="1:23" ht="15.6" x14ac:dyDescent="0.3">
      <c r="A61" s="15">
        <v>49</v>
      </c>
      <c r="B61" s="33">
        <v>225714020130133</v>
      </c>
      <c r="C61" s="34" t="s">
        <v>115</v>
      </c>
      <c r="D61" s="34" t="s">
        <v>116</v>
      </c>
      <c r="E61" s="72">
        <v>3.5</v>
      </c>
      <c r="F61" s="68" t="str">
        <f t="shared" si="0"/>
        <v xml:space="preserve"> </v>
      </c>
      <c r="G61" s="69">
        <v>6.5</v>
      </c>
      <c r="H61" s="16">
        <f t="shared" si="1"/>
        <v>2.7</v>
      </c>
      <c r="I61" s="72">
        <v>8</v>
      </c>
      <c r="J61" s="32">
        <f t="shared" si="2"/>
        <v>3</v>
      </c>
      <c r="K61" s="70">
        <v>5</v>
      </c>
      <c r="L61" s="32">
        <f t="shared" si="3"/>
        <v>2.5</v>
      </c>
      <c r="M61" s="72">
        <v>8</v>
      </c>
      <c r="N61" s="32">
        <f t="shared" si="4"/>
        <v>3</v>
      </c>
      <c r="O61" s="17">
        <f t="shared" si="5"/>
        <v>6.1999999999999993</v>
      </c>
      <c r="V61"/>
      <c r="W61"/>
    </row>
    <row r="62" spans="1:23" ht="15.6" x14ac:dyDescent="0.3">
      <c r="A62" s="15">
        <v>50</v>
      </c>
      <c r="B62" s="33">
        <v>225714020130061</v>
      </c>
      <c r="C62" s="34" t="s">
        <v>117</v>
      </c>
      <c r="D62" s="34" t="s">
        <v>118</v>
      </c>
      <c r="E62" s="72">
        <v>5</v>
      </c>
      <c r="F62" s="16">
        <f t="shared" si="0"/>
        <v>2.5</v>
      </c>
      <c r="G62" s="69">
        <v>8.5</v>
      </c>
      <c r="H62" s="16">
        <f t="shared" si="1"/>
        <v>3.1</v>
      </c>
      <c r="I62" s="72">
        <v>8</v>
      </c>
      <c r="J62" s="32">
        <f t="shared" si="2"/>
        <v>3</v>
      </c>
      <c r="K62" s="70">
        <v>6.5</v>
      </c>
      <c r="L62" s="32">
        <f t="shared" si="3"/>
        <v>2.7</v>
      </c>
      <c r="M62" s="72">
        <v>8</v>
      </c>
      <c r="N62" s="32">
        <f t="shared" si="4"/>
        <v>3</v>
      </c>
      <c r="O62" s="17">
        <f t="shared" si="5"/>
        <v>7.1999999999999993</v>
      </c>
      <c r="V62"/>
      <c r="W62"/>
    </row>
    <row r="63" spans="1:23" ht="15.6" x14ac:dyDescent="0.3">
      <c r="A63" s="15">
        <v>51</v>
      </c>
      <c r="B63" s="33">
        <v>225714020130169</v>
      </c>
      <c r="C63" s="34" t="s">
        <v>119</v>
      </c>
      <c r="D63" s="34" t="s">
        <v>118</v>
      </c>
      <c r="E63" s="72">
        <v>5.5</v>
      </c>
      <c r="F63" s="16">
        <f t="shared" si="0"/>
        <v>2.6</v>
      </c>
      <c r="G63" s="69">
        <v>8.5</v>
      </c>
      <c r="H63" s="16">
        <f t="shared" si="1"/>
        <v>3.1</v>
      </c>
      <c r="I63" s="72">
        <v>7.5</v>
      </c>
      <c r="J63" s="32">
        <f t="shared" si="2"/>
        <v>2.9</v>
      </c>
      <c r="K63" s="70">
        <v>4</v>
      </c>
      <c r="L63" s="74" t="str">
        <f t="shared" si="3"/>
        <v xml:space="preserve"> </v>
      </c>
      <c r="M63" s="72">
        <v>7.5</v>
      </c>
      <c r="N63" s="32">
        <f t="shared" si="4"/>
        <v>2.9</v>
      </c>
      <c r="O63" s="17">
        <f t="shared" si="5"/>
        <v>6.6000000000000005</v>
      </c>
      <c r="V63"/>
      <c r="W63"/>
    </row>
    <row r="64" spans="1:23" ht="15.6" x14ac:dyDescent="0.3">
      <c r="A64" s="15">
        <v>52</v>
      </c>
      <c r="B64" s="33">
        <v>225714020130168</v>
      </c>
      <c r="C64" s="34" t="s">
        <v>120</v>
      </c>
      <c r="D64" s="34" t="s">
        <v>121</v>
      </c>
      <c r="E64" s="72">
        <v>5.5</v>
      </c>
      <c r="F64" s="16">
        <f t="shared" si="0"/>
        <v>2.6</v>
      </c>
      <c r="G64" s="69">
        <v>8</v>
      </c>
      <c r="H64" s="16">
        <f t="shared" si="1"/>
        <v>3</v>
      </c>
      <c r="I64" s="72">
        <v>8</v>
      </c>
      <c r="J64" s="32">
        <f t="shared" si="2"/>
        <v>3</v>
      </c>
      <c r="K64" s="70">
        <v>7</v>
      </c>
      <c r="L64" s="32">
        <f t="shared" si="3"/>
        <v>2.8</v>
      </c>
      <c r="M64" s="72">
        <v>7.5</v>
      </c>
      <c r="N64" s="32">
        <f t="shared" si="4"/>
        <v>2.9</v>
      </c>
      <c r="O64" s="17">
        <f t="shared" si="5"/>
        <v>7.2000000000000011</v>
      </c>
      <c r="V64"/>
      <c r="W64"/>
    </row>
    <row r="65" spans="1:23" ht="15.6" x14ac:dyDescent="0.3">
      <c r="A65" s="15">
        <v>53</v>
      </c>
      <c r="B65" s="33">
        <v>225714020130079</v>
      </c>
      <c r="C65" s="34" t="s">
        <v>43</v>
      </c>
      <c r="D65" s="34" t="s">
        <v>121</v>
      </c>
      <c r="E65" s="72">
        <v>6</v>
      </c>
      <c r="F65" s="16">
        <f t="shared" si="0"/>
        <v>2.6</v>
      </c>
      <c r="G65" s="69">
        <v>8</v>
      </c>
      <c r="H65" s="16">
        <f t="shared" si="1"/>
        <v>3</v>
      </c>
      <c r="I65" s="72">
        <v>8</v>
      </c>
      <c r="J65" s="32">
        <f t="shared" si="2"/>
        <v>3</v>
      </c>
      <c r="K65" s="70">
        <v>7</v>
      </c>
      <c r="L65" s="32">
        <f t="shared" si="3"/>
        <v>2.8</v>
      </c>
      <c r="M65" s="72">
        <v>8</v>
      </c>
      <c r="N65" s="32">
        <f t="shared" si="4"/>
        <v>3</v>
      </c>
      <c r="O65" s="17">
        <f t="shared" ref="O65:O70" si="6">(E65*10%+G65*10%+K65*10%+I65*10%+M65*10%)*2</f>
        <v>7.4</v>
      </c>
      <c r="V65"/>
      <c r="W65"/>
    </row>
    <row r="66" spans="1:23" ht="15.6" x14ac:dyDescent="0.3">
      <c r="A66" s="15">
        <v>54</v>
      </c>
      <c r="B66" s="33">
        <v>225714020130008</v>
      </c>
      <c r="C66" s="34" t="s">
        <v>89</v>
      </c>
      <c r="D66" s="34" t="s">
        <v>121</v>
      </c>
      <c r="E66" s="72">
        <v>7</v>
      </c>
      <c r="F66" s="16">
        <f t="shared" si="0"/>
        <v>2.8</v>
      </c>
      <c r="G66" s="69">
        <v>8.5</v>
      </c>
      <c r="H66" s="16">
        <f t="shared" si="1"/>
        <v>3.1</v>
      </c>
      <c r="I66" s="72">
        <v>7.5</v>
      </c>
      <c r="J66" s="32">
        <f t="shared" si="2"/>
        <v>2.9</v>
      </c>
      <c r="K66" s="70">
        <v>7.5</v>
      </c>
      <c r="L66" s="32">
        <f t="shared" si="3"/>
        <v>2.9</v>
      </c>
      <c r="M66" s="72">
        <v>7.5</v>
      </c>
      <c r="N66" s="32">
        <f t="shared" si="4"/>
        <v>2.9</v>
      </c>
      <c r="O66" s="17">
        <f t="shared" si="6"/>
        <v>7.6000000000000005</v>
      </c>
      <c r="V66"/>
      <c r="W66"/>
    </row>
    <row r="67" spans="1:23" ht="15.6" x14ac:dyDescent="0.3">
      <c r="A67" s="15">
        <v>55</v>
      </c>
      <c r="B67" s="33">
        <v>225714020130002</v>
      </c>
      <c r="C67" s="34" t="s">
        <v>122</v>
      </c>
      <c r="D67" s="34" t="s">
        <v>123</v>
      </c>
      <c r="E67" s="72">
        <v>8</v>
      </c>
      <c r="F67" s="16">
        <f t="shared" si="0"/>
        <v>3</v>
      </c>
      <c r="G67" s="69">
        <v>9.5</v>
      </c>
      <c r="H67" s="16">
        <f t="shared" si="1"/>
        <v>3.3</v>
      </c>
      <c r="I67" s="72">
        <v>8.5</v>
      </c>
      <c r="J67" s="32">
        <f t="shared" si="2"/>
        <v>3.1</v>
      </c>
      <c r="K67" s="70">
        <v>9</v>
      </c>
      <c r="L67" s="32">
        <f t="shared" si="3"/>
        <v>3.2</v>
      </c>
      <c r="M67" s="72">
        <v>8.5</v>
      </c>
      <c r="N67" s="32">
        <f t="shared" si="4"/>
        <v>3.1</v>
      </c>
      <c r="O67" s="17">
        <f t="shared" si="6"/>
        <v>8.6999999999999993</v>
      </c>
      <c r="V67"/>
      <c r="W67"/>
    </row>
    <row r="68" spans="1:23" ht="15.6" x14ac:dyDescent="0.3">
      <c r="A68" s="15">
        <v>56</v>
      </c>
      <c r="B68" s="33">
        <v>225714020130083</v>
      </c>
      <c r="C68" s="34" t="s">
        <v>124</v>
      </c>
      <c r="D68" s="34" t="s">
        <v>125</v>
      </c>
      <c r="E68" s="72">
        <v>7</v>
      </c>
      <c r="F68" s="16">
        <f t="shared" si="0"/>
        <v>2.8</v>
      </c>
      <c r="G68" s="69">
        <v>9.5</v>
      </c>
      <c r="H68" s="16">
        <f t="shared" si="1"/>
        <v>3.3</v>
      </c>
      <c r="I68" s="72">
        <v>9.5</v>
      </c>
      <c r="J68" s="32">
        <f t="shared" si="2"/>
        <v>3.3</v>
      </c>
      <c r="K68" s="70">
        <v>8.5</v>
      </c>
      <c r="L68" s="32">
        <f t="shared" si="3"/>
        <v>3.1</v>
      </c>
      <c r="M68" s="72">
        <v>8</v>
      </c>
      <c r="N68" s="32">
        <f t="shared" si="4"/>
        <v>3</v>
      </c>
      <c r="O68" s="17">
        <f t="shared" si="6"/>
        <v>8.5</v>
      </c>
      <c r="V68"/>
      <c r="W68"/>
    </row>
    <row r="69" spans="1:23" ht="15.6" x14ac:dyDescent="0.3">
      <c r="A69" s="15">
        <v>57</v>
      </c>
      <c r="B69" s="33">
        <v>225714020130095</v>
      </c>
      <c r="C69" s="34" t="s">
        <v>126</v>
      </c>
      <c r="D69" s="34" t="s">
        <v>125</v>
      </c>
      <c r="E69" s="72">
        <v>7</v>
      </c>
      <c r="F69" s="16">
        <f t="shared" si="0"/>
        <v>2.8</v>
      </c>
      <c r="G69" s="69">
        <v>10</v>
      </c>
      <c r="H69" s="16">
        <f t="shared" si="1"/>
        <v>3.4</v>
      </c>
      <c r="I69" s="72">
        <v>9</v>
      </c>
      <c r="J69" s="32">
        <f t="shared" si="2"/>
        <v>3.2</v>
      </c>
      <c r="K69" s="70">
        <v>8.5</v>
      </c>
      <c r="L69" s="32">
        <f t="shared" si="3"/>
        <v>3.1</v>
      </c>
      <c r="M69" s="72">
        <v>9</v>
      </c>
      <c r="N69" s="32">
        <f t="shared" si="4"/>
        <v>3.2</v>
      </c>
      <c r="O69" s="17">
        <f t="shared" si="6"/>
        <v>8.7000000000000011</v>
      </c>
      <c r="V69"/>
      <c r="W69"/>
    </row>
    <row r="70" spans="1:23" ht="15.6" x14ac:dyDescent="0.3">
      <c r="A70" s="15">
        <v>58</v>
      </c>
      <c r="B70" s="33">
        <v>225714020130007</v>
      </c>
      <c r="C70" s="34" t="s">
        <v>127</v>
      </c>
      <c r="D70" s="34" t="s">
        <v>128</v>
      </c>
      <c r="E70" s="72">
        <v>7.5</v>
      </c>
      <c r="F70" s="16">
        <f t="shared" si="0"/>
        <v>2.9</v>
      </c>
      <c r="G70" s="69">
        <v>8.5</v>
      </c>
      <c r="H70" s="16">
        <f t="shared" si="1"/>
        <v>3.1</v>
      </c>
      <c r="I70" s="72">
        <v>8.5</v>
      </c>
      <c r="J70" s="32">
        <f t="shared" si="2"/>
        <v>3.1</v>
      </c>
      <c r="K70" s="71">
        <v>6</v>
      </c>
      <c r="L70" s="32">
        <f t="shared" si="3"/>
        <v>2.6</v>
      </c>
      <c r="M70" s="72">
        <v>8</v>
      </c>
      <c r="N70" s="32">
        <f t="shared" si="4"/>
        <v>3</v>
      </c>
      <c r="O70" s="17">
        <f t="shared" si="6"/>
        <v>7.7000000000000011</v>
      </c>
      <c r="V70"/>
      <c r="W70"/>
    </row>
    <row r="71" spans="1:23" ht="15.6" x14ac:dyDescent="0.3">
      <c r="A71" s="18"/>
      <c r="B71" s="19"/>
      <c r="C71" s="58" t="s">
        <v>21</v>
      </c>
      <c r="D71" s="59"/>
      <c r="E71" s="59"/>
      <c r="F71" s="59"/>
      <c r="G71" s="59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23" ht="15.6" x14ac:dyDescent="0.3">
      <c r="A72" s="60" t="s">
        <v>22</v>
      </c>
      <c r="B72" s="60"/>
      <c r="C72" s="60"/>
      <c r="D72" s="18"/>
      <c r="E72" s="18"/>
      <c r="F72" s="18"/>
      <c r="G72" s="22"/>
      <c r="H72" s="22"/>
      <c r="I72" s="60" t="s">
        <v>40</v>
      </c>
      <c r="J72" s="60"/>
      <c r="K72" s="60"/>
      <c r="L72" s="21"/>
      <c r="M72" s="21"/>
      <c r="N72" s="21"/>
      <c r="O72" s="21"/>
      <c r="P72" s="21"/>
      <c r="Q72" s="20"/>
    </row>
    <row r="73" spans="1:23" x14ac:dyDescent="0.3">
      <c r="A73"/>
      <c r="B73" s="6"/>
      <c r="C73" s="2" t="s">
        <v>21</v>
      </c>
    </row>
    <row r="74" spans="1:23" x14ac:dyDescent="0.3">
      <c r="A74"/>
      <c r="B74" s="2" t="s">
        <v>22</v>
      </c>
      <c r="C74" s="5"/>
      <c r="P74" s="2" t="s">
        <v>23</v>
      </c>
    </row>
    <row r="75" spans="1:23" x14ac:dyDescent="0.3">
      <c r="A75"/>
      <c r="B75" s="5" t="s">
        <v>24</v>
      </c>
      <c r="C75" s="5"/>
      <c r="P75" s="5" t="s">
        <v>24</v>
      </c>
    </row>
  </sheetData>
  <mergeCells count="56">
    <mergeCell ref="C71:G71"/>
    <mergeCell ref="A72:C72"/>
    <mergeCell ref="I72:K72"/>
    <mergeCell ref="D6:H6"/>
    <mergeCell ref="F7:H7"/>
    <mergeCell ref="A4:Q4"/>
    <mergeCell ref="A1:G1"/>
    <mergeCell ref="O1:W1"/>
    <mergeCell ref="A2:G2"/>
    <mergeCell ref="O2:W2"/>
    <mergeCell ref="A5:O5"/>
    <mergeCell ref="A6:C6"/>
    <mergeCell ref="L6:O6"/>
    <mergeCell ref="A7:E7"/>
    <mergeCell ref="A8:C8"/>
    <mergeCell ref="P9:Q10"/>
    <mergeCell ref="R9:U10"/>
    <mergeCell ref="A9:A12"/>
    <mergeCell ref="B9:B12"/>
    <mergeCell ref="C9:C12"/>
    <mergeCell ref="D9:D12"/>
    <mergeCell ref="E9:F9"/>
    <mergeCell ref="G9:H9"/>
    <mergeCell ref="I9:J9"/>
    <mergeCell ref="M9:N9"/>
    <mergeCell ref="P11:Q11"/>
    <mergeCell ref="R11:U11"/>
    <mergeCell ref="P12:Q12"/>
    <mergeCell ref="R12:U12"/>
    <mergeCell ref="P13:Q13"/>
    <mergeCell ref="R13:U13"/>
    <mergeCell ref="P14:Q14"/>
    <mergeCell ref="R14:U14"/>
    <mergeCell ref="P15:Q15"/>
    <mergeCell ref="R15:U15"/>
    <mergeCell ref="R16:U16"/>
    <mergeCell ref="P17:Q17"/>
    <mergeCell ref="R17:U17"/>
    <mergeCell ref="P18:Q18"/>
    <mergeCell ref="R18:U18"/>
    <mergeCell ref="K9:L9"/>
    <mergeCell ref="P22:Q22"/>
    <mergeCell ref="R22:U22"/>
    <mergeCell ref="P25:Q25"/>
    <mergeCell ref="R25:U25"/>
    <mergeCell ref="P23:Q23"/>
    <mergeCell ref="R23:U23"/>
    <mergeCell ref="P24:Q24"/>
    <mergeCell ref="R24:U24"/>
    <mergeCell ref="P19:Q19"/>
    <mergeCell ref="R19:U19"/>
    <mergeCell ref="P20:Q20"/>
    <mergeCell ref="R20:U20"/>
    <mergeCell ref="P21:Q21"/>
    <mergeCell ref="R21:U21"/>
    <mergeCell ref="P16:Q16"/>
  </mergeCells>
  <pageMargins left="7.0000000000000007E-2" right="0.23" top="0.23" bottom="0.25" header="1.7" footer="0.1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69"/>
  <sheetViews>
    <sheetView topLeftCell="F59" zoomScale="156" zoomScaleNormal="107" workbookViewId="0">
      <selection activeCell="E9" sqref="E9:O64"/>
    </sheetView>
  </sheetViews>
  <sheetFormatPr defaultRowHeight="14.4" x14ac:dyDescent="0.3"/>
  <cols>
    <col min="1" max="1" width="4" style="2" customWidth="1"/>
    <col min="2" max="2" width="18.77734375" style="2" customWidth="1"/>
    <col min="3" max="3" width="21.77734375" style="2" customWidth="1"/>
    <col min="4" max="4" width="12" style="2" customWidth="1"/>
    <col min="5" max="5" width="7.33203125" style="2" customWidth="1"/>
    <col min="6" max="6" width="9.77734375" style="2" customWidth="1"/>
    <col min="7" max="7" width="8.88671875" style="2" customWidth="1"/>
    <col min="8" max="9" width="9.33203125" style="2" customWidth="1"/>
    <col min="10" max="10" width="11.44140625" style="2" customWidth="1"/>
    <col min="11" max="13" width="9" style="2" customWidth="1"/>
    <col min="14" max="14" width="11.6640625" style="2" customWidth="1"/>
    <col min="15" max="15" width="12.77734375" style="2" customWidth="1"/>
    <col min="16" max="16" width="13.88671875" style="2" customWidth="1"/>
    <col min="17" max="17" width="13.44140625" style="2" customWidth="1"/>
    <col min="18" max="18" width="7" style="2" customWidth="1"/>
    <col min="19" max="19" width="7.5546875" style="2" customWidth="1"/>
    <col min="20" max="20" width="5.88671875" style="2" customWidth="1"/>
    <col min="21" max="21" width="1.88671875" style="2" customWidth="1"/>
    <col min="22" max="22" width="3.5546875" style="2" customWidth="1"/>
    <col min="23" max="23" width="2.5546875" style="2" customWidth="1"/>
  </cols>
  <sheetData>
    <row r="1" spans="1:23" x14ac:dyDescent="0.3">
      <c r="A1" s="54" t="s">
        <v>0</v>
      </c>
      <c r="B1" s="54"/>
      <c r="C1" s="54"/>
      <c r="D1" s="54"/>
      <c r="E1" s="54"/>
      <c r="F1" s="54"/>
      <c r="G1" s="54"/>
      <c r="O1" s="55" t="s">
        <v>1</v>
      </c>
      <c r="P1" s="55"/>
      <c r="Q1" s="55"/>
      <c r="R1" s="55"/>
      <c r="S1" s="55"/>
      <c r="T1" s="55"/>
      <c r="U1" s="55"/>
      <c r="V1" s="55"/>
      <c r="W1" s="55"/>
    </row>
    <row r="2" spans="1:23" x14ac:dyDescent="0.3">
      <c r="A2" s="56" t="s">
        <v>2</v>
      </c>
      <c r="B2" s="56"/>
      <c r="C2" s="56"/>
      <c r="D2" s="56"/>
      <c r="E2" s="56"/>
      <c r="F2" s="56"/>
      <c r="G2" s="56"/>
      <c r="O2" s="57" t="s">
        <v>3</v>
      </c>
      <c r="P2" s="57"/>
      <c r="Q2" s="57"/>
      <c r="R2" s="57"/>
      <c r="S2" s="57"/>
      <c r="T2" s="57"/>
      <c r="U2" s="57"/>
      <c r="V2" s="57"/>
      <c r="W2" s="57"/>
    </row>
    <row r="3" spans="1:23" x14ac:dyDescent="0.3">
      <c r="A3"/>
      <c r="B3" s="6"/>
    </row>
    <row r="4" spans="1:23" ht="16.5" customHeight="1" x14ac:dyDescent="0.3">
      <c r="A4" s="53" t="s">
        <v>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1"/>
      <c r="S4" s="31"/>
      <c r="T4" s="31"/>
      <c r="U4" s="31"/>
      <c r="V4" s="31"/>
      <c r="W4" s="31"/>
    </row>
    <row r="5" spans="1:23" ht="16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/>
      <c r="Q5"/>
      <c r="R5" s="3"/>
      <c r="S5"/>
      <c r="T5"/>
      <c r="U5"/>
      <c r="V5"/>
      <c r="W5"/>
    </row>
    <row r="6" spans="1:23" ht="15.75" customHeight="1" x14ac:dyDescent="0.3">
      <c r="A6" s="49" t="s">
        <v>4</v>
      </c>
      <c r="B6" s="49"/>
      <c r="C6" s="49"/>
      <c r="D6" s="61" t="s">
        <v>27</v>
      </c>
      <c r="E6" s="61"/>
      <c r="F6" s="61"/>
      <c r="G6" s="61"/>
      <c r="H6" s="61"/>
      <c r="I6" s="26"/>
      <c r="J6" s="30" t="s">
        <v>5</v>
      </c>
      <c r="K6" s="26"/>
      <c r="L6" s="26"/>
      <c r="M6" s="26"/>
      <c r="N6" s="50" t="s">
        <v>28</v>
      </c>
      <c r="O6" s="50"/>
      <c r="P6" s="1" t="s">
        <v>6</v>
      </c>
      <c r="Q6" s="7" t="s">
        <v>7</v>
      </c>
      <c r="W6"/>
    </row>
    <row r="7" spans="1:23" ht="15.75" customHeight="1" x14ac:dyDescent="0.3">
      <c r="A7" s="51" t="s">
        <v>8</v>
      </c>
      <c r="B7" s="51"/>
      <c r="C7" s="51"/>
      <c r="D7" s="51"/>
      <c r="E7" s="51"/>
      <c r="F7" s="62" t="s">
        <v>32</v>
      </c>
      <c r="G7" s="62"/>
      <c r="H7" s="62"/>
      <c r="I7" s="25"/>
      <c r="J7" s="30" t="s">
        <v>9</v>
      </c>
      <c r="K7" s="25"/>
      <c r="L7" s="25"/>
      <c r="M7" s="25"/>
      <c r="N7" s="26" t="s">
        <v>29</v>
      </c>
      <c r="P7" s="30"/>
      <c r="Q7" s="30"/>
      <c r="R7" s="30"/>
      <c r="T7" s="26"/>
      <c r="U7" s="26"/>
      <c r="V7" s="26"/>
      <c r="W7" s="26"/>
    </row>
    <row r="8" spans="1:23" ht="15.75" customHeight="1" x14ac:dyDescent="0.3">
      <c r="A8" s="52" t="s">
        <v>10</v>
      </c>
      <c r="B8" s="52"/>
      <c r="C8" s="52"/>
      <c r="D8" s="27" t="s">
        <v>30</v>
      </c>
      <c r="E8" s="29" t="s">
        <v>11</v>
      </c>
      <c r="F8" s="28"/>
      <c r="G8" s="28" t="s">
        <v>12</v>
      </c>
      <c r="H8" s="28"/>
      <c r="I8" s="4" t="s">
        <v>13</v>
      </c>
      <c r="J8" s="8" t="s">
        <v>19</v>
      </c>
      <c r="K8" s="30" t="s">
        <v>26</v>
      </c>
      <c r="L8" s="30"/>
      <c r="M8" s="30"/>
      <c r="N8" s="30"/>
      <c r="O8" s="30" t="s">
        <v>14</v>
      </c>
      <c r="P8" s="9" t="s">
        <v>20</v>
      </c>
      <c r="Q8" s="30"/>
    </row>
    <row r="9" spans="1:23" ht="15" customHeight="1" x14ac:dyDescent="0.3">
      <c r="A9" s="46" t="s">
        <v>15</v>
      </c>
      <c r="B9" s="46" t="s">
        <v>16</v>
      </c>
      <c r="C9" s="46" t="s">
        <v>33</v>
      </c>
      <c r="D9" s="46" t="s">
        <v>17</v>
      </c>
      <c r="E9" s="42" t="s">
        <v>176</v>
      </c>
      <c r="F9" s="43"/>
      <c r="G9" s="42" t="s">
        <v>177</v>
      </c>
      <c r="H9" s="47"/>
      <c r="I9" s="63" t="s">
        <v>178</v>
      </c>
      <c r="J9" s="63"/>
      <c r="K9" s="63" t="s">
        <v>179</v>
      </c>
      <c r="L9" s="63"/>
      <c r="M9" s="63" t="s">
        <v>180</v>
      </c>
      <c r="N9" s="63"/>
      <c r="O9" s="10"/>
      <c r="P9" s="45"/>
      <c r="Q9" s="45"/>
      <c r="R9" s="45"/>
      <c r="S9" s="45"/>
      <c r="T9" s="45"/>
      <c r="U9" s="45"/>
      <c r="V9"/>
      <c r="W9"/>
    </row>
    <row r="10" spans="1:23" ht="15" customHeight="1" x14ac:dyDescent="0.3">
      <c r="A10" s="46"/>
      <c r="B10" s="46"/>
      <c r="C10" s="46"/>
      <c r="D10" s="46"/>
      <c r="E10" s="11" t="s">
        <v>34</v>
      </c>
      <c r="F10" s="11" t="s">
        <v>35</v>
      </c>
      <c r="G10" s="11" t="s">
        <v>34</v>
      </c>
      <c r="H10" s="35" t="s">
        <v>35</v>
      </c>
      <c r="I10" s="11" t="s">
        <v>34</v>
      </c>
      <c r="J10" s="11" t="s">
        <v>35</v>
      </c>
      <c r="K10" s="11" t="s">
        <v>42</v>
      </c>
      <c r="L10" s="11" t="s">
        <v>35</v>
      </c>
      <c r="M10" s="11" t="s">
        <v>34</v>
      </c>
      <c r="N10" s="11" t="s">
        <v>35</v>
      </c>
      <c r="O10" s="11"/>
      <c r="P10" s="45"/>
      <c r="Q10" s="45"/>
      <c r="R10" s="45"/>
      <c r="S10" s="45"/>
      <c r="T10" s="45"/>
      <c r="U10" s="45"/>
      <c r="V10"/>
      <c r="W10"/>
    </row>
    <row r="11" spans="1:23" ht="15.75" customHeight="1" x14ac:dyDescent="0.3">
      <c r="A11" s="46"/>
      <c r="B11" s="46"/>
      <c r="C11" s="46"/>
      <c r="D11" s="46"/>
      <c r="E11" s="12">
        <v>0.1</v>
      </c>
      <c r="F11" s="13" t="s">
        <v>36</v>
      </c>
      <c r="G11" s="12">
        <v>0.1</v>
      </c>
      <c r="H11" s="24" t="s">
        <v>36</v>
      </c>
      <c r="I11" s="36">
        <v>0.1</v>
      </c>
      <c r="J11" s="14" t="s">
        <v>36</v>
      </c>
      <c r="K11" s="37">
        <v>0.1</v>
      </c>
      <c r="L11" s="14">
        <v>2.5</v>
      </c>
      <c r="M11" s="36">
        <v>0.1</v>
      </c>
      <c r="N11" s="14" t="s">
        <v>36</v>
      </c>
      <c r="O11" s="11"/>
      <c r="P11" s="44"/>
      <c r="Q11" s="44"/>
      <c r="R11" s="44"/>
      <c r="S11" s="44"/>
      <c r="T11" s="44"/>
      <c r="U11" s="44"/>
      <c r="V11"/>
      <c r="W11"/>
    </row>
    <row r="12" spans="1:23" ht="15.75" customHeight="1" x14ac:dyDescent="0.3">
      <c r="A12" s="46"/>
      <c r="B12" s="46"/>
      <c r="C12" s="46"/>
      <c r="D12" s="46"/>
      <c r="E12" s="12" t="s">
        <v>37</v>
      </c>
      <c r="F12" s="13" t="s">
        <v>38</v>
      </c>
      <c r="G12" s="12" t="s">
        <v>37</v>
      </c>
      <c r="H12" s="24" t="s">
        <v>38</v>
      </c>
      <c r="I12" s="36" t="s">
        <v>37</v>
      </c>
      <c r="J12" s="14" t="s">
        <v>38</v>
      </c>
      <c r="K12" s="38" t="s">
        <v>37</v>
      </c>
      <c r="L12" s="14" t="s">
        <v>175</v>
      </c>
      <c r="M12" s="36" t="s">
        <v>37</v>
      </c>
      <c r="N12" s="14" t="s">
        <v>38</v>
      </c>
      <c r="O12" s="14" t="s">
        <v>39</v>
      </c>
      <c r="P12" s="44"/>
      <c r="Q12" s="44"/>
      <c r="R12" s="44"/>
      <c r="S12" s="44"/>
      <c r="T12" s="44"/>
      <c r="U12" s="44"/>
      <c r="V12"/>
      <c r="W12"/>
    </row>
    <row r="13" spans="1:23" ht="15.75" customHeight="1" x14ac:dyDescent="0.3">
      <c r="A13" s="15">
        <v>1</v>
      </c>
      <c r="B13" s="39">
        <v>225714020130158</v>
      </c>
      <c r="C13" s="40" t="s">
        <v>53</v>
      </c>
      <c r="D13" s="40" t="s">
        <v>46</v>
      </c>
      <c r="E13" s="64">
        <v>4.5</v>
      </c>
      <c r="F13" s="68" t="str">
        <f>IF(E13&gt;=9.6, 3.4, IF(E13&gt;=9.1, 3.3, IF(E13&gt;=8.6, 3.2, IF(E13&gt;=8.1, 3.1, IF(E13&gt;=7.6, 3, IF(E13&gt;=7.1, 2.9, IF(E13&gt;=6.6, 2.8, IF(E13&gt;=6.1, 2.7, IF(E13&gt;=5.5, 2.6, IF(E13&gt;=5, 2.5, " "))))))))))</f>
        <v xml:space="preserve"> </v>
      </c>
      <c r="G13" s="65">
        <v>9</v>
      </c>
      <c r="H13" s="16">
        <f>IF(G13&gt;=9.6, 3.4, IF(G13&gt;=9.1, 3.3, IF(G13&gt;=8.6, 3.2, IF(G13&gt;=8.1, 3.1, IF(G13&gt;=7.6, 3, IF(G13&gt;=7.1, 2.9, IF(G13&gt;=6.6, 2.8, IF(G13&gt;=6.1, 2.7, IF(G13&gt;=5.5, 2.6, IF(G13&gt;=5, 2.5, " "))))))))))</f>
        <v>3.2</v>
      </c>
      <c r="I13" s="67">
        <v>7.5</v>
      </c>
      <c r="J13" s="32">
        <f>IF(I13&gt;=9.6, 3.4, IF(I13&gt;=9.1, 3.3, IF(I13&gt;=8.6, 3.2, IF(I13&gt;=8.1, 3.1, IF(I13&gt;=7.6, 3, IF(I13&gt;=7.1, 2.9, IF(I13&gt;=6.6, 2.8, IF(I13&gt;=6.1, 2.7, IF(I13&gt;=5.5, 2.6, IF(I13&gt;=5, 2.5, " "))))))))))</f>
        <v>2.9</v>
      </c>
      <c r="K13" s="65">
        <v>8</v>
      </c>
      <c r="L13" s="32">
        <f>IF(K13&gt;=9.6, 3.4, IF(K13&gt;=9.1, 3.3, IF(K13&gt;=8.6, 3.2, IF(K13&gt;=8.1, 3.1, IF(K13&gt;=7.6, 3, IF(K13&gt;=7.1, 2.9, IF(K13&gt;=6.6, 2.8, IF(K13&gt;=6.1, 2.7, IF(K13&gt;=5.5, 2.6, IF(K13&gt;=5, 2.5, " "))))))))))</f>
        <v>3</v>
      </c>
      <c r="M13" s="66">
        <v>8.8000000000000007</v>
      </c>
      <c r="N13" s="32">
        <f>IF(M13&gt;=9.6, 3.4, IF(M13&gt;=9.1, 3.3, IF(M13&gt;=8.6, 3.2, IF(M13&gt;=8.1, 3.1, IF(M13&gt;=7.6, 3, IF(M13&gt;=7.1, 2.9, IF(M13&gt;=6.6, 2.8, IF(M13&gt;=6.1, 2.7, IF(M13&gt;=5.5, 2.6, IF(M13&gt;=5, 2.5, " "))))))))))</f>
        <v>3.2</v>
      </c>
      <c r="O13" s="17">
        <f>(E13*10%+G13*10%+K13*10%+I13*10%+M13*10%)*2</f>
        <v>7.5600000000000005</v>
      </c>
      <c r="P13" s="44"/>
      <c r="Q13" s="44"/>
      <c r="R13" s="44"/>
      <c r="S13" s="44"/>
      <c r="T13" s="44"/>
      <c r="U13" s="44"/>
      <c r="V13"/>
      <c r="W13"/>
    </row>
    <row r="14" spans="1:23" ht="15.75" customHeight="1" x14ac:dyDescent="0.3">
      <c r="A14" s="15">
        <v>2</v>
      </c>
      <c r="B14" s="39">
        <v>225714020130089</v>
      </c>
      <c r="C14" s="40" t="s">
        <v>129</v>
      </c>
      <c r="D14" s="40" t="s">
        <v>46</v>
      </c>
      <c r="E14" s="64">
        <v>7</v>
      </c>
      <c r="F14" s="16">
        <f t="shared" ref="F14:F64" si="0">IF(E14&gt;=9.6, 3.4, IF(E14&gt;=9.1, 3.3, IF(E14&gt;=8.6, 3.2, IF(E14&gt;=8.1, 3.1, IF(E14&gt;=7.6, 3, IF(E14&gt;=7.1, 2.9, IF(E14&gt;=6.6, 2.8, IF(E14&gt;=6.1, 2.7, IF(E14&gt;=5.5, 2.6, IF(E14&gt;=5, 2.5, " "))))))))))</f>
        <v>2.8</v>
      </c>
      <c r="G14" s="65">
        <v>9</v>
      </c>
      <c r="H14" s="16">
        <f t="shared" ref="H14:H64" si="1">IF(G14&gt;=9.6, 3.4, IF(G14&gt;=9.1, 3.3, IF(G14&gt;=8.6, 3.2, IF(G14&gt;=8.1, 3.1, IF(G14&gt;=7.6, 3, IF(G14&gt;=7.1, 2.9, IF(G14&gt;=6.6, 2.8, IF(G14&gt;=6.1, 2.7, IF(G14&gt;=5.5, 2.6, IF(G14&gt;=5, 2.5, " "))))))))))</f>
        <v>3.2</v>
      </c>
      <c r="I14" s="64">
        <v>7</v>
      </c>
      <c r="J14" s="32">
        <f t="shared" ref="J14:J64" si="2">IF(I14&gt;=9.6, 3.4, IF(I14&gt;=9.1, 3.3, IF(I14&gt;=8.6, 3.2, IF(I14&gt;=8.1, 3.1, IF(I14&gt;=7.6, 3, IF(I14&gt;=7.1, 2.9, IF(I14&gt;=6.6, 2.8, IF(I14&gt;=6.1, 2.7, IF(I14&gt;=5.5, 2.6, IF(I14&gt;=5, 2.5, " "))))))))))</f>
        <v>2.8</v>
      </c>
      <c r="K14" s="65">
        <v>8</v>
      </c>
      <c r="L14" s="32">
        <f t="shared" ref="L14:L64" si="3">IF(K14&gt;=9.6, 3.4, IF(K14&gt;=9.1, 3.3, IF(K14&gt;=8.6, 3.2, IF(K14&gt;=8.1, 3.1, IF(K14&gt;=7.6, 3, IF(K14&gt;=7.1, 2.9, IF(K14&gt;=6.6, 2.8, IF(K14&gt;=6.1, 2.7, IF(K14&gt;=5.5, 2.6, IF(K14&gt;=5, 2.5, " "))))))))))</f>
        <v>3</v>
      </c>
      <c r="M14" s="65">
        <v>9.4</v>
      </c>
      <c r="N14" s="32">
        <f t="shared" ref="N14:N64" si="4">IF(M14&gt;=9.6, 3.4, IF(M14&gt;=9.1, 3.3, IF(M14&gt;=8.6, 3.2, IF(M14&gt;=8.1, 3.1, IF(M14&gt;=7.6, 3, IF(M14&gt;=7.1, 2.9, IF(M14&gt;=6.6, 2.8, IF(M14&gt;=6.1, 2.7, IF(M14&gt;=5.5, 2.6, IF(M14&gt;=5, 2.5, " "))))))))))</f>
        <v>3.3</v>
      </c>
      <c r="O14" s="17">
        <f t="shared" ref="O14:O64" si="5">(E14*10%+G14*10%+K14*10%+I14*10%+M14*10%)*2</f>
        <v>8.0800000000000018</v>
      </c>
      <c r="P14" s="44"/>
      <c r="Q14" s="44"/>
      <c r="R14" s="44"/>
      <c r="S14" s="44"/>
      <c r="T14" s="44"/>
      <c r="U14" s="44"/>
      <c r="V14"/>
      <c r="W14"/>
    </row>
    <row r="15" spans="1:23" ht="15.75" customHeight="1" x14ac:dyDescent="0.3">
      <c r="A15" s="15">
        <v>3</v>
      </c>
      <c r="B15" s="39">
        <v>225714020130014</v>
      </c>
      <c r="C15" s="40" t="s">
        <v>130</v>
      </c>
      <c r="D15" s="40" t="s">
        <v>46</v>
      </c>
      <c r="E15" s="64">
        <v>8</v>
      </c>
      <c r="F15" s="16">
        <f t="shared" si="0"/>
        <v>3</v>
      </c>
      <c r="G15" s="65">
        <v>10</v>
      </c>
      <c r="H15" s="16">
        <f t="shared" si="1"/>
        <v>3.4</v>
      </c>
      <c r="I15" s="64">
        <v>9.5</v>
      </c>
      <c r="J15" s="32">
        <f t="shared" si="2"/>
        <v>3.3</v>
      </c>
      <c r="K15" s="65">
        <v>10</v>
      </c>
      <c r="L15" s="32">
        <f t="shared" si="3"/>
        <v>3.4</v>
      </c>
      <c r="M15" s="65">
        <v>10</v>
      </c>
      <c r="N15" s="32">
        <f t="shared" si="4"/>
        <v>3.4</v>
      </c>
      <c r="O15" s="17">
        <f t="shared" si="5"/>
        <v>9.5</v>
      </c>
      <c r="P15" s="44"/>
      <c r="Q15" s="44"/>
      <c r="R15" s="44"/>
      <c r="S15" s="44"/>
      <c r="T15" s="44"/>
      <c r="U15" s="44"/>
      <c r="V15"/>
      <c r="W15"/>
    </row>
    <row r="16" spans="1:23" ht="15.75" customHeight="1" x14ac:dyDescent="0.3">
      <c r="A16" s="15">
        <v>4</v>
      </c>
      <c r="B16" s="39">
        <v>225714020130105</v>
      </c>
      <c r="C16" s="40" t="s">
        <v>99</v>
      </c>
      <c r="D16" s="40" t="s">
        <v>46</v>
      </c>
      <c r="E16" s="64">
        <v>7</v>
      </c>
      <c r="F16" s="16">
        <f t="shared" si="0"/>
        <v>2.8</v>
      </c>
      <c r="G16" s="65">
        <v>9</v>
      </c>
      <c r="H16" s="16">
        <f t="shared" si="1"/>
        <v>3.2</v>
      </c>
      <c r="I16" s="64">
        <v>6.5</v>
      </c>
      <c r="J16" s="32">
        <f t="shared" si="2"/>
        <v>2.7</v>
      </c>
      <c r="K16" s="65">
        <v>9</v>
      </c>
      <c r="L16" s="32">
        <f t="shared" si="3"/>
        <v>3.2</v>
      </c>
      <c r="M16" s="65">
        <v>8.9</v>
      </c>
      <c r="N16" s="32">
        <f t="shared" si="4"/>
        <v>3.2</v>
      </c>
      <c r="O16" s="17">
        <f t="shared" si="5"/>
        <v>8.08</v>
      </c>
      <c r="P16" s="44"/>
      <c r="Q16" s="44"/>
      <c r="R16" s="44"/>
      <c r="S16" s="44"/>
      <c r="T16" s="44"/>
      <c r="U16" s="44"/>
      <c r="V16"/>
      <c r="W16"/>
    </row>
    <row r="17" spans="1:23" ht="15.75" customHeight="1" x14ac:dyDescent="0.3">
      <c r="A17" s="15">
        <v>5</v>
      </c>
      <c r="B17" s="39">
        <v>225714020130085</v>
      </c>
      <c r="C17" s="40" t="s">
        <v>131</v>
      </c>
      <c r="D17" s="40" t="s">
        <v>46</v>
      </c>
      <c r="E17" s="64">
        <v>7.5</v>
      </c>
      <c r="F17" s="16">
        <f t="shared" si="0"/>
        <v>2.9</v>
      </c>
      <c r="G17" s="65">
        <v>9.5</v>
      </c>
      <c r="H17" s="16">
        <f t="shared" si="1"/>
        <v>3.3</v>
      </c>
      <c r="I17" s="64">
        <v>8</v>
      </c>
      <c r="J17" s="32">
        <f t="shared" si="2"/>
        <v>3</v>
      </c>
      <c r="K17" s="65">
        <v>9</v>
      </c>
      <c r="L17" s="32">
        <f t="shared" si="3"/>
        <v>3.2</v>
      </c>
      <c r="M17" s="65">
        <v>9.1999999999999993</v>
      </c>
      <c r="N17" s="32">
        <f t="shared" si="4"/>
        <v>3.3</v>
      </c>
      <c r="O17" s="17">
        <f t="shared" si="5"/>
        <v>8.64</v>
      </c>
      <c r="P17" s="44"/>
      <c r="Q17" s="44"/>
      <c r="R17" s="44"/>
      <c r="S17" s="44"/>
      <c r="T17" s="44"/>
      <c r="U17" s="44"/>
      <c r="V17"/>
      <c r="W17"/>
    </row>
    <row r="18" spans="1:23" ht="15.75" customHeight="1" x14ac:dyDescent="0.3">
      <c r="A18" s="15">
        <v>6</v>
      </c>
      <c r="B18" s="39">
        <v>225714020130070</v>
      </c>
      <c r="C18" s="40" t="s">
        <v>132</v>
      </c>
      <c r="D18" s="40" t="s">
        <v>133</v>
      </c>
      <c r="E18" s="64">
        <v>7.5</v>
      </c>
      <c r="F18" s="16">
        <f t="shared" si="0"/>
        <v>2.9</v>
      </c>
      <c r="G18" s="65">
        <v>9</v>
      </c>
      <c r="H18" s="16">
        <f t="shared" si="1"/>
        <v>3.2</v>
      </c>
      <c r="I18" s="64">
        <v>8</v>
      </c>
      <c r="J18" s="32">
        <f t="shared" si="2"/>
        <v>3</v>
      </c>
      <c r="K18" s="65">
        <v>8</v>
      </c>
      <c r="L18" s="32">
        <f t="shared" si="3"/>
        <v>3</v>
      </c>
      <c r="M18" s="65">
        <v>8.6999999999999993</v>
      </c>
      <c r="N18" s="32">
        <f t="shared" si="4"/>
        <v>3.2</v>
      </c>
      <c r="O18" s="17">
        <f t="shared" si="5"/>
        <v>8.24</v>
      </c>
      <c r="P18" s="44"/>
      <c r="Q18" s="44"/>
      <c r="R18" s="44"/>
      <c r="S18" s="44"/>
      <c r="T18" s="44"/>
      <c r="U18" s="44"/>
      <c r="V18"/>
      <c r="W18"/>
    </row>
    <row r="19" spans="1:23" ht="15.75" customHeight="1" x14ac:dyDescent="0.3">
      <c r="A19" s="15">
        <v>7</v>
      </c>
      <c r="B19" s="39">
        <v>225714020130132</v>
      </c>
      <c r="C19" s="40" t="s">
        <v>134</v>
      </c>
      <c r="D19" s="40" t="s">
        <v>50</v>
      </c>
      <c r="E19" s="64">
        <v>5.5</v>
      </c>
      <c r="F19" s="16">
        <f t="shared" si="0"/>
        <v>2.6</v>
      </c>
      <c r="G19" s="65">
        <v>8.5</v>
      </c>
      <c r="H19" s="16">
        <f t="shared" si="1"/>
        <v>3.1</v>
      </c>
      <c r="I19" s="64">
        <v>7.5</v>
      </c>
      <c r="J19" s="32">
        <f t="shared" si="2"/>
        <v>2.9</v>
      </c>
      <c r="K19" s="65">
        <v>8</v>
      </c>
      <c r="L19" s="32">
        <f t="shared" si="3"/>
        <v>3</v>
      </c>
      <c r="M19" s="65">
        <v>8.6999999999999993</v>
      </c>
      <c r="N19" s="32">
        <f t="shared" si="4"/>
        <v>3.2</v>
      </c>
      <c r="O19" s="17">
        <f t="shared" si="5"/>
        <v>7.6400000000000006</v>
      </c>
      <c r="P19" s="44"/>
      <c r="Q19" s="44"/>
      <c r="R19" s="44"/>
      <c r="S19" s="44"/>
      <c r="T19" s="44"/>
      <c r="U19" s="44"/>
      <c r="V19"/>
      <c r="W19"/>
    </row>
    <row r="20" spans="1:23" ht="15.75" customHeight="1" x14ac:dyDescent="0.3">
      <c r="A20" s="15">
        <v>8</v>
      </c>
      <c r="B20" s="39">
        <v>225714020130097</v>
      </c>
      <c r="C20" s="40" t="s">
        <v>135</v>
      </c>
      <c r="D20" s="40" t="s">
        <v>136</v>
      </c>
      <c r="E20" s="64">
        <v>6.5</v>
      </c>
      <c r="F20" s="16">
        <f t="shared" si="0"/>
        <v>2.7</v>
      </c>
      <c r="G20" s="65">
        <v>9.5</v>
      </c>
      <c r="H20" s="16">
        <f t="shared" si="1"/>
        <v>3.3</v>
      </c>
      <c r="I20" s="64">
        <v>8</v>
      </c>
      <c r="J20" s="32">
        <f t="shared" si="2"/>
        <v>3</v>
      </c>
      <c r="K20" s="65">
        <v>9</v>
      </c>
      <c r="L20" s="32">
        <f t="shared" si="3"/>
        <v>3.2</v>
      </c>
      <c r="M20" s="65">
        <v>9.4</v>
      </c>
      <c r="N20" s="32">
        <f t="shared" si="4"/>
        <v>3.3</v>
      </c>
      <c r="O20" s="17">
        <f t="shared" si="5"/>
        <v>8.48</v>
      </c>
      <c r="P20" s="44"/>
      <c r="Q20" s="44"/>
      <c r="R20" s="44"/>
      <c r="S20" s="44"/>
      <c r="T20" s="44"/>
      <c r="U20" s="44"/>
      <c r="V20"/>
      <c r="W20"/>
    </row>
    <row r="21" spans="1:23" ht="15.75" customHeight="1" x14ac:dyDescent="0.3">
      <c r="A21" s="15">
        <v>9</v>
      </c>
      <c r="B21" s="39">
        <v>225714020130090</v>
      </c>
      <c r="C21" s="40" t="s">
        <v>137</v>
      </c>
      <c r="D21" s="40" t="s">
        <v>54</v>
      </c>
      <c r="E21" s="64">
        <v>5</v>
      </c>
      <c r="F21" s="16">
        <f t="shared" si="0"/>
        <v>2.5</v>
      </c>
      <c r="G21" s="65">
        <v>8</v>
      </c>
      <c r="H21" s="16">
        <f t="shared" si="1"/>
        <v>3</v>
      </c>
      <c r="I21" s="64">
        <v>7.5</v>
      </c>
      <c r="J21" s="32">
        <f t="shared" si="2"/>
        <v>2.9</v>
      </c>
      <c r="K21" s="65">
        <v>5</v>
      </c>
      <c r="L21" s="32">
        <f t="shared" si="3"/>
        <v>2.5</v>
      </c>
      <c r="M21" s="65">
        <v>7.5</v>
      </c>
      <c r="N21" s="32">
        <f t="shared" si="4"/>
        <v>2.9</v>
      </c>
      <c r="O21" s="17">
        <f t="shared" si="5"/>
        <v>6.6</v>
      </c>
      <c r="P21" s="44"/>
      <c r="Q21" s="44"/>
      <c r="R21" s="44"/>
      <c r="S21" s="44"/>
      <c r="T21" s="44"/>
      <c r="U21" s="44"/>
      <c r="V21"/>
      <c r="W21"/>
    </row>
    <row r="22" spans="1:23" ht="15.75" customHeight="1" x14ac:dyDescent="0.3">
      <c r="A22" s="15">
        <v>10</v>
      </c>
      <c r="B22" s="39">
        <v>225714020130102</v>
      </c>
      <c r="C22" s="40" t="s">
        <v>55</v>
      </c>
      <c r="D22" s="40" t="s">
        <v>60</v>
      </c>
      <c r="E22" s="64">
        <v>6</v>
      </c>
      <c r="F22" s="16">
        <f t="shared" si="0"/>
        <v>2.6</v>
      </c>
      <c r="G22" s="65">
        <v>9</v>
      </c>
      <c r="H22" s="16">
        <f t="shared" si="1"/>
        <v>3.2</v>
      </c>
      <c r="I22" s="64">
        <v>7.5</v>
      </c>
      <c r="J22" s="32">
        <f t="shared" si="2"/>
        <v>2.9</v>
      </c>
      <c r="K22" s="65">
        <v>8.5</v>
      </c>
      <c r="L22" s="32">
        <f t="shared" si="3"/>
        <v>3.1</v>
      </c>
      <c r="M22" s="65">
        <v>8.9</v>
      </c>
      <c r="N22" s="32">
        <f t="shared" si="4"/>
        <v>3.2</v>
      </c>
      <c r="O22" s="17">
        <f t="shared" si="5"/>
        <v>7.98</v>
      </c>
      <c r="P22" s="44"/>
      <c r="Q22" s="44"/>
      <c r="R22" s="44"/>
      <c r="S22" s="44"/>
      <c r="T22" s="44"/>
      <c r="U22" s="44"/>
      <c r="V22"/>
      <c r="W22"/>
    </row>
    <row r="23" spans="1:23" ht="15.75" customHeight="1" x14ac:dyDescent="0.3">
      <c r="A23" s="15">
        <v>11</v>
      </c>
      <c r="B23" s="39">
        <v>225714020130082</v>
      </c>
      <c r="C23" s="40" t="s">
        <v>138</v>
      </c>
      <c r="D23" s="40" t="s">
        <v>64</v>
      </c>
      <c r="E23" s="64">
        <v>5.5</v>
      </c>
      <c r="F23" s="16">
        <f t="shared" si="0"/>
        <v>2.6</v>
      </c>
      <c r="G23" s="65">
        <v>9</v>
      </c>
      <c r="H23" s="16">
        <f t="shared" si="1"/>
        <v>3.2</v>
      </c>
      <c r="I23" s="64">
        <v>7.5</v>
      </c>
      <c r="J23" s="32">
        <f t="shared" si="2"/>
        <v>2.9</v>
      </c>
      <c r="K23" s="65">
        <v>8</v>
      </c>
      <c r="L23" s="32">
        <f t="shared" si="3"/>
        <v>3</v>
      </c>
      <c r="M23" s="65">
        <v>9</v>
      </c>
      <c r="N23" s="32">
        <f t="shared" si="4"/>
        <v>3.2</v>
      </c>
      <c r="O23" s="17">
        <f t="shared" si="5"/>
        <v>7.8</v>
      </c>
      <c r="P23" s="44"/>
      <c r="Q23" s="44"/>
      <c r="R23" s="44"/>
      <c r="S23" s="44"/>
      <c r="T23" s="44"/>
      <c r="U23" s="44"/>
      <c r="V23"/>
      <c r="W23"/>
    </row>
    <row r="24" spans="1:23" ht="15.75" customHeight="1" x14ac:dyDescent="0.3">
      <c r="A24" s="15">
        <v>12</v>
      </c>
      <c r="B24" s="39">
        <v>225714020130034</v>
      </c>
      <c r="C24" s="40" t="s">
        <v>139</v>
      </c>
      <c r="D24" s="40" t="s">
        <v>64</v>
      </c>
      <c r="E24" s="64">
        <v>7</v>
      </c>
      <c r="F24" s="16">
        <f t="shared" si="0"/>
        <v>2.8</v>
      </c>
      <c r="G24" s="65">
        <v>9.1</v>
      </c>
      <c r="H24" s="16">
        <f t="shared" si="1"/>
        <v>3.3</v>
      </c>
      <c r="I24" s="64">
        <v>8</v>
      </c>
      <c r="J24" s="32">
        <f t="shared" si="2"/>
        <v>3</v>
      </c>
      <c r="K24" s="65">
        <v>6</v>
      </c>
      <c r="L24" s="32">
        <f t="shared" si="3"/>
        <v>2.6</v>
      </c>
      <c r="M24" s="65">
        <v>9</v>
      </c>
      <c r="N24" s="32">
        <f t="shared" si="4"/>
        <v>3.2</v>
      </c>
      <c r="O24" s="17">
        <f t="shared" si="5"/>
        <v>7.8199999999999994</v>
      </c>
      <c r="P24" s="44"/>
      <c r="Q24" s="44"/>
      <c r="R24" s="44"/>
      <c r="S24" s="44"/>
      <c r="T24" s="44"/>
      <c r="U24" s="44"/>
      <c r="V24"/>
      <c r="W24"/>
    </row>
    <row r="25" spans="1:23" ht="15.75" customHeight="1" x14ac:dyDescent="0.3">
      <c r="A25" s="15">
        <v>13</v>
      </c>
      <c r="B25" s="39">
        <v>225714020130091</v>
      </c>
      <c r="C25" s="40" t="s">
        <v>140</v>
      </c>
      <c r="D25" s="40" t="s">
        <v>64</v>
      </c>
      <c r="E25" s="64">
        <v>4.5</v>
      </c>
      <c r="F25" s="68" t="str">
        <f t="shared" si="0"/>
        <v xml:space="preserve"> </v>
      </c>
      <c r="G25" s="65">
        <v>9</v>
      </c>
      <c r="H25" s="16">
        <f t="shared" si="1"/>
        <v>3.2</v>
      </c>
      <c r="I25" s="64">
        <v>7.5</v>
      </c>
      <c r="J25" s="32">
        <f t="shared" si="2"/>
        <v>2.9</v>
      </c>
      <c r="K25" s="65">
        <v>7.5</v>
      </c>
      <c r="L25" s="32">
        <f t="shared" si="3"/>
        <v>2.9</v>
      </c>
      <c r="M25" s="65">
        <v>9</v>
      </c>
      <c r="N25" s="32">
        <f t="shared" si="4"/>
        <v>3.2</v>
      </c>
      <c r="O25" s="17">
        <f t="shared" si="5"/>
        <v>7.5</v>
      </c>
      <c r="P25" s="44"/>
      <c r="Q25" s="44"/>
      <c r="R25" s="44"/>
      <c r="S25" s="44"/>
      <c r="T25" s="44"/>
      <c r="U25" s="44"/>
      <c r="V25"/>
      <c r="W25"/>
    </row>
    <row r="26" spans="1:23" ht="15.6" x14ac:dyDescent="0.3">
      <c r="A26" s="15">
        <v>14</v>
      </c>
      <c r="B26" s="39">
        <v>225714020130127</v>
      </c>
      <c r="C26" s="40" t="s">
        <v>141</v>
      </c>
      <c r="D26" s="40" t="s">
        <v>64</v>
      </c>
      <c r="E26" s="64">
        <v>7.5</v>
      </c>
      <c r="F26" s="16">
        <f t="shared" si="0"/>
        <v>2.9</v>
      </c>
      <c r="G26" s="65">
        <v>8.5</v>
      </c>
      <c r="H26" s="16">
        <f t="shared" si="1"/>
        <v>3.1</v>
      </c>
      <c r="I26" s="64">
        <v>7</v>
      </c>
      <c r="J26" s="32">
        <f t="shared" si="2"/>
        <v>2.8</v>
      </c>
      <c r="K26" s="65">
        <v>7.5</v>
      </c>
      <c r="L26" s="32">
        <f t="shared" si="3"/>
        <v>2.9</v>
      </c>
      <c r="M26" s="65">
        <v>9</v>
      </c>
      <c r="N26" s="32">
        <f t="shared" si="4"/>
        <v>3.2</v>
      </c>
      <c r="O26" s="17">
        <f t="shared" si="5"/>
        <v>7.9</v>
      </c>
      <c r="V26"/>
      <c r="W26"/>
    </row>
    <row r="27" spans="1:23" ht="15.6" x14ac:dyDescent="0.3">
      <c r="A27" s="15">
        <v>15</v>
      </c>
      <c r="B27" s="39">
        <v>225714020130049</v>
      </c>
      <c r="C27" s="40" t="s">
        <v>55</v>
      </c>
      <c r="D27" s="40" t="s">
        <v>142</v>
      </c>
      <c r="E27" s="64">
        <v>8</v>
      </c>
      <c r="F27" s="16">
        <f t="shared" si="0"/>
        <v>3</v>
      </c>
      <c r="G27" s="65">
        <v>10</v>
      </c>
      <c r="H27" s="16">
        <f t="shared" si="1"/>
        <v>3.4</v>
      </c>
      <c r="I27" s="64">
        <v>9.5</v>
      </c>
      <c r="J27" s="32">
        <f t="shared" si="2"/>
        <v>3.3</v>
      </c>
      <c r="K27" s="65">
        <v>9.5</v>
      </c>
      <c r="L27" s="32">
        <f t="shared" si="3"/>
        <v>3.3</v>
      </c>
      <c r="M27" s="65">
        <v>10</v>
      </c>
      <c r="N27" s="32">
        <f t="shared" si="4"/>
        <v>3.4</v>
      </c>
      <c r="O27" s="17">
        <f t="shared" si="5"/>
        <v>9.4</v>
      </c>
      <c r="P27" s="18"/>
      <c r="W27"/>
    </row>
    <row r="28" spans="1:23" ht="15.6" x14ac:dyDescent="0.3">
      <c r="A28" s="15">
        <v>16</v>
      </c>
      <c r="B28" s="39">
        <v>225714020130134</v>
      </c>
      <c r="C28" s="40" t="s">
        <v>70</v>
      </c>
      <c r="D28" s="40" t="s">
        <v>143</v>
      </c>
      <c r="E28" s="64">
        <v>7.5</v>
      </c>
      <c r="F28" s="16">
        <f t="shared" si="0"/>
        <v>2.9</v>
      </c>
      <c r="G28" s="65">
        <v>9</v>
      </c>
      <c r="H28" s="16">
        <f t="shared" si="1"/>
        <v>3.2</v>
      </c>
      <c r="I28" s="64">
        <v>8.5</v>
      </c>
      <c r="J28" s="32">
        <f t="shared" si="2"/>
        <v>3.1</v>
      </c>
      <c r="K28" s="65">
        <v>9</v>
      </c>
      <c r="L28" s="32">
        <f t="shared" si="3"/>
        <v>3.2</v>
      </c>
      <c r="M28" s="65">
        <v>9</v>
      </c>
      <c r="N28" s="32">
        <f t="shared" si="4"/>
        <v>3.2</v>
      </c>
      <c r="O28" s="17">
        <f t="shared" si="5"/>
        <v>8.6</v>
      </c>
      <c r="P28" s="20"/>
      <c r="W28"/>
    </row>
    <row r="29" spans="1:23" ht="15.6" x14ac:dyDescent="0.3">
      <c r="A29" s="15">
        <v>17</v>
      </c>
      <c r="B29" s="39">
        <v>225714020130003</v>
      </c>
      <c r="C29" s="40" t="s">
        <v>89</v>
      </c>
      <c r="D29" s="40" t="s">
        <v>68</v>
      </c>
      <c r="E29" s="64">
        <v>6</v>
      </c>
      <c r="F29" s="16">
        <f t="shared" si="0"/>
        <v>2.6</v>
      </c>
      <c r="G29" s="65">
        <v>8.5</v>
      </c>
      <c r="H29" s="16">
        <f t="shared" si="1"/>
        <v>3.1</v>
      </c>
      <c r="I29" s="64">
        <v>7</v>
      </c>
      <c r="J29" s="32">
        <f t="shared" si="2"/>
        <v>2.8</v>
      </c>
      <c r="K29" s="65">
        <v>7.5</v>
      </c>
      <c r="L29" s="32">
        <f t="shared" si="3"/>
        <v>2.9</v>
      </c>
      <c r="M29" s="65">
        <v>9</v>
      </c>
      <c r="N29" s="32">
        <f t="shared" si="4"/>
        <v>3.2</v>
      </c>
      <c r="O29" s="17">
        <f t="shared" si="5"/>
        <v>7.6000000000000005</v>
      </c>
      <c r="W29"/>
    </row>
    <row r="30" spans="1:23" ht="15.6" x14ac:dyDescent="0.3">
      <c r="A30" s="15">
        <v>18</v>
      </c>
      <c r="B30" s="39">
        <v>225714020130103</v>
      </c>
      <c r="C30" s="40" t="s">
        <v>122</v>
      </c>
      <c r="D30" s="40" t="s">
        <v>82</v>
      </c>
      <c r="E30" s="64">
        <v>9</v>
      </c>
      <c r="F30" s="16">
        <f t="shared" si="0"/>
        <v>3.2</v>
      </c>
      <c r="G30" s="65">
        <v>9</v>
      </c>
      <c r="H30" s="16">
        <f t="shared" si="1"/>
        <v>3.2</v>
      </c>
      <c r="I30" s="64">
        <v>7.5</v>
      </c>
      <c r="J30" s="32">
        <f t="shared" si="2"/>
        <v>2.9</v>
      </c>
      <c r="K30" s="65">
        <v>8.5</v>
      </c>
      <c r="L30" s="32">
        <f t="shared" si="3"/>
        <v>3.1</v>
      </c>
      <c r="M30" s="65">
        <v>9</v>
      </c>
      <c r="N30" s="32">
        <f t="shared" si="4"/>
        <v>3.2</v>
      </c>
      <c r="O30" s="17">
        <f t="shared" si="5"/>
        <v>8.6000000000000014</v>
      </c>
      <c r="R30" s="5"/>
      <c r="W30"/>
    </row>
    <row r="31" spans="1:23" ht="15.6" x14ac:dyDescent="0.3">
      <c r="A31" s="15">
        <v>19</v>
      </c>
      <c r="B31" s="39">
        <v>225714020130141</v>
      </c>
      <c r="C31" s="40" t="s">
        <v>144</v>
      </c>
      <c r="D31" s="40" t="s">
        <v>145</v>
      </c>
      <c r="E31" s="64">
        <v>6</v>
      </c>
      <c r="F31" s="16">
        <f t="shared" si="0"/>
        <v>2.6</v>
      </c>
      <c r="G31" s="65">
        <v>8.5</v>
      </c>
      <c r="H31" s="16">
        <f t="shared" si="1"/>
        <v>3.1</v>
      </c>
      <c r="I31" s="64">
        <v>7</v>
      </c>
      <c r="J31" s="32">
        <f t="shared" si="2"/>
        <v>2.8</v>
      </c>
      <c r="K31" s="65">
        <v>8</v>
      </c>
      <c r="L31" s="32">
        <f t="shared" si="3"/>
        <v>3</v>
      </c>
      <c r="M31" s="65">
        <v>9</v>
      </c>
      <c r="N31" s="32">
        <f t="shared" si="4"/>
        <v>3.2</v>
      </c>
      <c r="O31" s="17">
        <f t="shared" si="5"/>
        <v>7.7</v>
      </c>
      <c r="Q31" s="5"/>
      <c r="R31" s="5"/>
      <c r="U31"/>
      <c r="W31"/>
    </row>
    <row r="32" spans="1:23" ht="15.6" x14ac:dyDescent="0.3">
      <c r="A32" s="15">
        <v>20</v>
      </c>
      <c r="B32" s="39">
        <v>225714020130036</v>
      </c>
      <c r="C32" s="40" t="s">
        <v>146</v>
      </c>
      <c r="D32" s="40" t="s">
        <v>145</v>
      </c>
      <c r="E32" s="64">
        <v>6.5</v>
      </c>
      <c r="F32" s="16">
        <f t="shared" si="0"/>
        <v>2.7</v>
      </c>
      <c r="G32" s="65">
        <v>8.5</v>
      </c>
      <c r="H32" s="16">
        <f t="shared" si="1"/>
        <v>3.1</v>
      </c>
      <c r="I32" s="64">
        <v>7</v>
      </c>
      <c r="J32" s="32">
        <f t="shared" si="2"/>
        <v>2.8</v>
      </c>
      <c r="K32" s="65">
        <v>8</v>
      </c>
      <c r="L32" s="32">
        <f t="shared" si="3"/>
        <v>3</v>
      </c>
      <c r="M32" s="65">
        <v>7.5</v>
      </c>
      <c r="N32" s="32">
        <f t="shared" si="4"/>
        <v>2.9</v>
      </c>
      <c r="O32" s="17">
        <f t="shared" si="5"/>
        <v>7.5</v>
      </c>
      <c r="W32"/>
    </row>
    <row r="33" spans="1:23" ht="15.6" x14ac:dyDescent="0.3">
      <c r="A33" s="15">
        <v>21</v>
      </c>
      <c r="B33" s="39">
        <v>225714020130099</v>
      </c>
      <c r="C33" s="40" t="s">
        <v>147</v>
      </c>
      <c r="D33" s="40" t="s">
        <v>148</v>
      </c>
      <c r="E33" s="64">
        <v>8</v>
      </c>
      <c r="F33" s="16">
        <f t="shared" si="0"/>
        <v>3</v>
      </c>
      <c r="G33" s="65">
        <v>9</v>
      </c>
      <c r="H33" s="16">
        <f t="shared" si="1"/>
        <v>3.2</v>
      </c>
      <c r="I33" s="67">
        <v>8.5</v>
      </c>
      <c r="J33" s="32">
        <f t="shared" si="2"/>
        <v>3.1</v>
      </c>
      <c r="K33" s="65">
        <v>8.5</v>
      </c>
      <c r="L33" s="32">
        <f t="shared" si="3"/>
        <v>3.1</v>
      </c>
      <c r="M33" s="66">
        <v>9</v>
      </c>
      <c r="N33" s="32">
        <f t="shared" si="4"/>
        <v>3.2</v>
      </c>
      <c r="O33" s="17">
        <f t="shared" si="5"/>
        <v>8.6000000000000014</v>
      </c>
      <c r="W33"/>
    </row>
    <row r="34" spans="1:23" ht="15.6" x14ac:dyDescent="0.3">
      <c r="A34" s="15">
        <v>22</v>
      </c>
      <c r="B34" s="39">
        <v>225714020130118</v>
      </c>
      <c r="C34" s="40" t="s">
        <v>55</v>
      </c>
      <c r="D34" s="40" t="s">
        <v>76</v>
      </c>
      <c r="E34" s="64">
        <v>8</v>
      </c>
      <c r="F34" s="16">
        <f t="shared" si="0"/>
        <v>3</v>
      </c>
      <c r="G34" s="65">
        <v>9.5</v>
      </c>
      <c r="H34" s="16">
        <f t="shared" si="1"/>
        <v>3.3</v>
      </c>
      <c r="I34" s="67">
        <v>8</v>
      </c>
      <c r="J34" s="32">
        <f t="shared" si="2"/>
        <v>3</v>
      </c>
      <c r="K34" s="65">
        <v>8.5</v>
      </c>
      <c r="L34" s="32">
        <f t="shared" si="3"/>
        <v>3.1</v>
      </c>
      <c r="M34" s="66">
        <v>9</v>
      </c>
      <c r="N34" s="32">
        <f t="shared" si="4"/>
        <v>3.2</v>
      </c>
      <c r="O34" s="17">
        <f t="shared" si="5"/>
        <v>8.6000000000000014</v>
      </c>
      <c r="W34"/>
    </row>
    <row r="35" spans="1:23" ht="15.6" x14ac:dyDescent="0.3">
      <c r="A35" s="15">
        <v>23</v>
      </c>
      <c r="B35" s="39">
        <v>215714020110045</v>
      </c>
      <c r="C35" s="40" t="s">
        <v>149</v>
      </c>
      <c r="D35" s="40" t="s">
        <v>77</v>
      </c>
      <c r="E35" s="64">
        <v>6</v>
      </c>
      <c r="F35" s="16">
        <f t="shared" si="0"/>
        <v>2.6</v>
      </c>
      <c r="G35" s="65">
        <v>7.5</v>
      </c>
      <c r="H35" s="16">
        <f t="shared" si="1"/>
        <v>2.9</v>
      </c>
      <c r="I35" s="67">
        <v>7.5</v>
      </c>
      <c r="J35" s="32">
        <f t="shared" si="2"/>
        <v>2.9</v>
      </c>
      <c r="K35" s="65">
        <v>5</v>
      </c>
      <c r="L35" s="32">
        <f t="shared" si="3"/>
        <v>2.5</v>
      </c>
      <c r="M35" s="66">
        <v>7</v>
      </c>
      <c r="N35" s="32">
        <f t="shared" si="4"/>
        <v>2.8</v>
      </c>
      <c r="O35" s="17">
        <f t="shared" si="5"/>
        <v>6.6000000000000005</v>
      </c>
      <c r="W35"/>
    </row>
    <row r="36" spans="1:23" ht="15.6" x14ac:dyDescent="0.3">
      <c r="A36" s="15">
        <v>24</v>
      </c>
      <c r="B36" s="39">
        <v>225714020130018</v>
      </c>
      <c r="C36" s="40" t="s">
        <v>150</v>
      </c>
      <c r="D36" s="40" t="s">
        <v>77</v>
      </c>
      <c r="E36" s="64">
        <v>7</v>
      </c>
      <c r="F36" s="16">
        <f t="shared" si="0"/>
        <v>2.8</v>
      </c>
      <c r="G36" s="65">
        <v>9.5</v>
      </c>
      <c r="H36" s="16">
        <f t="shared" si="1"/>
        <v>3.3</v>
      </c>
      <c r="I36" s="67">
        <v>8.5</v>
      </c>
      <c r="J36" s="32">
        <f t="shared" si="2"/>
        <v>3.1</v>
      </c>
      <c r="K36" s="65">
        <v>9.5</v>
      </c>
      <c r="L36" s="32">
        <f t="shared" si="3"/>
        <v>3.3</v>
      </c>
      <c r="M36" s="66">
        <v>8.5</v>
      </c>
      <c r="N36" s="32">
        <f t="shared" si="4"/>
        <v>3.1</v>
      </c>
      <c r="O36" s="17">
        <f t="shared" si="5"/>
        <v>8.6000000000000014</v>
      </c>
      <c r="W36"/>
    </row>
    <row r="37" spans="1:23" ht="15.6" x14ac:dyDescent="0.3">
      <c r="A37" s="15">
        <v>25</v>
      </c>
      <c r="B37" s="39">
        <v>225714020130076</v>
      </c>
      <c r="C37" s="40" t="s">
        <v>151</v>
      </c>
      <c r="D37" s="40" t="s">
        <v>79</v>
      </c>
      <c r="E37" s="64"/>
      <c r="F37" s="16" t="str">
        <f t="shared" si="0"/>
        <v xml:space="preserve"> </v>
      </c>
      <c r="G37" s="65"/>
      <c r="H37" s="16" t="str">
        <f t="shared" si="1"/>
        <v xml:space="preserve"> </v>
      </c>
      <c r="I37" s="67"/>
      <c r="J37" s="32" t="str">
        <f t="shared" si="2"/>
        <v xml:space="preserve"> </v>
      </c>
      <c r="K37" s="65"/>
      <c r="L37" s="32" t="str">
        <f t="shared" si="3"/>
        <v xml:space="preserve"> </v>
      </c>
      <c r="M37" s="66"/>
      <c r="N37" s="32" t="str">
        <f t="shared" si="4"/>
        <v xml:space="preserve"> </v>
      </c>
      <c r="O37" s="17">
        <f t="shared" si="5"/>
        <v>0</v>
      </c>
      <c r="W37"/>
    </row>
    <row r="38" spans="1:23" ht="15.6" x14ac:dyDescent="0.3">
      <c r="A38" s="15">
        <v>26</v>
      </c>
      <c r="B38" s="39">
        <v>225714020130176</v>
      </c>
      <c r="C38" s="40" t="s">
        <v>55</v>
      </c>
      <c r="D38" s="40" t="s">
        <v>91</v>
      </c>
      <c r="E38" s="64">
        <v>6</v>
      </c>
      <c r="F38" s="16">
        <f t="shared" si="0"/>
        <v>2.6</v>
      </c>
      <c r="G38" s="65">
        <v>9</v>
      </c>
      <c r="H38" s="16">
        <f t="shared" si="1"/>
        <v>3.2</v>
      </c>
      <c r="I38" s="67">
        <v>8</v>
      </c>
      <c r="J38" s="32">
        <f t="shared" si="2"/>
        <v>3</v>
      </c>
      <c r="K38" s="65">
        <v>8</v>
      </c>
      <c r="L38" s="32">
        <f t="shared" si="3"/>
        <v>3</v>
      </c>
      <c r="M38" s="66">
        <v>8.5</v>
      </c>
      <c r="N38" s="32">
        <f t="shared" si="4"/>
        <v>3.1</v>
      </c>
      <c r="O38" s="17">
        <f t="shared" si="5"/>
        <v>7.8999999999999995</v>
      </c>
      <c r="W38"/>
    </row>
    <row r="39" spans="1:23" ht="15.6" x14ac:dyDescent="0.3">
      <c r="A39" s="15">
        <v>27</v>
      </c>
      <c r="B39" s="39">
        <v>225714020130057</v>
      </c>
      <c r="C39" s="40" t="s">
        <v>152</v>
      </c>
      <c r="D39" s="40" t="s">
        <v>91</v>
      </c>
      <c r="E39" s="64">
        <v>8</v>
      </c>
      <c r="F39" s="16">
        <f t="shared" si="0"/>
        <v>3</v>
      </c>
      <c r="G39" s="65">
        <v>9</v>
      </c>
      <c r="H39" s="16">
        <f t="shared" si="1"/>
        <v>3.2</v>
      </c>
      <c r="I39" s="67">
        <v>7</v>
      </c>
      <c r="J39" s="32">
        <f t="shared" si="2"/>
        <v>2.8</v>
      </c>
      <c r="K39" s="65">
        <v>8</v>
      </c>
      <c r="L39" s="32">
        <f t="shared" si="3"/>
        <v>3</v>
      </c>
      <c r="M39" s="66">
        <v>8.5</v>
      </c>
      <c r="N39" s="32">
        <f t="shared" si="4"/>
        <v>3.1</v>
      </c>
      <c r="O39" s="17">
        <f t="shared" si="5"/>
        <v>8.1000000000000014</v>
      </c>
      <c r="W39"/>
    </row>
    <row r="40" spans="1:23" ht="15.6" x14ac:dyDescent="0.3">
      <c r="A40" s="15">
        <v>28</v>
      </c>
      <c r="B40" s="39">
        <v>225714020130042</v>
      </c>
      <c r="C40" s="40" t="s">
        <v>153</v>
      </c>
      <c r="D40" s="40" t="s">
        <v>97</v>
      </c>
      <c r="E40" s="64">
        <v>8.5</v>
      </c>
      <c r="F40" s="16">
        <f t="shared" si="0"/>
        <v>3.1</v>
      </c>
      <c r="G40" s="65">
        <v>10</v>
      </c>
      <c r="H40" s="16">
        <f t="shared" si="1"/>
        <v>3.4</v>
      </c>
      <c r="I40" s="67">
        <v>9.5</v>
      </c>
      <c r="J40" s="32">
        <f t="shared" si="2"/>
        <v>3.3</v>
      </c>
      <c r="K40" s="65">
        <v>9.5</v>
      </c>
      <c r="L40" s="32">
        <f t="shared" si="3"/>
        <v>3.3</v>
      </c>
      <c r="M40" s="66">
        <v>9.5</v>
      </c>
      <c r="N40" s="32">
        <f t="shared" si="4"/>
        <v>3.3</v>
      </c>
      <c r="O40" s="17">
        <f t="shared" si="5"/>
        <v>9.4</v>
      </c>
      <c r="W40"/>
    </row>
    <row r="41" spans="1:23" ht="15.6" x14ac:dyDescent="0.3">
      <c r="A41" s="15">
        <v>29</v>
      </c>
      <c r="B41" s="39">
        <v>225714020130015</v>
      </c>
      <c r="C41" s="40" t="s">
        <v>154</v>
      </c>
      <c r="D41" s="40" t="s">
        <v>155</v>
      </c>
      <c r="E41" s="64">
        <v>7</v>
      </c>
      <c r="F41" s="16">
        <f t="shared" si="0"/>
        <v>2.8</v>
      </c>
      <c r="G41" s="65">
        <v>9</v>
      </c>
      <c r="H41" s="16">
        <f t="shared" si="1"/>
        <v>3.2</v>
      </c>
      <c r="I41" s="67">
        <v>7</v>
      </c>
      <c r="J41" s="32">
        <f t="shared" si="2"/>
        <v>2.8</v>
      </c>
      <c r="K41" s="65">
        <v>7.5</v>
      </c>
      <c r="L41" s="32">
        <f t="shared" si="3"/>
        <v>2.9</v>
      </c>
      <c r="M41" s="66">
        <v>7.5</v>
      </c>
      <c r="N41" s="32">
        <f t="shared" si="4"/>
        <v>2.9</v>
      </c>
      <c r="O41" s="17">
        <f t="shared" si="5"/>
        <v>7.6000000000000005</v>
      </c>
      <c r="W41"/>
    </row>
    <row r="42" spans="1:23" ht="15.6" x14ac:dyDescent="0.3">
      <c r="A42" s="15">
        <v>30</v>
      </c>
      <c r="B42" s="39">
        <v>225714020130100</v>
      </c>
      <c r="C42" s="40" t="s">
        <v>156</v>
      </c>
      <c r="D42" s="40" t="s">
        <v>157</v>
      </c>
      <c r="E42" s="64">
        <v>7.5</v>
      </c>
      <c r="F42" s="16">
        <f t="shared" si="0"/>
        <v>2.9</v>
      </c>
      <c r="G42" s="65">
        <v>9</v>
      </c>
      <c r="H42" s="16">
        <f t="shared" si="1"/>
        <v>3.2</v>
      </c>
      <c r="I42" s="64">
        <v>8.5</v>
      </c>
      <c r="J42" s="32">
        <f t="shared" si="2"/>
        <v>3.1</v>
      </c>
      <c r="K42" s="65">
        <v>8.5</v>
      </c>
      <c r="L42" s="32">
        <f t="shared" si="3"/>
        <v>3.1</v>
      </c>
      <c r="M42" s="65">
        <v>9</v>
      </c>
      <c r="N42" s="32">
        <f t="shared" si="4"/>
        <v>3.2</v>
      </c>
      <c r="O42" s="17">
        <f t="shared" si="5"/>
        <v>8.5</v>
      </c>
      <c r="W42"/>
    </row>
    <row r="43" spans="1:23" ht="15.6" x14ac:dyDescent="0.3">
      <c r="A43" s="15">
        <v>31</v>
      </c>
      <c r="B43" s="39">
        <v>225714020130030</v>
      </c>
      <c r="C43" s="40" t="s">
        <v>89</v>
      </c>
      <c r="D43" s="40" t="s">
        <v>158</v>
      </c>
      <c r="E43" s="64">
        <v>7.5</v>
      </c>
      <c r="F43" s="16">
        <f t="shared" si="0"/>
        <v>2.9</v>
      </c>
      <c r="G43" s="65">
        <v>9</v>
      </c>
      <c r="H43" s="16">
        <f t="shared" si="1"/>
        <v>3.2</v>
      </c>
      <c r="I43" s="64">
        <v>7</v>
      </c>
      <c r="J43" s="32">
        <f t="shared" si="2"/>
        <v>2.8</v>
      </c>
      <c r="K43" s="65">
        <v>8.5</v>
      </c>
      <c r="L43" s="32">
        <f t="shared" si="3"/>
        <v>3.1</v>
      </c>
      <c r="M43" s="65">
        <v>8.3000000000000007</v>
      </c>
      <c r="N43" s="32">
        <f t="shared" si="4"/>
        <v>3.1</v>
      </c>
      <c r="O43" s="17">
        <f t="shared" si="5"/>
        <v>8.06</v>
      </c>
      <c r="W43"/>
    </row>
    <row r="44" spans="1:23" ht="15.6" x14ac:dyDescent="0.3">
      <c r="A44" s="15">
        <v>32</v>
      </c>
      <c r="B44" s="39">
        <v>225714020130063</v>
      </c>
      <c r="C44" s="40" t="s">
        <v>80</v>
      </c>
      <c r="D44" s="40" t="s">
        <v>100</v>
      </c>
      <c r="E44" s="64">
        <v>9</v>
      </c>
      <c r="F44" s="16">
        <f t="shared" si="0"/>
        <v>3.2</v>
      </c>
      <c r="G44" s="65">
        <v>8.5</v>
      </c>
      <c r="H44" s="16">
        <f t="shared" si="1"/>
        <v>3.1</v>
      </c>
      <c r="I44" s="64">
        <v>6.5</v>
      </c>
      <c r="J44" s="32">
        <f t="shared" si="2"/>
        <v>2.7</v>
      </c>
      <c r="K44" s="65">
        <v>6.5</v>
      </c>
      <c r="L44" s="32">
        <f t="shared" si="3"/>
        <v>2.7</v>
      </c>
      <c r="M44" s="65">
        <v>8.3000000000000007</v>
      </c>
      <c r="N44" s="32">
        <f t="shared" si="4"/>
        <v>3.1</v>
      </c>
      <c r="O44" s="17">
        <f t="shared" si="5"/>
        <v>7.76</v>
      </c>
      <c r="W44"/>
    </row>
    <row r="45" spans="1:23" ht="15.6" x14ac:dyDescent="0.3">
      <c r="A45" s="15">
        <v>33</v>
      </c>
      <c r="B45" s="39">
        <v>225714020130115</v>
      </c>
      <c r="C45" s="40" t="s">
        <v>159</v>
      </c>
      <c r="D45" s="40" t="s">
        <v>100</v>
      </c>
      <c r="E45" s="64">
        <v>9</v>
      </c>
      <c r="F45" s="16">
        <f t="shared" si="0"/>
        <v>3.2</v>
      </c>
      <c r="G45" s="65">
        <v>9</v>
      </c>
      <c r="H45" s="16">
        <f t="shared" si="1"/>
        <v>3.2</v>
      </c>
      <c r="I45" s="64">
        <v>7</v>
      </c>
      <c r="J45" s="32">
        <f t="shared" si="2"/>
        <v>2.8</v>
      </c>
      <c r="K45" s="65">
        <v>9.5</v>
      </c>
      <c r="L45" s="32">
        <f t="shared" si="3"/>
        <v>3.3</v>
      </c>
      <c r="M45" s="65">
        <v>8.5</v>
      </c>
      <c r="N45" s="32">
        <f t="shared" si="4"/>
        <v>3.1</v>
      </c>
      <c r="O45" s="17">
        <f t="shared" si="5"/>
        <v>8.6000000000000014</v>
      </c>
      <c r="W45"/>
    </row>
    <row r="46" spans="1:23" ht="15.6" x14ac:dyDescent="0.3">
      <c r="A46" s="15">
        <v>34</v>
      </c>
      <c r="B46" s="39">
        <v>225714020130093</v>
      </c>
      <c r="C46" s="40" t="s">
        <v>160</v>
      </c>
      <c r="D46" s="40" t="s">
        <v>100</v>
      </c>
      <c r="E46" s="64">
        <v>8</v>
      </c>
      <c r="F46" s="16">
        <f t="shared" si="0"/>
        <v>3</v>
      </c>
      <c r="G46" s="65">
        <v>9.5</v>
      </c>
      <c r="H46" s="16">
        <f t="shared" si="1"/>
        <v>3.3</v>
      </c>
      <c r="I46" s="64">
        <v>8.5</v>
      </c>
      <c r="J46" s="32">
        <f t="shared" si="2"/>
        <v>3.1</v>
      </c>
      <c r="K46" s="65">
        <v>10</v>
      </c>
      <c r="L46" s="32">
        <f t="shared" si="3"/>
        <v>3.4</v>
      </c>
      <c r="M46" s="65">
        <v>9</v>
      </c>
      <c r="N46" s="32">
        <f t="shared" si="4"/>
        <v>3.2</v>
      </c>
      <c r="O46" s="17">
        <f t="shared" si="5"/>
        <v>9</v>
      </c>
      <c r="W46"/>
    </row>
    <row r="47" spans="1:23" ht="15.6" x14ac:dyDescent="0.3">
      <c r="A47" s="15">
        <v>35</v>
      </c>
      <c r="B47" s="39">
        <v>225714020130058</v>
      </c>
      <c r="C47" s="40" t="s">
        <v>70</v>
      </c>
      <c r="D47" s="40" t="s">
        <v>109</v>
      </c>
      <c r="E47" s="64">
        <v>8.5</v>
      </c>
      <c r="F47" s="16">
        <f t="shared" si="0"/>
        <v>3.1</v>
      </c>
      <c r="G47" s="65">
        <v>8.5</v>
      </c>
      <c r="H47" s="16">
        <f t="shared" si="1"/>
        <v>3.1</v>
      </c>
      <c r="I47" s="64">
        <v>8.5</v>
      </c>
      <c r="J47" s="32">
        <f t="shared" si="2"/>
        <v>3.1</v>
      </c>
      <c r="K47" s="65">
        <v>7</v>
      </c>
      <c r="L47" s="32">
        <f t="shared" si="3"/>
        <v>2.8</v>
      </c>
      <c r="M47" s="65">
        <v>8</v>
      </c>
      <c r="N47" s="32">
        <f t="shared" si="4"/>
        <v>3</v>
      </c>
      <c r="O47" s="17">
        <f t="shared" si="5"/>
        <v>8.1000000000000014</v>
      </c>
      <c r="W47"/>
    </row>
    <row r="48" spans="1:23" ht="15.6" x14ac:dyDescent="0.3">
      <c r="A48" s="15">
        <v>36</v>
      </c>
      <c r="B48" s="39">
        <v>225714020130005</v>
      </c>
      <c r="C48" s="40" t="s">
        <v>161</v>
      </c>
      <c r="D48" s="40" t="s">
        <v>162</v>
      </c>
      <c r="E48" s="64">
        <v>6</v>
      </c>
      <c r="F48" s="16">
        <f t="shared" si="0"/>
        <v>2.6</v>
      </c>
      <c r="G48" s="65">
        <v>8.5</v>
      </c>
      <c r="H48" s="16">
        <f t="shared" si="1"/>
        <v>3.1</v>
      </c>
      <c r="I48" s="64">
        <v>8</v>
      </c>
      <c r="J48" s="32">
        <f t="shared" si="2"/>
        <v>3</v>
      </c>
      <c r="K48" s="65">
        <v>9.5</v>
      </c>
      <c r="L48" s="32">
        <f t="shared" si="3"/>
        <v>3.3</v>
      </c>
      <c r="M48" s="65">
        <v>7.8</v>
      </c>
      <c r="N48" s="32">
        <f t="shared" si="4"/>
        <v>3</v>
      </c>
      <c r="O48" s="17">
        <f t="shared" si="5"/>
        <v>7.9600000000000009</v>
      </c>
      <c r="W48"/>
    </row>
    <row r="49" spans="1:23" ht="15.6" x14ac:dyDescent="0.3">
      <c r="A49" s="15">
        <v>37</v>
      </c>
      <c r="B49" s="39">
        <v>225714020130157</v>
      </c>
      <c r="C49" s="40" t="s">
        <v>55</v>
      </c>
      <c r="D49" s="40" t="s">
        <v>163</v>
      </c>
      <c r="E49" s="64">
        <v>6</v>
      </c>
      <c r="F49" s="16">
        <f t="shared" si="0"/>
        <v>2.6</v>
      </c>
      <c r="G49" s="65">
        <v>8.5</v>
      </c>
      <c r="H49" s="16">
        <f t="shared" si="1"/>
        <v>3.1</v>
      </c>
      <c r="I49" s="64">
        <v>6.5</v>
      </c>
      <c r="J49" s="32">
        <f t="shared" si="2"/>
        <v>2.7</v>
      </c>
      <c r="K49" s="65">
        <v>8</v>
      </c>
      <c r="L49" s="32">
        <f t="shared" si="3"/>
        <v>3</v>
      </c>
      <c r="M49" s="65">
        <v>7.8</v>
      </c>
      <c r="N49" s="32">
        <f t="shared" si="4"/>
        <v>3</v>
      </c>
      <c r="O49" s="17">
        <f t="shared" si="5"/>
        <v>7.3599999999999994</v>
      </c>
      <c r="W49"/>
    </row>
    <row r="50" spans="1:23" ht="15.6" x14ac:dyDescent="0.3">
      <c r="A50" s="15">
        <v>38</v>
      </c>
      <c r="B50" s="39">
        <v>225714020130180</v>
      </c>
      <c r="C50" s="40" t="s">
        <v>43</v>
      </c>
      <c r="D50" s="40" t="s">
        <v>116</v>
      </c>
      <c r="E50" s="64">
        <v>5</v>
      </c>
      <c r="F50" s="16">
        <f t="shared" si="0"/>
        <v>2.5</v>
      </c>
      <c r="G50" s="65">
        <v>9</v>
      </c>
      <c r="H50" s="16">
        <f t="shared" si="1"/>
        <v>3.2</v>
      </c>
      <c r="I50" s="64">
        <v>5</v>
      </c>
      <c r="J50" s="32">
        <f t="shared" si="2"/>
        <v>2.5</v>
      </c>
      <c r="K50" s="65">
        <v>6</v>
      </c>
      <c r="L50" s="32">
        <f t="shared" si="3"/>
        <v>2.6</v>
      </c>
      <c r="M50" s="65">
        <v>7.5</v>
      </c>
      <c r="N50" s="32">
        <f t="shared" si="4"/>
        <v>2.9</v>
      </c>
      <c r="O50" s="17">
        <f t="shared" si="5"/>
        <v>6.5</v>
      </c>
      <c r="W50"/>
    </row>
    <row r="51" spans="1:23" ht="15.6" x14ac:dyDescent="0.3">
      <c r="A51" s="15">
        <v>39</v>
      </c>
      <c r="B51" s="39">
        <v>225714020130154</v>
      </c>
      <c r="C51" s="40" t="s">
        <v>164</v>
      </c>
      <c r="D51" s="40" t="s">
        <v>116</v>
      </c>
      <c r="E51" s="64">
        <v>4</v>
      </c>
      <c r="F51" s="68" t="str">
        <f t="shared" si="0"/>
        <v xml:space="preserve"> </v>
      </c>
      <c r="G51" s="65">
        <v>7.5</v>
      </c>
      <c r="H51" s="16">
        <f t="shared" si="1"/>
        <v>2.9</v>
      </c>
      <c r="I51" s="64">
        <v>8</v>
      </c>
      <c r="J51" s="32">
        <f t="shared" si="2"/>
        <v>3</v>
      </c>
      <c r="K51" s="65">
        <v>7</v>
      </c>
      <c r="L51" s="32">
        <f t="shared" si="3"/>
        <v>2.8</v>
      </c>
      <c r="M51" s="65">
        <v>7.5</v>
      </c>
      <c r="N51" s="32">
        <f t="shared" si="4"/>
        <v>2.9</v>
      </c>
      <c r="O51" s="17">
        <f t="shared" si="5"/>
        <v>6.8000000000000007</v>
      </c>
      <c r="W51"/>
    </row>
    <row r="52" spans="1:23" ht="15.6" x14ac:dyDescent="0.3">
      <c r="A52" s="15">
        <v>40</v>
      </c>
      <c r="B52" s="39">
        <v>225714020130029</v>
      </c>
      <c r="C52" s="40" t="s">
        <v>165</v>
      </c>
      <c r="D52" s="40" t="s">
        <v>116</v>
      </c>
      <c r="E52" s="64">
        <v>3.5</v>
      </c>
      <c r="F52" s="68" t="str">
        <f t="shared" si="0"/>
        <v xml:space="preserve"> </v>
      </c>
      <c r="G52" s="65">
        <v>9</v>
      </c>
      <c r="H52" s="16">
        <f t="shared" si="1"/>
        <v>3.2</v>
      </c>
      <c r="I52" s="64">
        <v>6</v>
      </c>
      <c r="J52" s="32">
        <f t="shared" si="2"/>
        <v>2.6</v>
      </c>
      <c r="K52" s="65">
        <v>8</v>
      </c>
      <c r="L52" s="32">
        <f t="shared" si="3"/>
        <v>3</v>
      </c>
      <c r="M52" s="65">
        <v>7.5</v>
      </c>
      <c r="N52" s="32">
        <f t="shared" si="4"/>
        <v>2.9</v>
      </c>
      <c r="O52" s="17">
        <f t="shared" si="5"/>
        <v>6.8</v>
      </c>
      <c r="W52"/>
    </row>
    <row r="53" spans="1:23" ht="15.6" x14ac:dyDescent="0.3">
      <c r="A53" s="15">
        <v>41</v>
      </c>
      <c r="B53" s="39">
        <v>225714020130149</v>
      </c>
      <c r="C53" s="40" t="s">
        <v>87</v>
      </c>
      <c r="D53" s="40" t="s">
        <v>118</v>
      </c>
      <c r="E53" s="64">
        <v>7.5</v>
      </c>
      <c r="F53" s="16">
        <f t="shared" si="0"/>
        <v>2.9</v>
      </c>
      <c r="G53" s="65">
        <v>10</v>
      </c>
      <c r="H53" s="16">
        <f t="shared" si="1"/>
        <v>3.4</v>
      </c>
      <c r="I53" s="64">
        <v>9</v>
      </c>
      <c r="J53" s="32">
        <f t="shared" si="2"/>
        <v>3.2</v>
      </c>
      <c r="K53" s="65">
        <v>9.5</v>
      </c>
      <c r="L53" s="32">
        <f t="shared" si="3"/>
        <v>3.3</v>
      </c>
      <c r="M53" s="65">
        <v>8</v>
      </c>
      <c r="N53" s="32">
        <f t="shared" si="4"/>
        <v>3</v>
      </c>
      <c r="O53" s="17">
        <f t="shared" si="5"/>
        <v>8.8000000000000007</v>
      </c>
      <c r="W53"/>
    </row>
    <row r="54" spans="1:23" ht="15.6" x14ac:dyDescent="0.3">
      <c r="A54" s="15">
        <v>42</v>
      </c>
      <c r="B54" s="39">
        <v>225714020130156</v>
      </c>
      <c r="C54" s="40" t="s">
        <v>166</v>
      </c>
      <c r="D54" s="40" t="s">
        <v>118</v>
      </c>
      <c r="E54" s="64">
        <v>5</v>
      </c>
      <c r="F54" s="16">
        <f t="shared" si="0"/>
        <v>2.5</v>
      </c>
      <c r="G54" s="65">
        <v>9.5</v>
      </c>
      <c r="H54" s="16">
        <f t="shared" si="1"/>
        <v>3.3</v>
      </c>
      <c r="I54" s="64">
        <v>5</v>
      </c>
      <c r="J54" s="32">
        <f t="shared" si="2"/>
        <v>2.5</v>
      </c>
      <c r="K54" s="65">
        <v>6.5</v>
      </c>
      <c r="L54" s="32">
        <f t="shared" si="3"/>
        <v>2.7</v>
      </c>
      <c r="M54" s="65">
        <v>7.5</v>
      </c>
      <c r="N54" s="32">
        <f t="shared" si="4"/>
        <v>2.9</v>
      </c>
      <c r="O54" s="17">
        <f t="shared" si="5"/>
        <v>6.7</v>
      </c>
      <c r="W54"/>
    </row>
    <row r="55" spans="1:23" ht="15.6" x14ac:dyDescent="0.3">
      <c r="A55" s="15">
        <v>43</v>
      </c>
      <c r="B55" s="39">
        <v>225714020130024</v>
      </c>
      <c r="C55" s="40" t="s">
        <v>167</v>
      </c>
      <c r="D55" s="40" t="s">
        <v>118</v>
      </c>
      <c r="E55" s="64">
        <v>8.5</v>
      </c>
      <c r="F55" s="16">
        <f t="shared" si="0"/>
        <v>3.1</v>
      </c>
      <c r="G55" s="65">
        <v>10</v>
      </c>
      <c r="H55" s="16">
        <f t="shared" si="1"/>
        <v>3.4</v>
      </c>
      <c r="I55" s="64">
        <v>9.5</v>
      </c>
      <c r="J55" s="32">
        <f t="shared" si="2"/>
        <v>3.3</v>
      </c>
      <c r="K55" s="65">
        <v>9.5</v>
      </c>
      <c r="L55" s="32">
        <f t="shared" si="3"/>
        <v>3.3</v>
      </c>
      <c r="M55" s="65">
        <v>10</v>
      </c>
      <c r="N55" s="32">
        <f t="shared" si="4"/>
        <v>3.4</v>
      </c>
      <c r="O55" s="17">
        <f t="shared" si="5"/>
        <v>9.5</v>
      </c>
      <c r="W55"/>
    </row>
    <row r="56" spans="1:23" ht="15.6" x14ac:dyDescent="0.3">
      <c r="A56" s="15">
        <v>44</v>
      </c>
      <c r="B56" s="39">
        <v>225714020130064</v>
      </c>
      <c r="C56" s="40" t="s">
        <v>168</v>
      </c>
      <c r="D56" s="40" t="s">
        <v>118</v>
      </c>
      <c r="E56" s="64">
        <v>6.5</v>
      </c>
      <c r="F56" s="16">
        <f t="shared" si="0"/>
        <v>2.7</v>
      </c>
      <c r="G56" s="65">
        <v>8.5</v>
      </c>
      <c r="H56" s="16">
        <f t="shared" si="1"/>
        <v>3.1</v>
      </c>
      <c r="I56" s="64">
        <v>8</v>
      </c>
      <c r="J56" s="32">
        <f t="shared" si="2"/>
        <v>3</v>
      </c>
      <c r="K56" s="65">
        <v>8</v>
      </c>
      <c r="L56" s="32">
        <f t="shared" si="3"/>
        <v>3</v>
      </c>
      <c r="M56" s="65">
        <v>8.5</v>
      </c>
      <c r="N56" s="32">
        <f t="shared" si="4"/>
        <v>3.1</v>
      </c>
      <c r="O56" s="17">
        <f t="shared" si="5"/>
        <v>7.8999999999999995</v>
      </c>
      <c r="W56"/>
    </row>
    <row r="57" spans="1:23" ht="15.6" x14ac:dyDescent="0.3">
      <c r="A57" s="15">
        <v>45</v>
      </c>
      <c r="B57" s="39">
        <v>225714020130167</v>
      </c>
      <c r="C57" s="40" t="s">
        <v>169</v>
      </c>
      <c r="D57" s="40" t="s">
        <v>118</v>
      </c>
      <c r="E57" s="64">
        <v>8.5</v>
      </c>
      <c r="F57" s="16">
        <f t="shared" si="0"/>
        <v>3.1</v>
      </c>
      <c r="G57" s="65">
        <v>9.5</v>
      </c>
      <c r="H57" s="16">
        <f t="shared" si="1"/>
        <v>3.3</v>
      </c>
      <c r="I57" s="64">
        <v>8.5</v>
      </c>
      <c r="J57" s="32">
        <f t="shared" si="2"/>
        <v>3.1</v>
      </c>
      <c r="K57" s="65">
        <v>9.5</v>
      </c>
      <c r="L57" s="32">
        <f t="shared" si="3"/>
        <v>3.3</v>
      </c>
      <c r="M57" s="65">
        <v>8.1999999999999993</v>
      </c>
      <c r="N57" s="32">
        <f t="shared" si="4"/>
        <v>3.1</v>
      </c>
      <c r="O57" s="17">
        <f t="shared" si="5"/>
        <v>8.8400000000000016</v>
      </c>
      <c r="W57"/>
    </row>
    <row r="58" spans="1:23" ht="15.6" x14ac:dyDescent="0.3">
      <c r="A58" s="15">
        <v>46</v>
      </c>
      <c r="B58" s="39">
        <v>225714020130067</v>
      </c>
      <c r="C58" s="40" t="s">
        <v>170</v>
      </c>
      <c r="D58" s="40" t="s">
        <v>118</v>
      </c>
      <c r="E58" s="64">
        <v>7</v>
      </c>
      <c r="F58" s="16">
        <f t="shared" si="0"/>
        <v>2.8</v>
      </c>
      <c r="G58" s="65">
        <v>8.5</v>
      </c>
      <c r="H58" s="16">
        <f t="shared" si="1"/>
        <v>3.1</v>
      </c>
      <c r="I58" s="64">
        <v>7.5</v>
      </c>
      <c r="J58" s="32">
        <f t="shared" si="2"/>
        <v>2.9</v>
      </c>
      <c r="K58" s="65">
        <v>8</v>
      </c>
      <c r="L58" s="32">
        <f t="shared" si="3"/>
        <v>3</v>
      </c>
      <c r="M58" s="65">
        <v>8.8000000000000007</v>
      </c>
      <c r="N58" s="32">
        <f t="shared" si="4"/>
        <v>3.2</v>
      </c>
      <c r="O58" s="17">
        <f t="shared" si="5"/>
        <v>7.9600000000000009</v>
      </c>
      <c r="W58"/>
    </row>
    <row r="59" spans="1:23" ht="15.6" x14ac:dyDescent="0.3">
      <c r="A59" s="15">
        <v>47</v>
      </c>
      <c r="B59" s="39">
        <v>225714020130110</v>
      </c>
      <c r="C59" s="40" t="s">
        <v>171</v>
      </c>
      <c r="D59" s="40" t="s">
        <v>118</v>
      </c>
      <c r="E59" s="64">
        <v>6.5</v>
      </c>
      <c r="F59" s="16">
        <f t="shared" si="0"/>
        <v>2.7</v>
      </c>
      <c r="G59" s="65">
        <v>8.5</v>
      </c>
      <c r="H59" s="16">
        <f t="shared" si="1"/>
        <v>3.1</v>
      </c>
      <c r="I59" s="64">
        <v>6</v>
      </c>
      <c r="J59" s="32">
        <f t="shared" si="2"/>
        <v>2.6</v>
      </c>
      <c r="K59" s="65">
        <v>7</v>
      </c>
      <c r="L59" s="32">
        <f t="shared" si="3"/>
        <v>2.8</v>
      </c>
      <c r="M59" s="65">
        <v>8.3000000000000007</v>
      </c>
      <c r="N59" s="32">
        <f t="shared" si="4"/>
        <v>3.1</v>
      </c>
      <c r="O59" s="17">
        <f t="shared" si="5"/>
        <v>7.2600000000000007</v>
      </c>
      <c r="W59"/>
    </row>
    <row r="60" spans="1:23" ht="15.6" x14ac:dyDescent="0.3">
      <c r="A60" s="15">
        <v>48</v>
      </c>
      <c r="B60" s="39">
        <v>225714020130033</v>
      </c>
      <c r="C60" s="40" t="s">
        <v>43</v>
      </c>
      <c r="D60" s="40" t="s">
        <v>121</v>
      </c>
      <c r="E60" s="64">
        <v>5.5</v>
      </c>
      <c r="F60" s="16">
        <f t="shared" si="0"/>
        <v>2.6</v>
      </c>
      <c r="G60" s="65">
        <v>9</v>
      </c>
      <c r="H60" s="16">
        <f t="shared" si="1"/>
        <v>3.2</v>
      </c>
      <c r="I60" s="64">
        <v>8</v>
      </c>
      <c r="J60" s="32">
        <f t="shared" si="2"/>
        <v>3</v>
      </c>
      <c r="K60" s="65">
        <v>7.5</v>
      </c>
      <c r="L60" s="32">
        <f t="shared" si="3"/>
        <v>2.9</v>
      </c>
      <c r="M60" s="65">
        <v>8.5</v>
      </c>
      <c r="N60" s="32">
        <f t="shared" si="4"/>
        <v>3.1</v>
      </c>
      <c r="O60" s="17">
        <f t="shared" si="5"/>
        <v>7.7</v>
      </c>
      <c r="W60"/>
    </row>
    <row r="61" spans="1:23" ht="15.6" x14ac:dyDescent="0.3">
      <c r="A61" s="15">
        <v>49</v>
      </c>
      <c r="B61" s="39">
        <v>225714020130068</v>
      </c>
      <c r="C61" s="40" t="s">
        <v>74</v>
      </c>
      <c r="D61" s="40" t="s">
        <v>121</v>
      </c>
      <c r="E61" s="64">
        <v>6.5</v>
      </c>
      <c r="F61" s="16">
        <f t="shared" si="0"/>
        <v>2.7</v>
      </c>
      <c r="G61" s="65">
        <v>9.5</v>
      </c>
      <c r="H61" s="16">
        <f t="shared" si="1"/>
        <v>3.3</v>
      </c>
      <c r="I61" s="64">
        <v>8.5</v>
      </c>
      <c r="J61" s="32">
        <f t="shared" si="2"/>
        <v>3.1</v>
      </c>
      <c r="K61" s="65">
        <v>9</v>
      </c>
      <c r="L61" s="32">
        <f t="shared" si="3"/>
        <v>3.2</v>
      </c>
      <c r="M61" s="65">
        <v>9</v>
      </c>
      <c r="N61" s="32">
        <f t="shared" si="4"/>
        <v>3.2</v>
      </c>
      <c r="O61" s="17">
        <f t="shared" si="5"/>
        <v>8.5</v>
      </c>
      <c r="W61"/>
    </row>
    <row r="62" spans="1:23" ht="15.6" x14ac:dyDescent="0.3">
      <c r="A62" s="15">
        <v>50</v>
      </c>
      <c r="B62" s="39">
        <v>225714020130031</v>
      </c>
      <c r="C62" s="40" t="s">
        <v>55</v>
      </c>
      <c r="D62" s="40" t="s">
        <v>172</v>
      </c>
      <c r="E62" s="64">
        <v>6</v>
      </c>
      <c r="F62" s="16">
        <f t="shared" si="0"/>
        <v>2.6</v>
      </c>
      <c r="G62" s="65">
        <v>8.5</v>
      </c>
      <c r="H62" s="16">
        <f t="shared" si="1"/>
        <v>3.1</v>
      </c>
      <c r="I62" s="64">
        <v>7</v>
      </c>
      <c r="J62" s="32">
        <f t="shared" si="2"/>
        <v>2.8</v>
      </c>
      <c r="K62" s="65">
        <v>7.5</v>
      </c>
      <c r="L62" s="32">
        <f t="shared" si="3"/>
        <v>2.9</v>
      </c>
      <c r="M62" s="65">
        <v>7.5</v>
      </c>
      <c r="N62" s="32">
        <f t="shared" si="4"/>
        <v>2.9</v>
      </c>
      <c r="O62" s="17">
        <f t="shared" si="5"/>
        <v>7.3000000000000007</v>
      </c>
      <c r="W62"/>
    </row>
    <row r="63" spans="1:23" ht="15.6" x14ac:dyDescent="0.3">
      <c r="A63" s="15">
        <v>51</v>
      </c>
      <c r="B63" s="39">
        <v>225714020130151</v>
      </c>
      <c r="C63" s="40" t="s">
        <v>173</v>
      </c>
      <c r="D63" s="40" t="s">
        <v>174</v>
      </c>
      <c r="E63" s="64">
        <v>6.5</v>
      </c>
      <c r="F63" s="16">
        <f t="shared" si="0"/>
        <v>2.7</v>
      </c>
      <c r="G63" s="65">
        <v>8.5</v>
      </c>
      <c r="H63" s="16">
        <f t="shared" si="1"/>
        <v>3.1</v>
      </c>
      <c r="I63" s="64">
        <v>6.5</v>
      </c>
      <c r="J63" s="32">
        <f t="shared" si="2"/>
        <v>2.7</v>
      </c>
      <c r="K63" s="65">
        <v>5</v>
      </c>
      <c r="L63" s="32">
        <f t="shared" si="3"/>
        <v>2.5</v>
      </c>
      <c r="M63" s="65">
        <v>7.7</v>
      </c>
      <c r="N63" s="32">
        <f t="shared" si="4"/>
        <v>3</v>
      </c>
      <c r="O63" s="17">
        <f t="shared" si="5"/>
        <v>6.84</v>
      </c>
      <c r="W63"/>
    </row>
    <row r="64" spans="1:23" ht="15.6" x14ac:dyDescent="0.3">
      <c r="A64" s="15">
        <v>52</v>
      </c>
      <c r="B64" s="39">
        <v>205714020110186</v>
      </c>
      <c r="C64" s="41" t="s">
        <v>55</v>
      </c>
      <c r="D64" s="41" t="s">
        <v>111</v>
      </c>
      <c r="E64" s="64">
        <v>6.5</v>
      </c>
      <c r="F64" s="16">
        <f t="shared" si="0"/>
        <v>2.7</v>
      </c>
      <c r="G64" s="65">
        <v>9</v>
      </c>
      <c r="H64" s="16">
        <f t="shared" si="1"/>
        <v>3.2</v>
      </c>
      <c r="I64" s="64">
        <v>8</v>
      </c>
      <c r="J64" s="32">
        <f t="shared" si="2"/>
        <v>3</v>
      </c>
      <c r="K64" s="65">
        <v>7.5</v>
      </c>
      <c r="L64" s="32">
        <f t="shared" si="3"/>
        <v>2.9</v>
      </c>
      <c r="M64" s="65">
        <v>9.5</v>
      </c>
      <c r="N64" s="32">
        <f t="shared" si="4"/>
        <v>3.3</v>
      </c>
      <c r="O64" s="17">
        <f t="shared" si="5"/>
        <v>8.1</v>
      </c>
      <c r="W64"/>
    </row>
    <row r="65" spans="1:16" ht="15.6" x14ac:dyDescent="0.3">
      <c r="A65" s="18"/>
      <c r="B65" s="19"/>
      <c r="C65" s="58" t="s">
        <v>21</v>
      </c>
      <c r="D65" s="59"/>
      <c r="E65" s="59"/>
      <c r="F65" s="59"/>
      <c r="G65" s="59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15.6" x14ac:dyDescent="0.3">
      <c r="A66" s="60" t="s">
        <v>22</v>
      </c>
      <c r="B66" s="60"/>
      <c r="C66" s="60"/>
      <c r="D66" s="18"/>
      <c r="E66" s="18"/>
      <c r="F66" s="18"/>
      <c r="G66" s="22"/>
      <c r="H66" s="22"/>
      <c r="I66" s="60" t="s">
        <v>40</v>
      </c>
      <c r="J66" s="60"/>
      <c r="K66" s="60"/>
      <c r="L66" s="21"/>
      <c r="M66" s="21"/>
      <c r="N66" s="21"/>
      <c r="O66" s="21"/>
      <c r="P66" s="21"/>
    </row>
    <row r="67" spans="1:16" x14ac:dyDescent="0.3">
      <c r="A67"/>
      <c r="B67" s="6"/>
      <c r="C67" s="2" t="s">
        <v>21</v>
      </c>
    </row>
    <row r="68" spans="1:16" x14ac:dyDescent="0.3">
      <c r="A68"/>
      <c r="B68" s="2" t="s">
        <v>22</v>
      </c>
      <c r="C68" s="5"/>
      <c r="P68" s="2" t="s">
        <v>23</v>
      </c>
    </row>
    <row r="69" spans="1:16" x14ac:dyDescent="0.3">
      <c r="A69"/>
      <c r="B69" s="5" t="s">
        <v>24</v>
      </c>
      <c r="C69" s="5"/>
      <c r="P69" s="5" t="s">
        <v>24</v>
      </c>
    </row>
  </sheetData>
  <mergeCells count="56">
    <mergeCell ref="C65:G65"/>
    <mergeCell ref="A66:C66"/>
    <mergeCell ref="I66:K66"/>
    <mergeCell ref="D6:H6"/>
    <mergeCell ref="F7:H7"/>
    <mergeCell ref="A4:Q4"/>
    <mergeCell ref="A1:G1"/>
    <mergeCell ref="O1:W1"/>
    <mergeCell ref="A2:G2"/>
    <mergeCell ref="O2:W2"/>
    <mergeCell ref="A5:O5"/>
    <mergeCell ref="A6:C6"/>
    <mergeCell ref="N6:O6"/>
    <mergeCell ref="A7:E7"/>
    <mergeCell ref="A8:C8"/>
    <mergeCell ref="P9:Q10"/>
    <mergeCell ref="R9:U10"/>
    <mergeCell ref="A9:A12"/>
    <mergeCell ref="B9:B12"/>
    <mergeCell ref="C9:C12"/>
    <mergeCell ref="D9:D12"/>
    <mergeCell ref="E9:F9"/>
    <mergeCell ref="G9:H9"/>
    <mergeCell ref="I9:J9"/>
    <mergeCell ref="M9:N9"/>
    <mergeCell ref="P11:Q11"/>
    <mergeCell ref="R11:U11"/>
    <mergeCell ref="P12:Q12"/>
    <mergeCell ref="R12:U12"/>
    <mergeCell ref="P13:Q13"/>
    <mergeCell ref="R13:U13"/>
    <mergeCell ref="P14:Q14"/>
    <mergeCell ref="R14:U14"/>
    <mergeCell ref="P15:Q15"/>
    <mergeCell ref="R15:U15"/>
    <mergeCell ref="R16:U16"/>
    <mergeCell ref="P17:Q17"/>
    <mergeCell ref="R17:U17"/>
    <mergeCell ref="P18:Q18"/>
    <mergeCell ref="R18:U18"/>
    <mergeCell ref="K9:L9"/>
    <mergeCell ref="P22:Q22"/>
    <mergeCell ref="R22:U22"/>
    <mergeCell ref="P25:Q25"/>
    <mergeCell ref="R25:U25"/>
    <mergeCell ref="P23:Q23"/>
    <mergeCell ref="R23:U23"/>
    <mergeCell ref="P24:Q24"/>
    <mergeCell ref="R24:U24"/>
    <mergeCell ref="P19:Q19"/>
    <mergeCell ref="R19:U19"/>
    <mergeCell ref="P20:Q20"/>
    <mergeCell ref="R20:U20"/>
    <mergeCell ref="P21:Q21"/>
    <mergeCell ref="R21:U21"/>
    <mergeCell ref="P16:Q16"/>
  </mergeCells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LT _01</vt:lpstr>
      <vt:lpstr>LT_ 02</vt:lpstr>
      <vt:lpstr>'LT _01'!Print_Area</vt:lpstr>
      <vt:lpstr>'LT_ 02'!Print_Area</vt:lpstr>
      <vt:lpstr>'LT _01'!Print_Titles</vt:lpstr>
      <vt:lpstr>'LT_ 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Trần Thị Thúy Nga</cp:lastModifiedBy>
  <cp:lastPrinted>2025-05-28T09:42:48Z</cp:lastPrinted>
  <dcterms:created xsi:type="dcterms:W3CDTF">2020-12-03T13:01:25Z</dcterms:created>
  <dcterms:modified xsi:type="dcterms:W3CDTF">2025-06-14T13:12:14Z</dcterms:modified>
</cp:coreProperties>
</file>