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Đo lường hài lòng Giáo dục công 2019\Kết quả HK1\Phụ lục\"/>
    </mc:Choice>
  </mc:AlternateContent>
  <bookViews>
    <workbookView xWindow="0" yWindow="0" windowWidth="20325" windowHeight="9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</calcChain>
</file>

<file path=xl/sharedStrings.xml><?xml version="1.0" encoding="utf-8"?>
<sst xmlns="http://schemas.openxmlformats.org/spreadsheetml/2006/main" count="45" uniqueCount="39">
  <si>
    <r>
      <rPr>
        <sz val="12"/>
        <color indexed="8"/>
        <rFont val="Times New Roman"/>
        <family val="1"/>
      </rPr>
      <t>BỘ GIÁO DỤC VÀ ĐÀO TẠO</t>
    </r>
    <r>
      <rPr>
        <b/>
        <sz val="12"/>
        <color indexed="8"/>
        <rFont val="Times New Roman"/>
        <family val="1"/>
      </rPr>
      <t xml:space="preserve">                                                                                                   CỘNG HÒA XÃ HỘI CHỦ NGĨA VIỆT NAM</t>
    </r>
  </si>
  <si>
    <t>TRƯỜNG ĐẠI HỌC VINH                                                                                                                      Độc lập - Tự do - Hạnh phúc</t>
  </si>
  <si>
    <t xml:space="preserve">                                                   PHỤ LỤC 1</t>
  </si>
  <si>
    <t xml:space="preserve">                           Tổng hợp ý kiến người học đối với hoạt động giảng dạy của giảng viên học kì 1, năm học 2019 - 2020</t>
  </si>
  <si>
    <t xml:space="preserve">                        (Kèm theo báo cáo số          /BC-ĐHV ngày        /2/2020 của Hiệu trưởng Trường Đại học Vinh)</t>
  </si>
  <si>
    <t>TT</t>
  </si>
  <si>
    <t>Khoa/Viện</t>
  </si>
  <si>
    <t xml:space="preserve"> Tổng số câu hỏi được trả lời </t>
  </si>
  <si>
    <t>MỨC ĐỘ ĐÁP ỨNG</t>
  </si>
  <si>
    <t>Tốt (Mức độ đáp ứng từ 80 % trở lên)</t>
  </si>
  <si>
    <t>Khá (Mức độ đáp ứng _x000D_từ 65% đến 79%)</t>
  </si>
  <si>
    <t>Trung bình (Mức độ đáp ứng từ 50% đến 64%)</t>
  </si>
  <si>
    <t>Chưa đạt _x000D_(Mức độ đáp ứng_x000D_ dưới 50%)</t>
  </si>
  <si>
    <t>Số câu hỏi được trả lời</t>
  </si>
  <si>
    <t>Tỷ lệ %</t>
  </si>
  <si>
    <t>Khoa Giáo dục</t>
  </si>
  <si>
    <t>Khoa Giáo dục Quốc phòng</t>
  </si>
  <si>
    <t>Khoa Giáo dục Thể chất</t>
  </si>
  <si>
    <t>Khoa Kinh Tế</t>
  </si>
  <si>
    <t>Khoa Luật</t>
  </si>
  <si>
    <t>Khoa Sư phạm Ngoại Ngữ</t>
  </si>
  <si>
    <t>Khoa Xây dựng</t>
  </si>
  <si>
    <t>Viện Hóa sinh - Môi trường</t>
  </si>
  <si>
    <t>Viện Khoa học xã hội và nhân văn</t>
  </si>
  <si>
    <t>Viện Kỹ thuật và Công nghệ</t>
  </si>
  <si>
    <t>Viện Nông nghiệp và Tài nguyên</t>
  </si>
  <si>
    <t>Viện Sư phạm Tự nhiên</t>
  </si>
  <si>
    <t>Viện Sư phạm Xã hội</t>
  </si>
  <si>
    <t>Nhà xuất bản Đại học Vinh</t>
  </si>
  <si>
    <t>Thỉnh giảng</t>
  </si>
  <si>
    <t>Trường THPT Chuyên</t>
  </si>
  <si>
    <t>TT Thực hành - Thí nghiệm</t>
  </si>
  <si>
    <t>Văn phòng Đảng - Đoàn thể</t>
  </si>
  <si>
    <t>Tổng</t>
  </si>
  <si>
    <t xml:space="preserve">    PHÓ TRƯỞNG PHÒNG CTCT-HSSV</t>
  </si>
  <si>
    <t xml:space="preserve">                                                                                                    NGƯỜI THỐNG KÊ</t>
  </si>
  <si>
    <t xml:space="preserve">     ThS. Hoàng Ngọc Diệp </t>
  </si>
  <si>
    <t xml:space="preserve">                                 Lê Trần Nam</t>
  </si>
  <si>
    <t xml:space="preserve">             Lê Trần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</si>
</sst>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3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i/>
      <sz val="11"/>
      <color indexed="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1"/>
    <xf numFmtId="0" fontId="5" fillId="0" borderId="0" xfId="1" applyFont="1"/>
    <xf numFmtId="0" fontId="7" fillId="0" borderId="0" xfId="0" applyFont="1"/>
    <xf numFmtId="0" fontId="8" fillId="0" borderId="0" xfId="1" applyFont="1" applyAlignment="1"/>
    <xf numFmtId="0" fontId="10" fillId="0" borderId="0" xfId="0" applyFont="1"/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/>
    <xf numFmtId="0" fontId="7" fillId="0" borderId="2" xfId="0" applyNumberFormat="1" applyFont="1" applyBorder="1"/>
    <xf numFmtId="164" fontId="3" fillId="0" borderId="2" xfId="0" applyNumberFormat="1" applyFont="1" applyFill="1" applyBorder="1" applyAlignment="1" applyProtection="1"/>
    <xf numFmtId="0" fontId="7" fillId="0" borderId="2" xfId="0" applyFont="1" applyFill="1" applyBorder="1"/>
    <xf numFmtId="0" fontId="7" fillId="0" borderId="2" xfId="0" applyNumberFormat="1" applyFont="1" applyFill="1" applyBorder="1"/>
    <xf numFmtId="0" fontId="7" fillId="2" borderId="0" xfId="0" applyFont="1" applyFill="1"/>
    <xf numFmtId="0" fontId="11" fillId="2" borderId="2" xfId="0" applyFont="1" applyFill="1" applyBorder="1"/>
    <xf numFmtId="0" fontId="11" fillId="2" borderId="2" xfId="0" applyNumberFormat="1" applyFont="1" applyFill="1" applyBorder="1"/>
    <xf numFmtId="164" fontId="12" fillId="2" borderId="2" xfId="0" applyNumberFormat="1" applyFont="1" applyFill="1" applyBorder="1" applyAlignment="1" applyProtection="1"/>
    <xf numFmtId="0" fontId="14" fillId="0" borderId="0" xfId="1" applyFont="1"/>
    <xf numFmtId="0" fontId="17" fillId="0" borderId="0" xfId="1" applyFont="1"/>
    <xf numFmtId="0" fontId="16" fillId="0" borderId="0" xfId="1" applyFont="1"/>
    <xf numFmtId="0" fontId="16" fillId="0" borderId="0" xfId="1" applyFont="1" applyAlignment="1">
      <alignment horizontal="right" wrapText="1"/>
    </xf>
    <xf numFmtId="0" fontId="13" fillId="0" borderId="2" xfId="0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164" fontId="4" fillId="0" borderId="2" xfId="0" applyNumberFormat="1" applyFont="1" applyFill="1" applyBorder="1" applyAlignment="1" applyProtection="1">
      <alignment horizontal="right"/>
    </xf>
    <xf numFmtId="0" fontId="16" fillId="0" borderId="0" xfId="1" applyFont="1" applyAlignment="1">
      <alignment horizontal="center" wrapText="1"/>
    </xf>
    <xf numFmtId="0" fontId="16" fillId="0" borderId="0" xfId="1" applyFont="1" applyAlignment="1">
      <alignment horizontal="left" wrapText="1"/>
    </xf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1" xfId="1" applyFont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2</xdr:rowOff>
    </xdr:from>
    <xdr:to>
      <xdr:col>1</xdr:col>
      <xdr:colOff>1038225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171450" y="400052"/>
          <a:ext cx="1323975" cy="95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695325</xdr:colOff>
      <xdr:row>2</xdr:row>
      <xdr:rowOff>9525</xdr:rowOff>
    </xdr:from>
    <xdr:to>
      <xdr:col>8</xdr:col>
      <xdr:colOff>244475</xdr:colOff>
      <xdr:row>2</xdr:row>
      <xdr:rowOff>9526</xdr:rowOff>
    </xdr:to>
    <xdr:cxnSp macro="">
      <xdr:nvCxnSpPr>
        <xdr:cNvPr id="3" name="Straight Connector 2"/>
        <xdr:cNvCxnSpPr/>
      </xdr:nvCxnSpPr>
      <xdr:spPr>
        <a:xfrm>
          <a:off x="6010275" y="409575"/>
          <a:ext cx="17018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9" workbookViewId="0">
      <selection activeCell="C44" sqref="C44"/>
    </sheetView>
  </sheetViews>
  <sheetFormatPr defaultRowHeight="15" x14ac:dyDescent="0.25"/>
  <cols>
    <col min="1" max="1" width="6.85546875" customWidth="1"/>
    <col min="2" max="2" width="36.7109375" customWidth="1"/>
    <col min="3" max="3" width="15.42578125" customWidth="1"/>
    <col min="4" max="4" width="10" customWidth="1"/>
    <col min="5" max="6" width="10.7109375" customWidth="1"/>
    <col min="7" max="7" width="10.5703125" customWidth="1"/>
    <col min="8" max="8" width="11" customWidth="1"/>
    <col min="9" max="9" width="10.85546875" customWidth="1"/>
    <col min="10" max="10" width="10.7109375" customWidth="1"/>
    <col min="11" max="11" width="10.42578125" customWidth="1"/>
  </cols>
  <sheetData>
    <row r="1" spans="1:12" ht="15.75" x14ac:dyDescent="0.25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4"/>
      <c r="L1" s="4"/>
    </row>
    <row r="2" spans="1:12" ht="15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x14ac:dyDescent="0.25">
      <c r="A3" s="5"/>
      <c r="B3" s="5"/>
      <c r="C3" s="5"/>
    </row>
    <row r="4" spans="1:12" ht="16.5" x14ac:dyDescent="0.25">
      <c r="A4" s="6"/>
      <c r="B4" s="6"/>
      <c r="C4" s="6"/>
    </row>
    <row r="5" spans="1:12" ht="18.75" x14ac:dyDescent="0.3">
      <c r="A5" s="32" t="s">
        <v>2</v>
      </c>
      <c r="B5" s="32"/>
      <c r="C5" s="32"/>
      <c r="D5" s="32"/>
      <c r="E5" s="32"/>
      <c r="F5" s="32"/>
      <c r="G5" s="32"/>
      <c r="H5" s="32"/>
      <c r="I5" s="7"/>
      <c r="J5" s="7"/>
      <c r="K5" s="7"/>
      <c r="L5" s="7"/>
    </row>
    <row r="6" spans="1:12" ht="16.5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16.5" x14ac:dyDescent="0.25">
      <c r="A7" s="8"/>
      <c r="B7" s="34" t="s">
        <v>4</v>
      </c>
      <c r="C7" s="34"/>
      <c r="D7" s="34"/>
      <c r="E7" s="34"/>
      <c r="F7" s="34"/>
      <c r="G7" s="34"/>
      <c r="H7" s="34"/>
      <c r="I7" s="34"/>
      <c r="J7" s="9"/>
      <c r="K7" s="7"/>
      <c r="L7" s="7"/>
    </row>
    <row r="8" spans="1:12" ht="32.25" customHeight="1" x14ac:dyDescent="0.25">
      <c r="A8" s="35" t="s">
        <v>5</v>
      </c>
      <c r="B8" s="35" t="s">
        <v>6</v>
      </c>
      <c r="C8" s="36" t="s">
        <v>7</v>
      </c>
      <c r="D8" s="35" t="s">
        <v>8</v>
      </c>
      <c r="E8" s="35"/>
      <c r="F8" s="35"/>
      <c r="G8" s="35"/>
      <c r="H8" s="35"/>
      <c r="I8" s="35"/>
      <c r="J8" s="35"/>
      <c r="K8" s="35"/>
      <c r="L8" s="7"/>
    </row>
    <row r="9" spans="1:12" ht="43.5" customHeight="1" x14ac:dyDescent="0.25">
      <c r="A9" s="35"/>
      <c r="B9" s="35"/>
      <c r="C9" s="36"/>
      <c r="D9" s="36" t="s">
        <v>9</v>
      </c>
      <c r="E9" s="36"/>
      <c r="F9" s="36" t="s">
        <v>10</v>
      </c>
      <c r="G9" s="36"/>
      <c r="H9" s="36" t="s">
        <v>11</v>
      </c>
      <c r="I9" s="36"/>
      <c r="J9" s="36" t="s">
        <v>12</v>
      </c>
      <c r="K9" s="36"/>
      <c r="L9" s="7"/>
    </row>
    <row r="10" spans="1:12" ht="47.25" x14ac:dyDescent="0.25">
      <c r="A10" s="35"/>
      <c r="B10" s="35"/>
      <c r="C10" s="36"/>
      <c r="D10" s="10" t="s">
        <v>13</v>
      </c>
      <c r="E10" s="11" t="s">
        <v>14</v>
      </c>
      <c r="F10" s="10" t="s">
        <v>13</v>
      </c>
      <c r="G10" s="11" t="s">
        <v>14</v>
      </c>
      <c r="H10" s="10" t="s">
        <v>13</v>
      </c>
      <c r="I10" s="11" t="s">
        <v>14</v>
      </c>
      <c r="J10" s="10" t="s">
        <v>13</v>
      </c>
      <c r="K10" s="11" t="s">
        <v>14</v>
      </c>
      <c r="L10" s="7"/>
    </row>
    <row r="11" spans="1:12" ht="15.75" x14ac:dyDescent="0.25">
      <c r="A11" s="12">
        <v>1</v>
      </c>
      <c r="B11" s="13" t="s">
        <v>15</v>
      </c>
      <c r="C11" s="14">
        <v>86663</v>
      </c>
      <c r="D11" s="14">
        <v>78619</v>
      </c>
      <c r="E11" s="15">
        <f>100*(D11/C11)</f>
        <v>90.718068841374048</v>
      </c>
      <c r="F11" s="14">
        <v>6468</v>
      </c>
      <c r="G11" s="15">
        <f t="shared" ref="G11:G23" si="0">100*(F11/C11)</f>
        <v>7.4633926819980854</v>
      </c>
      <c r="H11" s="14">
        <v>1008</v>
      </c>
      <c r="I11" s="15">
        <f>100*(H11/C11)</f>
        <v>1.1631261322594417</v>
      </c>
      <c r="J11" s="14">
        <v>568</v>
      </c>
      <c r="K11" s="15">
        <f>100*(J11/C11)</f>
        <v>0.65541234436841556</v>
      </c>
      <c r="L11" s="7"/>
    </row>
    <row r="12" spans="1:12" ht="15.75" x14ac:dyDescent="0.25">
      <c r="A12" s="12">
        <v>2</v>
      </c>
      <c r="B12" s="13" t="s">
        <v>16</v>
      </c>
      <c r="C12" s="14">
        <v>2607</v>
      </c>
      <c r="D12" s="14">
        <v>2549</v>
      </c>
      <c r="E12" s="15">
        <f t="shared" ref="E12:E23" si="1">100*(D12/C12)</f>
        <v>97.775220560030689</v>
      </c>
      <c r="F12" s="14">
        <v>35</v>
      </c>
      <c r="G12" s="15">
        <f t="shared" si="0"/>
        <v>1.3425393172228617</v>
      </c>
      <c r="H12" s="14">
        <v>20</v>
      </c>
      <c r="I12" s="15">
        <f t="shared" ref="I12:I23" si="2">100*(H12/C12)</f>
        <v>0.7671653241273495</v>
      </c>
      <c r="J12" s="14">
        <v>3</v>
      </c>
      <c r="K12" s="15">
        <f t="shared" ref="K12:K23" si="3">100*(J12/C12)</f>
        <v>0.11507479861910241</v>
      </c>
      <c r="L12" s="7"/>
    </row>
    <row r="13" spans="1:12" ht="15.75" x14ac:dyDescent="0.25">
      <c r="A13" s="12">
        <v>3</v>
      </c>
      <c r="B13" s="13" t="s">
        <v>17</v>
      </c>
      <c r="C13" s="14">
        <v>13521</v>
      </c>
      <c r="D13" s="14">
        <v>11650</v>
      </c>
      <c r="E13" s="15">
        <f t="shared" si="1"/>
        <v>86.162266104578066</v>
      </c>
      <c r="F13" s="14">
        <v>1594</v>
      </c>
      <c r="G13" s="15">
        <f t="shared" si="0"/>
        <v>11.789068855853857</v>
      </c>
      <c r="H13" s="14">
        <v>204</v>
      </c>
      <c r="I13" s="15">
        <f t="shared" si="2"/>
        <v>1.5087641446638562</v>
      </c>
      <c r="J13" s="14">
        <v>73</v>
      </c>
      <c r="K13" s="15">
        <f t="shared" si="3"/>
        <v>0.53990089490422299</v>
      </c>
      <c r="L13" s="7"/>
    </row>
    <row r="14" spans="1:12" ht="15.75" x14ac:dyDescent="0.25">
      <c r="A14" s="12">
        <v>4</v>
      </c>
      <c r="B14" s="16" t="s">
        <v>18</v>
      </c>
      <c r="C14" s="17">
        <v>106902</v>
      </c>
      <c r="D14" s="17">
        <v>91594</v>
      </c>
      <c r="E14" s="15">
        <f t="shared" si="1"/>
        <v>85.680342743821441</v>
      </c>
      <c r="F14" s="17">
        <v>12539</v>
      </c>
      <c r="G14" s="15">
        <f t="shared" si="0"/>
        <v>11.72943443527717</v>
      </c>
      <c r="H14" s="17">
        <v>1878</v>
      </c>
      <c r="I14" s="15">
        <f t="shared" si="2"/>
        <v>1.7567491721389685</v>
      </c>
      <c r="J14" s="17">
        <v>891</v>
      </c>
      <c r="K14" s="15">
        <f t="shared" si="3"/>
        <v>0.83347364876241792</v>
      </c>
      <c r="L14" s="7"/>
    </row>
    <row r="15" spans="1:12" ht="15.75" x14ac:dyDescent="0.25">
      <c r="A15" s="12">
        <v>5</v>
      </c>
      <c r="B15" s="13" t="s">
        <v>19</v>
      </c>
      <c r="C15" s="14">
        <v>51129</v>
      </c>
      <c r="D15" s="14">
        <v>44490</v>
      </c>
      <c r="E15" s="15">
        <f t="shared" si="1"/>
        <v>87.015196855013784</v>
      </c>
      <c r="F15" s="14">
        <v>4966</v>
      </c>
      <c r="G15" s="15">
        <f t="shared" si="0"/>
        <v>9.7126875158911776</v>
      </c>
      <c r="H15" s="14">
        <v>1086</v>
      </c>
      <c r="I15" s="15">
        <f t="shared" si="2"/>
        <v>2.12403919497741</v>
      </c>
      <c r="J15" s="14">
        <v>587</v>
      </c>
      <c r="K15" s="15">
        <f t="shared" si="3"/>
        <v>1.1480764341176242</v>
      </c>
      <c r="L15" s="7"/>
    </row>
    <row r="16" spans="1:12" ht="15.75" x14ac:dyDescent="0.25">
      <c r="A16" s="12">
        <v>6</v>
      </c>
      <c r="B16" s="13" t="s">
        <v>20</v>
      </c>
      <c r="C16" s="14">
        <v>70958</v>
      </c>
      <c r="D16" s="14">
        <v>60390</v>
      </c>
      <c r="E16" s="15">
        <f t="shared" si="1"/>
        <v>85.106682826460727</v>
      </c>
      <c r="F16" s="14">
        <v>8639</v>
      </c>
      <c r="G16" s="15">
        <f t="shared" si="0"/>
        <v>12.174807632684123</v>
      </c>
      <c r="H16" s="14">
        <v>1335</v>
      </c>
      <c r="I16" s="15">
        <f t="shared" si="2"/>
        <v>1.8813946278079992</v>
      </c>
      <c r="J16" s="14">
        <v>594</v>
      </c>
      <c r="K16" s="15">
        <f t="shared" si="3"/>
        <v>0.83711491304715469</v>
      </c>
      <c r="L16" s="7"/>
    </row>
    <row r="17" spans="1:12" ht="15.75" x14ac:dyDescent="0.25">
      <c r="A17" s="12">
        <v>7</v>
      </c>
      <c r="B17" s="13" t="s">
        <v>21</v>
      </c>
      <c r="C17" s="14">
        <v>33557</v>
      </c>
      <c r="D17" s="14">
        <v>29256</v>
      </c>
      <c r="E17" s="15">
        <f t="shared" si="1"/>
        <v>87.183002056202881</v>
      </c>
      <c r="F17" s="14">
        <v>3462</v>
      </c>
      <c r="G17" s="15">
        <f t="shared" si="0"/>
        <v>10.316774443484221</v>
      </c>
      <c r="H17" s="14">
        <v>566</v>
      </c>
      <c r="I17" s="15">
        <f t="shared" si="2"/>
        <v>1.6866823613553059</v>
      </c>
      <c r="J17" s="14">
        <v>273</v>
      </c>
      <c r="K17" s="15">
        <f t="shared" si="3"/>
        <v>0.8135411389575945</v>
      </c>
      <c r="L17" s="7"/>
    </row>
    <row r="18" spans="1:12" ht="15.75" x14ac:dyDescent="0.25">
      <c r="A18" s="12">
        <v>8</v>
      </c>
      <c r="B18" s="13" t="s">
        <v>22</v>
      </c>
      <c r="C18" s="14">
        <v>13397</v>
      </c>
      <c r="D18" s="14">
        <v>12009</v>
      </c>
      <c r="E18" s="15">
        <f t="shared" si="1"/>
        <v>89.639471523475407</v>
      </c>
      <c r="F18" s="14">
        <v>1103</v>
      </c>
      <c r="G18" s="15">
        <f t="shared" si="0"/>
        <v>8.2331865342987243</v>
      </c>
      <c r="H18" s="14">
        <v>171</v>
      </c>
      <c r="I18" s="15">
        <f t="shared" si="2"/>
        <v>1.2764051653355231</v>
      </c>
      <c r="J18" s="14">
        <v>114</v>
      </c>
      <c r="K18" s="15">
        <f t="shared" si="3"/>
        <v>0.85093677689034863</v>
      </c>
      <c r="L18" s="7"/>
    </row>
    <row r="19" spans="1:12" ht="15.75" x14ac:dyDescent="0.25">
      <c r="A19" s="12">
        <v>9</v>
      </c>
      <c r="B19" s="13" t="s">
        <v>23</v>
      </c>
      <c r="C19" s="14">
        <v>53906</v>
      </c>
      <c r="D19" s="14">
        <v>45987</v>
      </c>
      <c r="E19" s="15">
        <f t="shared" si="1"/>
        <v>85.309613030089409</v>
      </c>
      <c r="F19" s="14">
        <v>6448</v>
      </c>
      <c r="G19" s="15">
        <f t="shared" si="0"/>
        <v>11.961562720290877</v>
      </c>
      <c r="H19" s="14">
        <v>1110</v>
      </c>
      <c r="I19" s="15">
        <f t="shared" si="2"/>
        <v>2.0591399844173188</v>
      </c>
      <c r="J19" s="14">
        <v>361</v>
      </c>
      <c r="K19" s="15">
        <f t="shared" si="3"/>
        <v>0.66968426520238933</v>
      </c>
      <c r="L19" s="7"/>
    </row>
    <row r="20" spans="1:12" ht="15.75" x14ac:dyDescent="0.25">
      <c r="A20" s="12">
        <v>10</v>
      </c>
      <c r="B20" s="13" t="s">
        <v>24</v>
      </c>
      <c r="C20" s="14">
        <v>61662</v>
      </c>
      <c r="D20" s="14">
        <v>52487</v>
      </c>
      <c r="E20" s="15">
        <f t="shared" si="1"/>
        <v>85.120495605072819</v>
      </c>
      <c r="F20" s="14">
        <v>7495</v>
      </c>
      <c r="G20" s="15">
        <f t="shared" si="0"/>
        <v>12.154973889915993</v>
      </c>
      <c r="H20" s="14">
        <v>1180</v>
      </c>
      <c r="I20" s="15">
        <f t="shared" si="2"/>
        <v>1.9136583309007169</v>
      </c>
      <c r="J20" s="14">
        <v>500</v>
      </c>
      <c r="K20" s="15">
        <f t="shared" si="3"/>
        <v>0.81087217411047319</v>
      </c>
      <c r="L20" s="18"/>
    </row>
    <row r="21" spans="1:12" ht="15.75" x14ac:dyDescent="0.25">
      <c r="A21" s="12">
        <v>11</v>
      </c>
      <c r="B21" s="19" t="s">
        <v>25</v>
      </c>
      <c r="C21" s="20">
        <v>7106</v>
      </c>
      <c r="D21" s="20">
        <v>6450</v>
      </c>
      <c r="E21" s="21">
        <f t="shared" si="1"/>
        <v>90.768364762172808</v>
      </c>
      <c r="F21" s="20">
        <v>559</v>
      </c>
      <c r="G21" s="21">
        <f t="shared" si="0"/>
        <v>7.8665916127216438</v>
      </c>
      <c r="H21" s="20">
        <v>64</v>
      </c>
      <c r="I21" s="21">
        <f t="shared" si="2"/>
        <v>0.90064734027582327</v>
      </c>
      <c r="J21" s="20">
        <v>33</v>
      </c>
      <c r="K21" s="21">
        <f t="shared" si="3"/>
        <v>0.46439628482972134</v>
      </c>
      <c r="L21" s="7"/>
    </row>
    <row r="22" spans="1:12" ht="15.75" x14ac:dyDescent="0.25">
      <c r="A22" s="12">
        <v>12</v>
      </c>
      <c r="B22" s="13" t="s">
        <v>26</v>
      </c>
      <c r="C22" s="14">
        <v>54841</v>
      </c>
      <c r="D22" s="14">
        <v>46939</v>
      </c>
      <c r="E22" s="15">
        <f t="shared" si="1"/>
        <v>85.591072372859728</v>
      </c>
      <c r="F22" s="14">
        <v>6063</v>
      </c>
      <c r="G22" s="15">
        <f t="shared" si="0"/>
        <v>11.055597089768604</v>
      </c>
      <c r="H22" s="14">
        <v>1238</v>
      </c>
      <c r="I22" s="15">
        <f t="shared" si="2"/>
        <v>2.2574351306504257</v>
      </c>
      <c r="J22" s="14">
        <v>601</v>
      </c>
      <c r="K22" s="15">
        <f t="shared" si="3"/>
        <v>1.0958954067212487</v>
      </c>
      <c r="L22" s="7"/>
    </row>
    <row r="23" spans="1:12" ht="15.75" x14ac:dyDescent="0.25">
      <c r="A23" s="12">
        <v>13</v>
      </c>
      <c r="B23" s="13" t="s">
        <v>27</v>
      </c>
      <c r="C23" s="14">
        <v>31417</v>
      </c>
      <c r="D23" s="14">
        <v>27198</v>
      </c>
      <c r="E23" s="15">
        <f t="shared" si="1"/>
        <v>86.570964764299589</v>
      </c>
      <c r="F23" s="14">
        <v>3332</v>
      </c>
      <c r="G23" s="15">
        <f t="shared" si="0"/>
        <v>10.60572301620142</v>
      </c>
      <c r="H23" s="14">
        <v>660</v>
      </c>
      <c r="I23" s="15">
        <f t="shared" si="2"/>
        <v>2.1007734665945188</v>
      </c>
      <c r="J23" s="14">
        <v>227</v>
      </c>
      <c r="K23" s="15">
        <f t="shared" si="3"/>
        <v>0.72253875290447844</v>
      </c>
      <c r="L23" s="7"/>
    </row>
    <row r="24" spans="1:12" ht="15.75" x14ac:dyDescent="0.25">
      <c r="A24" s="12">
        <v>14</v>
      </c>
      <c r="B24" s="13" t="s">
        <v>28</v>
      </c>
      <c r="C24" s="14">
        <v>627</v>
      </c>
      <c r="D24" s="14">
        <v>593</v>
      </c>
      <c r="E24" s="15">
        <f>100*(D24/C24)</f>
        <v>94.577352472089316</v>
      </c>
      <c r="F24" s="14">
        <v>30</v>
      </c>
      <c r="G24" s="15">
        <f>100*(F24/C24)</f>
        <v>4.7846889952153111</v>
      </c>
      <c r="H24" s="14">
        <v>3</v>
      </c>
      <c r="I24" s="15">
        <f>100*(H24/C24)</f>
        <v>0.4784688995215311</v>
      </c>
      <c r="J24" s="14">
        <v>1</v>
      </c>
      <c r="K24" s="15">
        <f>100*(J24/C24)</f>
        <v>0.15948963317384371</v>
      </c>
      <c r="L24" s="7"/>
    </row>
    <row r="25" spans="1:12" ht="15.75" x14ac:dyDescent="0.25">
      <c r="A25" s="12">
        <v>15</v>
      </c>
      <c r="B25" s="13" t="s">
        <v>29</v>
      </c>
      <c r="C25" s="14">
        <v>737</v>
      </c>
      <c r="D25" s="14">
        <v>654</v>
      </c>
      <c r="E25" s="15">
        <f>100*(D25/C25)</f>
        <v>88.738127544097694</v>
      </c>
      <c r="F25" s="14">
        <v>82</v>
      </c>
      <c r="G25" s="15">
        <f>100*(F25/C25)</f>
        <v>11.126187245590231</v>
      </c>
      <c r="H25" s="14">
        <v>0</v>
      </c>
      <c r="I25" s="15">
        <f>100*(H25/C25)</f>
        <v>0</v>
      </c>
      <c r="J25" s="14">
        <v>1</v>
      </c>
      <c r="K25" s="15">
        <f>100*(J25/C25)</f>
        <v>0.13568521031207598</v>
      </c>
      <c r="L25" s="7"/>
    </row>
    <row r="26" spans="1:12" ht="15.75" x14ac:dyDescent="0.25">
      <c r="A26" s="12">
        <v>16</v>
      </c>
      <c r="B26" s="13" t="s">
        <v>30</v>
      </c>
      <c r="C26" s="14">
        <v>1298</v>
      </c>
      <c r="D26" s="14">
        <v>1245</v>
      </c>
      <c r="E26" s="15">
        <f>100*(D26/C26)</f>
        <v>95.916795069337439</v>
      </c>
      <c r="F26" s="14">
        <v>40</v>
      </c>
      <c r="G26" s="15">
        <f>100*(F26/C26)</f>
        <v>3.0816640986132513</v>
      </c>
      <c r="H26" s="14">
        <v>12</v>
      </c>
      <c r="I26" s="15">
        <f>100*(H26/C26)</f>
        <v>0.92449922958397546</v>
      </c>
      <c r="J26" s="14">
        <v>1</v>
      </c>
      <c r="K26" s="15">
        <f>100*(J26/C26)</f>
        <v>7.7041602465331288E-2</v>
      </c>
      <c r="L26" s="7"/>
    </row>
    <row r="27" spans="1:12" ht="15.75" x14ac:dyDescent="0.25">
      <c r="A27" s="12">
        <v>17</v>
      </c>
      <c r="B27" s="13" t="s">
        <v>31</v>
      </c>
      <c r="C27" s="14">
        <v>99</v>
      </c>
      <c r="D27" s="14">
        <v>99</v>
      </c>
      <c r="E27" s="15">
        <f>100*(D27/C27)</f>
        <v>100</v>
      </c>
      <c r="F27" s="14">
        <v>0</v>
      </c>
      <c r="G27" s="15">
        <f>100*(F27/C27)</f>
        <v>0</v>
      </c>
      <c r="H27" s="14">
        <v>0</v>
      </c>
      <c r="I27" s="15">
        <f>100*(H27/C27)</f>
        <v>0</v>
      </c>
      <c r="J27" s="14">
        <v>0</v>
      </c>
      <c r="K27" s="15">
        <f>100*(J27/C27)</f>
        <v>0</v>
      </c>
      <c r="L27" s="18"/>
    </row>
    <row r="28" spans="1:12" ht="15.75" x14ac:dyDescent="0.25">
      <c r="A28" s="12">
        <v>18</v>
      </c>
      <c r="B28" s="13" t="s">
        <v>32</v>
      </c>
      <c r="C28" s="14">
        <v>495</v>
      </c>
      <c r="D28" s="14">
        <v>413</v>
      </c>
      <c r="E28" s="15">
        <f>100*(D28/C28)</f>
        <v>83.434343434343432</v>
      </c>
      <c r="F28" s="14">
        <v>68</v>
      </c>
      <c r="G28" s="15">
        <f>100*(F28/C28)</f>
        <v>13.737373737373737</v>
      </c>
      <c r="H28" s="14">
        <v>3</v>
      </c>
      <c r="I28" s="15">
        <f>100*(H28/C28)</f>
        <v>0.60606060606060608</v>
      </c>
      <c r="J28" s="14">
        <v>11</v>
      </c>
      <c r="K28" s="15">
        <f>100*(J28/C28)</f>
        <v>2.2222222222222223</v>
      </c>
      <c r="L28" s="7"/>
    </row>
    <row r="29" spans="1:12" ht="15.75" x14ac:dyDescent="0.25">
      <c r="A29" s="11"/>
      <c r="B29" s="11" t="s">
        <v>33</v>
      </c>
      <c r="C29" s="26">
        <v>590922</v>
      </c>
      <c r="D29" s="26">
        <v>512622</v>
      </c>
      <c r="E29" s="27">
        <f>D29/C29*100</f>
        <v>86.74952024125011</v>
      </c>
      <c r="F29" s="26">
        <v>62923</v>
      </c>
      <c r="G29" s="27">
        <f>F29/C29*100</f>
        <v>10.648275068452351</v>
      </c>
      <c r="H29" s="26">
        <v>10538</v>
      </c>
      <c r="I29" s="28">
        <f>H29/C29*100</f>
        <v>1.7833148875824558</v>
      </c>
      <c r="J29" s="26">
        <v>4839</v>
      </c>
      <c r="K29" s="28">
        <f>J29/C29*100</f>
        <v>0.81888980271507916</v>
      </c>
      <c r="L29" s="7"/>
    </row>
    <row r="30" spans="1:12" ht="16.5" x14ac:dyDescent="0.25">
      <c r="A30" s="22"/>
      <c r="B30" s="6"/>
      <c r="C30" s="37"/>
      <c r="D30" s="37"/>
      <c r="E30" s="37"/>
      <c r="F30" s="37"/>
      <c r="G30" s="37"/>
      <c r="H30" s="37"/>
      <c r="I30" s="37"/>
      <c r="J30" s="37"/>
      <c r="K30" s="37"/>
      <c r="L30" s="7"/>
    </row>
    <row r="31" spans="1:12" ht="16.5" x14ac:dyDescent="0.25">
      <c r="A31" s="38" t="s">
        <v>34</v>
      </c>
      <c r="B31" s="38"/>
      <c r="C31" s="39" t="s">
        <v>35</v>
      </c>
      <c r="D31" s="39"/>
      <c r="E31" s="39"/>
      <c r="F31" s="39"/>
      <c r="G31" s="39"/>
      <c r="H31" s="39"/>
      <c r="I31" s="39"/>
      <c r="J31" s="39"/>
      <c r="K31" s="39"/>
      <c r="L31" s="7"/>
    </row>
    <row r="32" spans="1:12" ht="16.5" x14ac:dyDescent="0.25">
      <c r="A32" s="23"/>
      <c r="B32" s="24"/>
      <c r="C32" s="24"/>
      <c r="D32" s="24"/>
    </row>
    <row r="33" spans="1:11" ht="16.5" x14ac:dyDescent="0.25">
      <c r="A33" s="23"/>
      <c r="B33" s="24"/>
      <c r="C33" s="24"/>
      <c r="D33" s="24"/>
    </row>
    <row r="34" spans="1:11" ht="16.5" x14ac:dyDescent="0.25">
      <c r="A34" s="23"/>
      <c r="B34" s="24"/>
      <c r="C34" s="24"/>
      <c r="D34" s="24"/>
    </row>
    <row r="35" spans="1:11" ht="16.5" x14ac:dyDescent="0.25">
      <c r="A35" s="23"/>
      <c r="B35" s="24"/>
      <c r="C35" s="24"/>
      <c r="D35" s="24"/>
    </row>
    <row r="36" spans="1:11" ht="16.5" x14ac:dyDescent="0.25">
      <c r="A36" s="23"/>
      <c r="B36" s="24" t="s">
        <v>36</v>
      </c>
      <c r="C36" s="24" t="s">
        <v>37</v>
      </c>
      <c r="D36" s="29"/>
      <c r="E36" s="29"/>
      <c r="F36" s="29"/>
      <c r="G36" s="25"/>
      <c r="H36" s="30" t="s">
        <v>38</v>
      </c>
      <c r="I36" s="30"/>
      <c r="J36" s="30"/>
      <c r="K36" s="25"/>
    </row>
  </sheetData>
  <mergeCells count="17">
    <mergeCell ref="C31:K31"/>
    <mergeCell ref="D36:F36"/>
    <mergeCell ref="H36:J36"/>
    <mergeCell ref="A2:K2"/>
    <mergeCell ref="A5:H5"/>
    <mergeCell ref="A6:L6"/>
    <mergeCell ref="B7:I7"/>
    <mergeCell ref="A8:A10"/>
    <mergeCell ref="B8:B10"/>
    <mergeCell ref="C8:C10"/>
    <mergeCell ref="D8:K8"/>
    <mergeCell ref="D9:E9"/>
    <mergeCell ref="F9:G9"/>
    <mergeCell ref="H9:I9"/>
    <mergeCell ref="J9:K9"/>
    <mergeCell ref="C30:K30"/>
    <mergeCell ref="A31:B31"/>
  </mergeCells>
  <pageMargins left="0.47" right="0" top="0.39" bottom="0.15748031496062992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2020-02-26T07:22:44Z</cp:lastPrinted>
  <dcterms:created xsi:type="dcterms:W3CDTF">2020-02-20T08:36:13Z</dcterms:created>
  <dcterms:modified xsi:type="dcterms:W3CDTF">2020-02-26T07:40:33Z</dcterms:modified>
</cp:coreProperties>
</file>