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dmin\Desktop\Xét TN đợt 4.2023\DS Tồn đọng  đến 19.9.2023 Trường KHXH&amp;NV\"/>
    </mc:Choice>
  </mc:AlternateContent>
  <bookViews>
    <workbookView xWindow="0" yWindow="0" windowWidth="22692" windowHeight="9168" activeTab="1"/>
  </bookViews>
  <sheets>
    <sheet name="Tồn đọng các Khoá 54 -60" sheetId="1" r:id="rId1"/>
    <sheet name="Tổng hợp"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 i="2" l="1"/>
  <c r="E12" i="2"/>
  <c r="E14" i="2"/>
  <c r="D6" i="2"/>
  <c r="D12" i="2"/>
  <c r="C12" i="2"/>
  <c r="C6" i="2"/>
  <c r="C9" i="2"/>
  <c r="C10" i="2"/>
  <c r="C11" i="2"/>
  <c r="C8" i="2"/>
  <c r="E21" i="1"/>
  <c r="E9" i="1"/>
  <c r="G83" i="1" l="1"/>
  <c r="F83" i="1"/>
  <c r="E83" i="1"/>
  <c r="G71" i="1"/>
  <c r="F71" i="1"/>
  <c r="E71" i="1"/>
  <c r="G59" i="1"/>
  <c r="F59" i="1"/>
  <c r="E59" i="1"/>
  <c r="G49" i="1"/>
  <c r="F49" i="1"/>
  <c r="E49" i="1"/>
  <c r="E85" i="1" s="1"/>
  <c r="G35" i="1"/>
  <c r="F35" i="1"/>
  <c r="E35" i="1"/>
  <c r="E86" i="1" l="1"/>
</calcChain>
</file>

<file path=xl/sharedStrings.xml><?xml version="1.0" encoding="utf-8"?>
<sst xmlns="http://schemas.openxmlformats.org/spreadsheetml/2006/main" count="209" uniqueCount="71">
  <si>
    <t>TT</t>
  </si>
  <si>
    <t>KHOA</t>
  </si>
  <si>
    <t xml:space="preserve">NGÀNH </t>
  </si>
  <si>
    <t xml:space="preserve">SỐ LƯỢNG </t>
  </si>
  <si>
    <t xml:space="preserve">KHOÁ HỌC </t>
  </si>
  <si>
    <t xml:space="preserve">SỐ LƯỢNG  NỢ B1 VÀ CÁC CHỨNG CHỈ </t>
  </si>
  <si>
    <t>SỐ LƯỢNG NỢ HỌC PHẦN</t>
  </si>
  <si>
    <t>SỐ LƯỢNG QUÁ HẠN ( Chưa xác định được sv thuộc diện dân tộc thiểu số )</t>
  </si>
  <si>
    <t>Báo chí</t>
  </si>
  <si>
    <t xml:space="preserve">Chính trị học </t>
  </si>
  <si>
    <t>CTXH</t>
  </si>
  <si>
    <t xml:space="preserve">Luật </t>
  </si>
  <si>
    <t>Luật Kinh tế</t>
  </si>
  <si>
    <t>QL Văn hoá</t>
  </si>
  <si>
    <t>Việt Nam học</t>
  </si>
  <si>
    <t>SỐ LƯỢNG TỒN ĐỌNG ĐÃ  TÍCH LUỸ  ĐỦ 132 TC  ĐANG NỢ B1 VÀ CÁC CHỨNG CHỈ</t>
  </si>
  <si>
    <t>CT&amp;BC</t>
  </si>
  <si>
    <t>DL&amp;CTXH</t>
  </si>
  <si>
    <t>LUẬT HỌC</t>
  </si>
  <si>
    <t>LUẬT KINH TẾ</t>
  </si>
  <si>
    <t xml:space="preserve">TỔNG SV TỒN ĐỌNG KHOÁ 57 </t>
  </si>
  <si>
    <t>DANH SÁCH SINH VIÊN TỒN ĐỌNG CÁC KHOÁ  TRƯỜNG KHXH&amp;NV NĂM HỌC 2023-2024</t>
  </si>
  <si>
    <t xml:space="preserve">TỔNG SV TỒN ĐỌNG KHOÁ 58 </t>
  </si>
  <si>
    <t>KHOÁ 57</t>
  </si>
  <si>
    <t xml:space="preserve">KHOÁ 58 </t>
  </si>
  <si>
    <t>KHOÁ 59</t>
  </si>
  <si>
    <t>TỔNG SV TỒN ĐỌNG KHOÁ 59</t>
  </si>
  <si>
    <t xml:space="preserve">Quản lý Nhà nước </t>
  </si>
  <si>
    <t>KHOÁ 60</t>
  </si>
  <si>
    <t>TỔNG SV TỒN ĐỌNG KHOÁ 60</t>
  </si>
  <si>
    <t xml:space="preserve">Tổng số sv tồn đọng các khoá 56, 57. 58, 59. 60 </t>
  </si>
  <si>
    <t xml:space="preserve">DANH SÁCH SINH VIÊN TỒN ĐỌNG VÀ QUÁ HẠN ĐÀO TẠO KHOÁ 56 </t>
  </si>
  <si>
    <t xml:space="preserve">Số lượng sinh viên đx hoàn thành chương trình học đang nợ B1 </t>
  </si>
  <si>
    <t>chiếm 51,09%</t>
  </si>
  <si>
    <t>DANH SÁCH SINH VIÊN TỒN ĐỌNG VÀ QUÁ HẠN ĐÀO TẠO KHOÁ 54</t>
  </si>
  <si>
    <t>DANH SÁCH SINH VIÊN TỒN ĐỌNG VÀ QUÁ HẠN ĐÀO TẠO KHOÁ 55</t>
  </si>
  <si>
    <t xml:space="preserve">Ghi chú </t>
  </si>
  <si>
    <t>Tổng tồn đọng và quá hạn K 54</t>
  </si>
  <si>
    <t>CVHT xác minh thời điểm kết thúc và hoàn thành môn học cuối cùng ở thời điểm nào? có trong hạn đào tạo hay không?</t>
  </si>
  <si>
    <t>1 +Hoàn thành 132 TC nhưng Chưa đủ 2.0 ( thuộc DT Hơ mông)</t>
  </si>
  <si>
    <t xml:space="preserve">5 - Nợ phí + Chứng chỉ B1 TA chưa đạt </t>
  </si>
  <si>
    <t xml:space="preserve">3 - Nợ phí + Chứng chỉ B1 TA chưa đạt </t>
  </si>
  <si>
    <t>1 -chứng chỉ CCGDQP chưa đạt; chứng chỉ TAB1 chưa đạt</t>
  </si>
  <si>
    <t>7- Đã hoàn thành 132 TC nhưng đang nợ Chứng chỉ B1</t>
  </si>
  <si>
    <t xml:space="preserve">4 ( Nợ môn - Quá hạn ĐT) </t>
  </si>
  <si>
    <t>Khoá 54 - Trường KHXH&amp;NV có 28 sv tồn tọng trong đó 23 sv đã tích luỹ đủ số tín chỉ nhưng đang thiếu các loại chứng chỉ ( CVHT kiểm tra thời điểm hoàn thành môn học cuối cùng có trong thời hạn đào tạo hay không, nếu hoàn thành trong hạn ĐT thì để sv tiếp tục hoàn thành chứng chỉ còn nếu không thì lập DS để buộc thôi học vì quá hạn ĐT + 01 sv DT + 4 sv  nợ môn ( kiểm tra DT thiểu số ) và lập DS buộc thôi học vì quá hạn ĐT</t>
  </si>
  <si>
    <t xml:space="preserve">TỔNG SV TỒN ĐỌNG VÀ QUÁ HẠN KHOÁ 55 </t>
  </si>
  <si>
    <t xml:space="preserve">TỔNG SV TỒN ĐỌNG VÀ QUÁ HẠN KHOÁ 56 </t>
  </si>
  <si>
    <t>2 - Hoàn thành 132 TC nhưng đang Thiếu B1 Tiếng Anh</t>
  </si>
  <si>
    <t>1 - Hoàn thành 132 TC đang nợ B1 TA và GDTC</t>
  </si>
  <si>
    <t xml:space="preserve">CVHT xác minh thời điểm kết thúc và hoàn thành môn học cuối cùng ở thời điểm nào? có trong hạn đào tạo hay không? </t>
  </si>
  <si>
    <t xml:space="preserve">CVHT xác minh thời điểm kết thúc và hoàn thành môn học cuối cùng ở thời điểm nào? có trong hạn đào tạo hay không? Của 7 sv </t>
  </si>
  <si>
    <t>3 - Hoàn thành 132 TC chưa đạt chứng chỉ B1</t>
  </si>
  <si>
    <t>2 nợ môn và chưa tích luỹ đủ 2.0</t>
  </si>
  <si>
    <t>4 - Hoàn thành 132 TC chưa đạt chứng chỉ B1</t>
  </si>
  <si>
    <t>4 nợ môn ( quá hạn ĐT)</t>
  </si>
  <si>
    <t>7 - Hoàn thành 132 TC chưa đạt chứng chỉ B1</t>
  </si>
  <si>
    <t>1 chưa tịch sluyx đủ 2.0</t>
  </si>
  <si>
    <r>
      <t xml:space="preserve">Khoá 55 - Trường KHXH&amp;NV có </t>
    </r>
    <r>
      <rPr>
        <b/>
        <i/>
        <sz val="12"/>
        <color theme="1"/>
        <rFont val="Times New Roman"/>
        <family val="1"/>
      </rPr>
      <t>27</t>
    </r>
    <r>
      <rPr>
        <i/>
        <sz val="12"/>
        <color theme="1"/>
        <rFont val="Times New Roman"/>
        <family val="1"/>
      </rPr>
      <t xml:space="preserve"> sv tồn tọng trong đó 20 sv đã tích luỹ đủ số tín chỉ nhưng đang thiếu các loại chứng chỉ ( CVHT kiểm tra thời điểm hoàn thành môn học cuối cùng có trong thời hạn đào tạo hay không, nếu hoàn thành trong hạn ĐT thì để sv tiếp tục hoàn thành chứng chỉ còn nếu không thì lập DS để buộc thôi học vì quá hạn ĐT  + 7 sv  nợ môn ( kiểm tra DT thiểu số ) và lập DS buộc thôi học vì quá hạn ĐT</t>
    </r>
  </si>
  <si>
    <t>CVHT xác minh thời điểm kết thúc và hoàn thành môn học cuối cùng ở thời điểm nào? có trong hạn đào tạo hay không? Cho các sv đã tích luỹ đủ 132 tín chỉ</t>
  </si>
  <si>
    <t>Khoá 56 - Trường KHXH&amp;NV có 136 sv tồn tọng trong đó 73 sv đã tích luỹ đủ số tín chỉ nhưng đang thiếu các loại chứng chỉ ( CVHT kiểm tra thời điểm hoàn thành môn học cuối cùng có trong thời hạn đào tạo hay không, nếu hoàn thành trong hạn ĐT thì để sv tiếp tục hoàn thành chứng chỉ còn nếu không thì lập DS để buộc thôi học vì quá hạn ĐT  + 63 sv  nợ môn ( kiểm tra DT thiểu số ) và lập DS buộc thôi học vì quá hạn ĐT</t>
  </si>
  <si>
    <t xml:space="preserve">KHOÁ </t>
  </si>
  <si>
    <t xml:space="preserve">TÍCH LUỸ ĐỦ TC ĐANG THIẾU CHỨNG CHỈ </t>
  </si>
  <si>
    <t>NƠH CÁC HỌC PHẦN</t>
  </si>
  <si>
    <t>GHI CHÚ</t>
  </si>
  <si>
    <t>Quá hạn ĐT</t>
  </si>
  <si>
    <t>Tồn đọng</t>
  </si>
  <si>
    <t xml:space="preserve">Tônge số Quá hạn và tồn đọng cả Trường KHXH&amp;NV: </t>
  </si>
  <si>
    <t>Quá hạn</t>
  </si>
  <si>
    <t xml:space="preserve">Nợ B1 Tiếng Anh </t>
  </si>
  <si>
    <t>TỔNG SỐ QUÁ HẠN VÀ TỒN ĐỌNG - TRƯỜNG KHXH&amp;NV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</si>
</sst>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b/>
      <sz val="14"/>
      <color theme="1"/>
      <name val="Times New Roman"/>
      <family val="1"/>
    </font>
    <font>
      <sz val="11"/>
      <color theme="1"/>
      <name val="Times New Roman"/>
      <family val="1"/>
    </font>
    <font>
      <b/>
      <sz val="11"/>
      <color theme="1"/>
      <name val="Times New Roman"/>
      <family val="1"/>
    </font>
    <font>
      <b/>
      <sz val="16"/>
      <color theme="1"/>
      <name val="Times New Roman"/>
      <family val="1"/>
    </font>
    <font>
      <b/>
      <sz val="12"/>
      <color theme="1"/>
      <name val="Times New Roman"/>
      <family val="1"/>
    </font>
    <font>
      <b/>
      <sz val="10"/>
      <color theme="1"/>
      <name val="Times New Roman"/>
      <family val="1"/>
    </font>
    <font>
      <b/>
      <sz val="11"/>
      <color theme="1"/>
      <name val="Calibri"/>
      <family val="2"/>
      <scheme val="minor"/>
    </font>
    <font>
      <i/>
      <sz val="12"/>
      <color theme="1"/>
      <name val="Times New Roman"/>
      <family val="1"/>
    </font>
    <font>
      <sz val="10"/>
      <color indexed="8"/>
      <name val="Times New Roman"/>
      <family val="1"/>
    </font>
    <font>
      <b/>
      <i/>
      <sz val="12"/>
      <color theme="1"/>
      <name val="Times New Roman"/>
      <family val="1"/>
    </font>
    <font>
      <sz val="12"/>
      <color theme="1"/>
      <name val="Times New Roman"/>
      <family val="1"/>
    </font>
  </fonts>
  <fills count="3">
    <fill>
      <patternFill patternType="none"/>
    </fill>
    <fill>
      <patternFill patternType="gray125"/>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58">
    <xf numFmtId="0" fontId="0" fillId="0" borderId="0" xfId="0"/>
    <xf numFmtId="0" fontId="2" fillId="0" borderId="0" xfId="0" applyFont="1"/>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1" xfId="0" applyFont="1" applyBorder="1" applyAlignment="1">
      <alignment horizontal="left"/>
    </xf>
    <xf numFmtId="0" fontId="2" fillId="0" borderId="0" xfId="0" applyFont="1" applyAlignment="1">
      <alignment horizontal="center"/>
    </xf>
    <xf numFmtId="0" fontId="3" fillId="0" borderId="1" xfId="0" applyFont="1" applyBorder="1" applyAlignment="1">
      <alignment horizontal="center"/>
    </xf>
    <xf numFmtId="0" fontId="3" fillId="0" borderId="1" xfId="0" applyFont="1" applyBorder="1" applyAlignment="1">
      <alignment horizontal="center" vertical="center"/>
    </xf>
    <xf numFmtId="0" fontId="2" fillId="0" borderId="1" xfId="0" applyFont="1" applyBorder="1" applyAlignment="1">
      <alignment horizontal="center" wrapText="1"/>
    </xf>
    <xf numFmtId="0" fontId="2" fillId="0" borderId="1" xfId="0" applyFont="1" applyBorder="1" applyAlignment="1">
      <alignment horizontal="left" vertical="center"/>
    </xf>
    <xf numFmtId="0" fontId="1" fillId="2" borderId="0" xfId="0" applyFont="1" applyFill="1" applyAlignment="1">
      <alignment horizontal="center"/>
    </xf>
    <xf numFmtId="0" fontId="4" fillId="0" borderId="1"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center" vertical="center"/>
    </xf>
    <xf numFmtId="0" fontId="5" fillId="0" borderId="1" xfId="0" applyFont="1" applyBorder="1" applyAlignment="1">
      <alignment horizont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5" fillId="0" borderId="1" xfId="0" applyFont="1" applyBorder="1" applyAlignment="1">
      <alignment horizontal="center"/>
    </xf>
    <xf numFmtId="0" fontId="2" fillId="0" borderId="9"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1" fillId="2" borderId="0" xfId="0" applyFont="1" applyFill="1" applyAlignment="1">
      <alignment horizontal="center"/>
    </xf>
    <xf numFmtId="0" fontId="2" fillId="0" borderId="1" xfId="0" applyFont="1" applyBorder="1"/>
    <xf numFmtId="0" fontId="2" fillId="0" borderId="1" xfId="0" applyFont="1" applyBorder="1" applyAlignment="1">
      <alignment wrapText="1"/>
    </xf>
    <xf numFmtId="0" fontId="2" fillId="0" borderId="1" xfId="0" applyFont="1" applyBorder="1" applyAlignment="1">
      <alignment vertical="center" wrapText="1"/>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2" fillId="0" borderId="0" xfId="0" applyFont="1" applyBorder="1"/>
    <xf numFmtId="0" fontId="8" fillId="0" borderId="9" xfId="0" applyFont="1" applyBorder="1" applyAlignment="1">
      <alignment horizontal="left" vertical="center" wrapText="1"/>
    </xf>
    <xf numFmtId="0" fontId="1" fillId="2" borderId="8" xfId="0" applyFont="1" applyFill="1" applyBorder="1" applyAlignment="1">
      <alignment horizontal="center"/>
    </xf>
    <xf numFmtId="49" fontId="9" fillId="0" borderId="10" xfId="0" applyNumberFormat="1" applyFont="1" applyFill="1" applyBorder="1" applyAlignment="1" applyProtection="1">
      <alignment horizontal="center" vertical="top" wrapText="1"/>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5" fillId="0" borderId="6" xfId="0" applyFont="1" applyBorder="1" applyAlignment="1">
      <alignment horizontal="center" vertical="center" wrapText="1"/>
    </xf>
    <xf numFmtId="0" fontId="5" fillId="2" borderId="6" xfId="0" applyFont="1" applyFill="1" applyBorder="1" applyAlignment="1">
      <alignment horizontal="center" vertical="center" wrapText="1"/>
    </xf>
    <xf numFmtId="0" fontId="11" fillId="0" borderId="1" xfId="0" applyFont="1" applyBorder="1"/>
    <xf numFmtId="0" fontId="11" fillId="0" borderId="0" xfId="0" applyFont="1"/>
    <xf numFmtId="0" fontId="5" fillId="0" borderId="0" xfId="0" applyFont="1"/>
    <xf numFmtId="0" fontId="5" fillId="0" borderId="7" xfId="0" applyFont="1" applyBorder="1" applyAlignment="1">
      <alignment horizontal="center" vertical="center" wrapText="1"/>
    </xf>
    <xf numFmtId="0" fontId="5" fillId="2" borderId="1" xfId="0" applyFont="1" applyFill="1" applyBorder="1" applyAlignment="1">
      <alignment horizontal="center"/>
    </xf>
    <xf numFmtId="0" fontId="7" fillId="0" borderId="8"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1"/>
  <sheetViews>
    <sheetView topLeftCell="A64" workbookViewId="0">
      <selection activeCell="E49" sqref="E49:G49"/>
    </sheetView>
  </sheetViews>
  <sheetFormatPr defaultRowHeight="13.8" x14ac:dyDescent="0.25"/>
  <cols>
    <col min="1" max="1" width="4.77734375" style="1" customWidth="1"/>
    <col min="2" max="2" width="16.6640625" style="1" customWidth="1"/>
    <col min="3" max="3" width="10.5546875" style="1" customWidth="1"/>
    <col min="4" max="4" width="13.88671875" style="1" customWidth="1"/>
    <col min="5" max="5" width="12.109375" style="1" customWidth="1"/>
    <col min="6" max="6" width="19.6640625" style="1" customWidth="1"/>
    <col min="7" max="7" width="14.33203125" style="1" customWidth="1"/>
    <col min="8" max="8" width="39.109375" style="1" customWidth="1"/>
    <col min="9" max="16384" width="8.88671875" style="1"/>
  </cols>
  <sheetData>
    <row r="1" spans="1:8" ht="17.399999999999999" x14ac:dyDescent="0.3">
      <c r="A1" s="39" t="s">
        <v>34</v>
      </c>
      <c r="B1" s="39"/>
      <c r="C1" s="39"/>
      <c r="D1" s="39"/>
      <c r="E1" s="39"/>
      <c r="F1" s="39"/>
      <c r="G1" s="39"/>
      <c r="H1" s="39"/>
    </row>
    <row r="2" spans="1:8" ht="82.8" x14ac:dyDescent="0.25">
      <c r="A2" s="2" t="s">
        <v>0</v>
      </c>
      <c r="B2" s="2" t="s">
        <v>1</v>
      </c>
      <c r="C2" s="2" t="s">
        <v>4</v>
      </c>
      <c r="D2" s="2" t="s">
        <v>2</v>
      </c>
      <c r="E2" s="2" t="s">
        <v>3</v>
      </c>
      <c r="F2" s="4" t="s">
        <v>15</v>
      </c>
      <c r="G2" s="4" t="s">
        <v>7</v>
      </c>
      <c r="H2" s="8" t="s">
        <v>36</v>
      </c>
    </row>
    <row r="3" spans="1:8" ht="41.4" x14ac:dyDescent="0.25">
      <c r="A3" s="14">
        <v>1</v>
      </c>
      <c r="B3" s="14" t="s">
        <v>16</v>
      </c>
      <c r="C3" s="2">
        <v>54</v>
      </c>
      <c r="D3" s="10" t="s">
        <v>8</v>
      </c>
      <c r="E3" s="2">
        <v>1</v>
      </c>
      <c r="F3" s="40" t="s">
        <v>42</v>
      </c>
      <c r="G3" s="3"/>
      <c r="H3" s="33" t="s">
        <v>38</v>
      </c>
    </row>
    <row r="4" spans="1:8" ht="69" x14ac:dyDescent="0.25">
      <c r="A4" s="16">
        <v>2</v>
      </c>
      <c r="B4" s="16" t="s">
        <v>17</v>
      </c>
      <c r="C4" s="2">
        <v>54</v>
      </c>
      <c r="D4" s="10" t="s">
        <v>10</v>
      </c>
      <c r="E4" s="2">
        <v>5</v>
      </c>
      <c r="F4" s="2">
        <v>4</v>
      </c>
      <c r="G4" s="4" t="s">
        <v>39</v>
      </c>
      <c r="H4" s="33" t="s">
        <v>38</v>
      </c>
    </row>
    <row r="5" spans="1:8" ht="41.4" x14ac:dyDescent="0.25">
      <c r="A5" s="17"/>
      <c r="B5" s="17"/>
      <c r="C5" s="2">
        <v>54</v>
      </c>
      <c r="D5" s="10" t="s">
        <v>13</v>
      </c>
      <c r="E5" s="2">
        <v>3</v>
      </c>
      <c r="F5" s="4" t="s">
        <v>41</v>
      </c>
      <c r="G5" s="2"/>
      <c r="H5" s="33" t="s">
        <v>38</v>
      </c>
    </row>
    <row r="6" spans="1:8" ht="41.4" x14ac:dyDescent="0.25">
      <c r="A6" s="18"/>
      <c r="B6" s="18"/>
      <c r="C6" s="2">
        <v>54</v>
      </c>
      <c r="D6" s="10" t="s">
        <v>14</v>
      </c>
      <c r="E6" s="2">
        <v>5</v>
      </c>
      <c r="F6" s="4" t="s">
        <v>40</v>
      </c>
      <c r="G6" s="2"/>
      <c r="H6" s="33" t="s">
        <v>38</v>
      </c>
    </row>
    <row r="7" spans="1:8" ht="41.4" x14ac:dyDescent="0.25">
      <c r="A7" s="3">
        <v>3</v>
      </c>
      <c r="B7" s="2" t="s">
        <v>18</v>
      </c>
      <c r="C7" s="2">
        <v>54</v>
      </c>
      <c r="D7" s="10" t="s">
        <v>11</v>
      </c>
      <c r="E7" s="2">
        <v>11</v>
      </c>
      <c r="F7" s="4" t="s">
        <v>43</v>
      </c>
      <c r="G7" s="4" t="s">
        <v>44</v>
      </c>
      <c r="H7" s="33" t="s">
        <v>51</v>
      </c>
    </row>
    <row r="8" spans="1:8" ht="41.4" x14ac:dyDescent="0.25">
      <c r="A8" s="3">
        <v>4</v>
      </c>
      <c r="B8" s="2" t="s">
        <v>19</v>
      </c>
      <c r="C8" s="2">
        <v>54</v>
      </c>
      <c r="D8" s="10" t="s">
        <v>12</v>
      </c>
      <c r="E8" s="2">
        <v>3</v>
      </c>
      <c r="F8" s="4" t="s">
        <v>41</v>
      </c>
      <c r="G8" s="2"/>
      <c r="H8" s="33" t="s">
        <v>38</v>
      </c>
    </row>
    <row r="9" spans="1:8" x14ac:dyDescent="0.25">
      <c r="A9" s="28" t="s">
        <v>37</v>
      </c>
      <c r="B9" s="29"/>
      <c r="C9" s="29"/>
      <c r="D9" s="30"/>
      <c r="E9" s="8">
        <f>SUM(E3:E8)</f>
        <v>28</v>
      </c>
      <c r="F9" s="8">
        <v>23</v>
      </c>
      <c r="G9" s="8">
        <v>5</v>
      </c>
      <c r="H9" s="32"/>
    </row>
    <row r="10" spans="1:8" ht="65.400000000000006" customHeight="1" x14ac:dyDescent="0.25">
      <c r="A10" s="38" t="s">
        <v>45</v>
      </c>
      <c r="B10" s="38"/>
      <c r="C10" s="38"/>
      <c r="D10" s="38"/>
      <c r="E10" s="38"/>
      <c r="F10" s="38"/>
      <c r="G10" s="38"/>
      <c r="H10" s="38"/>
    </row>
    <row r="11" spans="1:8" x14ac:dyDescent="0.25">
      <c r="A11" s="35"/>
      <c r="B11" s="35"/>
      <c r="C11" s="35"/>
      <c r="D11" s="35"/>
      <c r="E11" s="36"/>
      <c r="F11" s="36"/>
      <c r="G11" s="36"/>
      <c r="H11" s="37"/>
    </row>
    <row r="13" spans="1:8" ht="17.399999999999999" x14ac:dyDescent="0.3">
      <c r="A13" s="39" t="s">
        <v>35</v>
      </c>
      <c r="B13" s="39"/>
      <c r="C13" s="39"/>
      <c r="D13" s="39"/>
      <c r="E13" s="39"/>
      <c r="F13" s="39"/>
      <c r="G13" s="39"/>
      <c r="H13" s="39"/>
    </row>
    <row r="14" spans="1:8" ht="82.8" x14ac:dyDescent="0.25">
      <c r="A14" s="2" t="s">
        <v>0</v>
      </c>
      <c r="B14" s="2" t="s">
        <v>1</v>
      </c>
      <c r="C14" s="2" t="s">
        <v>4</v>
      </c>
      <c r="D14" s="2" t="s">
        <v>2</v>
      </c>
      <c r="E14" s="2" t="s">
        <v>3</v>
      </c>
      <c r="F14" s="4" t="s">
        <v>15</v>
      </c>
      <c r="G14" s="4" t="s">
        <v>7</v>
      </c>
      <c r="H14" s="8" t="s">
        <v>36</v>
      </c>
    </row>
    <row r="15" spans="1:8" ht="41.4" x14ac:dyDescent="0.25">
      <c r="A15" s="16">
        <v>1</v>
      </c>
      <c r="B15" s="16" t="s">
        <v>16</v>
      </c>
      <c r="C15" s="2">
        <v>55</v>
      </c>
      <c r="D15" s="10" t="s">
        <v>8</v>
      </c>
      <c r="E15" s="2">
        <v>2</v>
      </c>
      <c r="F15" s="4" t="s">
        <v>48</v>
      </c>
      <c r="G15" s="2"/>
      <c r="H15" s="34" t="s">
        <v>38</v>
      </c>
    </row>
    <row r="16" spans="1:8" ht="41.4" x14ac:dyDescent="0.25">
      <c r="A16" s="18"/>
      <c r="B16" s="18"/>
      <c r="C16" s="2">
        <v>55</v>
      </c>
      <c r="D16" s="10" t="s">
        <v>9</v>
      </c>
      <c r="E16" s="2">
        <v>1</v>
      </c>
      <c r="F16" s="4" t="s">
        <v>49</v>
      </c>
      <c r="G16" s="2"/>
      <c r="H16" s="34" t="s">
        <v>50</v>
      </c>
    </row>
    <row r="17" spans="1:8" ht="41.4" x14ac:dyDescent="0.25">
      <c r="A17" s="16">
        <v>2</v>
      </c>
      <c r="B17" s="16" t="s">
        <v>17</v>
      </c>
      <c r="C17" s="2">
        <v>55</v>
      </c>
      <c r="D17" s="10" t="s">
        <v>10</v>
      </c>
      <c r="E17" s="2">
        <v>5</v>
      </c>
      <c r="F17" s="4" t="s">
        <v>52</v>
      </c>
      <c r="G17" s="4" t="s">
        <v>53</v>
      </c>
      <c r="H17" s="34" t="s">
        <v>50</v>
      </c>
    </row>
    <row r="18" spans="1:8" ht="41.4" x14ac:dyDescent="0.25">
      <c r="A18" s="17"/>
      <c r="B18" s="17"/>
      <c r="C18" s="2">
        <v>55</v>
      </c>
      <c r="D18" s="10" t="s">
        <v>13</v>
      </c>
      <c r="E18" s="2">
        <v>3</v>
      </c>
      <c r="F18" s="4" t="s">
        <v>52</v>
      </c>
      <c r="G18" s="4"/>
      <c r="H18" s="34" t="s">
        <v>50</v>
      </c>
    </row>
    <row r="19" spans="1:8" ht="41.4" x14ac:dyDescent="0.25">
      <c r="A19" s="3">
        <v>3</v>
      </c>
      <c r="B19" s="2" t="s">
        <v>18</v>
      </c>
      <c r="C19" s="2">
        <v>55</v>
      </c>
      <c r="D19" s="10" t="s">
        <v>11</v>
      </c>
      <c r="E19" s="2">
        <v>8</v>
      </c>
      <c r="F19" s="4" t="s">
        <v>54</v>
      </c>
      <c r="G19" s="4" t="s">
        <v>55</v>
      </c>
      <c r="H19" s="34" t="s">
        <v>50</v>
      </c>
    </row>
    <row r="20" spans="1:8" ht="41.4" x14ac:dyDescent="0.25">
      <c r="A20" s="3">
        <v>4</v>
      </c>
      <c r="B20" s="2" t="s">
        <v>19</v>
      </c>
      <c r="C20" s="2">
        <v>55</v>
      </c>
      <c r="D20" s="10" t="s">
        <v>12</v>
      </c>
      <c r="E20" s="2">
        <v>8</v>
      </c>
      <c r="F20" s="4" t="s">
        <v>56</v>
      </c>
      <c r="G20" s="4" t="s">
        <v>57</v>
      </c>
      <c r="H20" s="34" t="s">
        <v>50</v>
      </c>
    </row>
    <row r="21" spans="1:8" ht="19.2" customHeight="1" x14ac:dyDescent="0.25">
      <c r="A21" s="28" t="s">
        <v>46</v>
      </c>
      <c r="B21" s="29"/>
      <c r="C21" s="29"/>
      <c r="D21" s="30"/>
      <c r="E21" s="43">
        <f>SUM(E15:E20)</f>
        <v>27</v>
      </c>
      <c r="F21" s="43">
        <v>20</v>
      </c>
      <c r="G21" s="44">
        <v>7</v>
      </c>
      <c r="H21" s="32"/>
    </row>
    <row r="22" spans="1:8" ht="67.2" customHeight="1" x14ac:dyDescent="0.25">
      <c r="A22" s="38" t="s">
        <v>58</v>
      </c>
      <c r="B22" s="38"/>
      <c r="C22" s="38"/>
      <c r="D22" s="38"/>
      <c r="E22" s="38"/>
      <c r="F22" s="38"/>
      <c r="G22" s="38"/>
      <c r="H22" s="38"/>
    </row>
    <row r="25" spans="1:8" ht="17.399999999999999" x14ac:dyDescent="0.3">
      <c r="A25" s="31" t="s">
        <v>31</v>
      </c>
      <c r="B25" s="31"/>
      <c r="C25" s="31"/>
      <c r="D25" s="31"/>
      <c r="E25" s="31"/>
      <c r="F25" s="31"/>
      <c r="G25" s="31"/>
      <c r="H25" s="31"/>
    </row>
    <row r="27" spans="1:8" ht="82.8" x14ac:dyDescent="0.25">
      <c r="A27" s="2" t="s">
        <v>0</v>
      </c>
      <c r="B27" s="2" t="s">
        <v>1</v>
      </c>
      <c r="C27" s="2" t="s">
        <v>4</v>
      </c>
      <c r="D27" s="2" t="s">
        <v>2</v>
      </c>
      <c r="E27" s="2" t="s">
        <v>3</v>
      </c>
      <c r="F27" s="4" t="s">
        <v>15</v>
      </c>
      <c r="G27" s="4" t="s">
        <v>7</v>
      </c>
      <c r="H27" s="8" t="s">
        <v>36</v>
      </c>
    </row>
    <row r="28" spans="1:8" ht="55.2" x14ac:dyDescent="0.25">
      <c r="A28" s="16">
        <v>1</v>
      </c>
      <c r="B28" s="16" t="s">
        <v>16</v>
      </c>
      <c r="C28" s="2">
        <v>56</v>
      </c>
      <c r="D28" s="10" t="s">
        <v>8</v>
      </c>
      <c r="E28" s="2">
        <v>5</v>
      </c>
      <c r="F28" s="2">
        <v>1</v>
      </c>
      <c r="G28" s="2">
        <v>4</v>
      </c>
      <c r="H28" s="34" t="s">
        <v>59</v>
      </c>
    </row>
    <row r="29" spans="1:8" ht="55.2" x14ac:dyDescent="0.25">
      <c r="A29" s="18"/>
      <c r="B29" s="18"/>
      <c r="C29" s="2">
        <v>56</v>
      </c>
      <c r="D29" s="10" t="s">
        <v>9</v>
      </c>
      <c r="E29" s="2">
        <v>1</v>
      </c>
      <c r="F29" s="2">
        <v>1</v>
      </c>
      <c r="G29" s="2"/>
      <c r="H29" s="34" t="s">
        <v>59</v>
      </c>
    </row>
    <row r="30" spans="1:8" ht="55.2" x14ac:dyDescent="0.25">
      <c r="A30" s="16">
        <v>2</v>
      </c>
      <c r="B30" s="16" t="s">
        <v>17</v>
      </c>
      <c r="C30" s="2">
        <v>56</v>
      </c>
      <c r="D30" s="10" t="s">
        <v>10</v>
      </c>
      <c r="E30" s="2">
        <v>13</v>
      </c>
      <c r="F30" s="2">
        <v>7</v>
      </c>
      <c r="G30" s="2">
        <v>6</v>
      </c>
      <c r="H30" s="34" t="s">
        <v>59</v>
      </c>
    </row>
    <row r="31" spans="1:8" ht="55.2" x14ac:dyDescent="0.25">
      <c r="A31" s="17"/>
      <c r="B31" s="17"/>
      <c r="C31" s="2">
        <v>56</v>
      </c>
      <c r="D31" s="10" t="s">
        <v>13</v>
      </c>
      <c r="E31" s="2">
        <v>3</v>
      </c>
      <c r="F31" s="2">
        <v>1</v>
      </c>
      <c r="G31" s="2">
        <v>2</v>
      </c>
      <c r="H31" s="34" t="s">
        <v>59</v>
      </c>
    </row>
    <row r="32" spans="1:8" ht="55.2" x14ac:dyDescent="0.25">
      <c r="A32" s="18"/>
      <c r="B32" s="18"/>
      <c r="C32" s="2">
        <v>56</v>
      </c>
      <c r="D32" s="10" t="s">
        <v>14</v>
      </c>
      <c r="E32" s="2">
        <v>15</v>
      </c>
      <c r="F32" s="2">
        <v>9</v>
      </c>
      <c r="G32" s="2">
        <v>6</v>
      </c>
      <c r="H32" s="34" t="s">
        <v>59</v>
      </c>
    </row>
    <row r="33" spans="1:8" ht="55.2" customHeight="1" x14ac:dyDescent="0.25">
      <c r="A33" s="3">
        <v>3</v>
      </c>
      <c r="B33" s="2" t="s">
        <v>18</v>
      </c>
      <c r="C33" s="2">
        <v>56</v>
      </c>
      <c r="D33" s="10" t="s">
        <v>11</v>
      </c>
      <c r="E33" s="2">
        <v>55</v>
      </c>
      <c r="F33" s="2">
        <v>29</v>
      </c>
      <c r="G33" s="2">
        <v>26</v>
      </c>
      <c r="H33" s="34" t="s">
        <v>59</v>
      </c>
    </row>
    <row r="34" spans="1:8" ht="60" customHeight="1" x14ac:dyDescent="0.25">
      <c r="A34" s="3">
        <v>4</v>
      </c>
      <c r="B34" s="2" t="s">
        <v>19</v>
      </c>
      <c r="C34" s="2">
        <v>56</v>
      </c>
      <c r="D34" s="10" t="s">
        <v>12</v>
      </c>
      <c r="E34" s="2">
        <v>44</v>
      </c>
      <c r="F34" s="2">
        <v>25</v>
      </c>
      <c r="G34" s="2">
        <v>19</v>
      </c>
      <c r="H34" s="34" t="s">
        <v>59</v>
      </c>
    </row>
    <row r="35" spans="1:8" ht="28.2" customHeight="1" x14ac:dyDescent="0.25">
      <c r="A35" s="28" t="s">
        <v>47</v>
      </c>
      <c r="B35" s="29"/>
      <c r="C35" s="29"/>
      <c r="D35" s="30"/>
      <c r="E35" s="8">
        <f>SUM(E28:E34)</f>
        <v>136</v>
      </c>
      <c r="F35" s="8">
        <f>SUM(F28:F34)</f>
        <v>73</v>
      </c>
      <c r="G35" s="8">
        <f>SUM(G28:G34)</f>
        <v>63</v>
      </c>
      <c r="H35" s="32"/>
    </row>
    <row r="36" spans="1:8" ht="65.400000000000006" customHeight="1" x14ac:dyDescent="0.25">
      <c r="A36" s="38" t="s">
        <v>60</v>
      </c>
      <c r="B36" s="38"/>
      <c r="C36" s="38"/>
      <c r="D36" s="38"/>
      <c r="E36" s="38"/>
      <c r="F36" s="38"/>
      <c r="G36" s="38"/>
      <c r="H36" s="38"/>
    </row>
    <row r="38" spans="1:8" ht="17.399999999999999" x14ac:dyDescent="0.3">
      <c r="A38" s="31" t="s">
        <v>21</v>
      </c>
      <c r="B38" s="31"/>
      <c r="C38" s="31"/>
      <c r="D38" s="31"/>
      <c r="E38" s="31"/>
      <c r="F38" s="31"/>
      <c r="G38" s="31"/>
      <c r="H38" s="31"/>
    </row>
    <row r="39" spans="1:8" ht="17.399999999999999" x14ac:dyDescent="0.3">
      <c r="A39" s="11"/>
      <c r="B39" s="11"/>
      <c r="C39" s="11"/>
      <c r="D39" s="11"/>
      <c r="E39" s="11"/>
      <c r="F39" s="11"/>
      <c r="G39" s="11"/>
    </row>
    <row r="40" spans="1:8" ht="20.399999999999999" x14ac:dyDescent="0.35">
      <c r="A40" s="27" t="s">
        <v>23</v>
      </c>
      <c r="B40" s="27"/>
      <c r="C40" s="27"/>
      <c r="D40" s="27"/>
      <c r="E40" s="27"/>
      <c r="F40" s="27"/>
      <c r="G40" s="27"/>
    </row>
    <row r="41" spans="1:8" ht="41.4" x14ac:dyDescent="0.25">
      <c r="A41" s="2" t="s">
        <v>0</v>
      </c>
      <c r="B41" s="2" t="s">
        <v>1</v>
      </c>
      <c r="C41" s="2" t="s">
        <v>4</v>
      </c>
      <c r="D41" s="2" t="s">
        <v>2</v>
      </c>
      <c r="E41" s="2" t="s">
        <v>3</v>
      </c>
      <c r="F41" s="9" t="s">
        <v>5</v>
      </c>
      <c r="G41" s="9" t="s">
        <v>6</v>
      </c>
    </row>
    <row r="42" spans="1:8" x14ac:dyDescent="0.25">
      <c r="A42" s="16">
        <v>1</v>
      </c>
      <c r="B42" s="16" t="s">
        <v>16</v>
      </c>
      <c r="C42" s="7">
        <v>57</v>
      </c>
      <c r="D42" s="5" t="s">
        <v>8</v>
      </c>
      <c r="E42" s="3">
        <v>3</v>
      </c>
      <c r="F42" s="3">
        <v>1</v>
      </c>
      <c r="G42" s="3">
        <v>2</v>
      </c>
    </row>
    <row r="43" spans="1:8" x14ac:dyDescent="0.25">
      <c r="A43" s="18"/>
      <c r="B43" s="18"/>
      <c r="C43" s="7">
        <v>57</v>
      </c>
      <c r="D43" s="5" t="s">
        <v>9</v>
      </c>
      <c r="E43" s="3">
        <v>2</v>
      </c>
      <c r="F43" s="3">
        <v>2</v>
      </c>
      <c r="G43" s="3"/>
    </row>
    <row r="44" spans="1:8" x14ac:dyDescent="0.25">
      <c r="A44" s="16">
        <v>2</v>
      </c>
      <c r="B44" s="16" t="s">
        <v>17</v>
      </c>
      <c r="C44" s="7">
        <v>57</v>
      </c>
      <c r="D44" s="5" t="s">
        <v>10</v>
      </c>
      <c r="E44" s="3"/>
      <c r="F44" s="3"/>
      <c r="G44" s="3"/>
    </row>
    <row r="45" spans="1:8" x14ac:dyDescent="0.25">
      <c r="A45" s="17"/>
      <c r="B45" s="17"/>
      <c r="C45" s="7">
        <v>57</v>
      </c>
      <c r="D45" s="5" t="s">
        <v>13</v>
      </c>
      <c r="E45" s="3"/>
      <c r="F45" s="3"/>
      <c r="G45" s="3"/>
    </row>
    <row r="46" spans="1:8" x14ac:dyDescent="0.25">
      <c r="A46" s="18"/>
      <c r="B46" s="18"/>
      <c r="C46" s="7">
        <v>57</v>
      </c>
      <c r="D46" s="5" t="s">
        <v>14</v>
      </c>
      <c r="E46" s="3">
        <v>8</v>
      </c>
      <c r="F46" s="3">
        <v>4</v>
      </c>
      <c r="G46" s="3">
        <v>4</v>
      </c>
    </row>
    <row r="47" spans="1:8" x14ac:dyDescent="0.25">
      <c r="A47" s="3">
        <v>3</v>
      </c>
      <c r="B47" s="2" t="s">
        <v>18</v>
      </c>
      <c r="C47" s="7">
        <v>57</v>
      </c>
      <c r="D47" s="10" t="s">
        <v>11</v>
      </c>
      <c r="E47" s="3">
        <v>22</v>
      </c>
      <c r="F47" s="3">
        <v>8</v>
      </c>
      <c r="G47" s="3">
        <v>14</v>
      </c>
    </row>
    <row r="48" spans="1:8" x14ac:dyDescent="0.25">
      <c r="A48" s="3">
        <v>4</v>
      </c>
      <c r="B48" s="2" t="s">
        <v>19</v>
      </c>
      <c r="C48" s="7">
        <v>57</v>
      </c>
      <c r="D48" s="10" t="s">
        <v>12</v>
      </c>
      <c r="E48" s="3">
        <v>10</v>
      </c>
      <c r="F48" s="3">
        <v>3</v>
      </c>
      <c r="G48" s="3">
        <v>7</v>
      </c>
    </row>
    <row r="49" spans="1:7" ht="23.4" customHeight="1" x14ac:dyDescent="0.25">
      <c r="A49" s="19" t="s">
        <v>20</v>
      </c>
      <c r="B49" s="20"/>
      <c r="C49" s="20"/>
      <c r="D49" s="21"/>
      <c r="E49" s="8">
        <f>SUM(E42:E48)</f>
        <v>45</v>
      </c>
      <c r="F49" s="8">
        <f>SUM(F42:F48)</f>
        <v>18</v>
      </c>
      <c r="G49" s="8">
        <f>SUM(G42:G48)</f>
        <v>27</v>
      </c>
    </row>
    <row r="50" spans="1:7" ht="20.399999999999999" x14ac:dyDescent="0.35">
      <c r="A50" s="24" t="s">
        <v>24</v>
      </c>
      <c r="B50" s="25"/>
      <c r="C50" s="25"/>
      <c r="D50" s="25"/>
      <c r="E50" s="25"/>
      <c r="F50" s="25"/>
      <c r="G50" s="26"/>
    </row>
    <row r="51" spans="1:7" ht="41.4" x14ac:dyDescent="0.25">
      <c r="A51" s="2" t="s">
        <v>0</v>
      </c>
      <c r="B51" s="2" t="s">
        <v>1</v>
      </c>
      <c r="C51" s="2" t="s">
        <v>4</v>
      </c>
      <c r="D51" s="2" t="s">
        <v>2</v>
      </c>
      <c r="E51" s="2" t="s">
        <v>3</v>
      </c>
      <c r="F51" s="9" t="s">
        <v>5</v>
      </c>
      <c r="G51" s="9" t="s">
        <v>6</v>
      </c>
    </row>
    <row r="52" spans="1:7" x14ac:dyDescent="0.25">
      <c r="A52" s="16">
        <v>1</v>
      </c>
      <c r="B52" s="16" t="s">
        <v>16</v>
      </c>
      <c r="C52" s="7">
        <v>58</v>
      </c>
      <c r="D52" s="5" t="s">
        <v>8</v>
      </c>
      <c r="E52" s="3">
        <v>6</v>
      </c>
      <c r="F52" s="3">
        <v>1</v>
      </c>
      <c r="G52" s="3">
        <v>5</v>
      </c>
    </row>
    <row r="53" spans="1:7" x14ac:dyDescent="0.25">
      <c r="A53" s="18"/>
      <c r="B53" s="18"/>
      <c r="C53" s="7">
        <v>58</v>
      </c>
      <c r="D53" s="5" t="s">
        <v>9</v>
      </c>
      <c r="E53" s="3"/>
      <c r="F53" s="3"/>
      <c r="G53" s="3"/>
    </row>
    <row r="54" spans="1:7" x14ac:dyDescent="0.25">
      <c r="A54" s="16">
        <v>2</v>
      </c>
      <c r="B54" s="16" t="s">
        <v>17</v>
      </c>
      <c r="C54" s="7">
        <v>58</v>
      </c>
      <c r="D54" s="5" t="s">
        <v>10</v>
      </c>
      <c r="E54" s="3">
        <v>5</v>
      </c>
      <c r="F54" s="3">
        <v>2</v>
      </c>
      <c r="G54" s="3">
        <v>3</v>
      </c>
    </row>
    <row r="55" spans="1:7" x14ac:dyDescent="0.25">
      <c r="A55" s="17"/>
      <c r="B55" s="17"/>
      <c r="C55" s="7">
        <v>58</v>
      </c>
      <c r="D55" s="5" t="s">
        <v>13</v>
      </c>
      <c r="E55" s="3">
        <v>1</v>
      </c>
      <c r="F55" s="3"/>
      <c r="G55" s="3">
        <v>1</v>
      </c>
    </row>
    <row r="56" spans="1:7" x14ac:dyDescent="0.25">
      <c r="A56" s="18"/>
      <c r="B56" s="18"/>
      <c r="C56" s="7">
        <v>58</v>
      </c>
      <c r="D56" s="5" t="s">
        <v>14</v>
      </c>
      <c r="E56" s="3">
        <v>13</v>
      </c>
      <c r="F56" s="3">
        <v>4</v>
      </c>
      <c r="G56" s="3">
        <v>9</v>
      </c>
    </row>
    <row r="57" spans="1:7" x14ac:dyDescent="0.25">
      <c r="A57" s="3">
        <v>3</v>
      </c>
      <c r="B57" s="2" t="s">
        <v>18</v>
      </c>
      <c r="C57" s="7">
        <v>58</v>
      </c>
      <c r="D57" s="10" t="s">
        <v>11</v>
      </c>
      <c r="E57" s="3">
        <v>19</v>
      </c>
      <c r="F57" s="3">
        <v>6</v>
      </c>
      <c r="G57" s="3">
        <v>13</v>
      </c>
    </row>
    <row r="58" spans="1:7" x14ac:dyDescent="0.25">
      <c r="A58" s="3">
        <v>4</v>
      </c>
      <c r="B58" s="2" t="s">
        <v>19</v>
      </c>
      <c r="C58" s="7">
        <v>58</v>
      </c>
      <c r="D58" s="10" t="s">
        <v>12</v>
      </c>
      <c r="E58" s="3">
        <v>36</v>
      </c>
      <c r="F58" s="3">
        <v>11</v>
      </c>
      <c r="G58" s="3">
        <v>25</v>
      </c>
    </row>
    <row r="59" spans="1:7" x14ac:dyDescent="0.25">
      <c r="A59" s="19" t="s">
        <v>22</v>
      </c>
      <c r="B59" s="20"/>
      <c r="C59" s="20"/>
      <c r="D59" s="21"/>
      <c r="E59" s="8">
        <f>SUM(E52:E58)</f>
        <v>80</v>
      </c>
      <c r="F59" s="8">
        <f>SUM(F52:F58)</f>
        <v>24</v>
      </c>
      <c r="G59" s="8">
        <f>SUM(G52:G58)</f>
        <v>56</v>
      </c>
    </row>
    <row r="60" spans="1:7" x14ac:dyDescent="0.25">
      <c r="A60" s="6"/>
      <c r="B60" s="6"/>
      <c r="C60" s="6"/>
      <c r="D60" s="6"/>
      <c r="E60" s="6"/>
      <c r="F60" s="6"/>
      <c r="G60" s="6"/>
    </row>
    <row r="61" spans="1:7" ht="20.399999999999999" x14ac:dyDescent="0.35">
      <c r="A61" s="24" t="s">
        <v>25</v>
      </c>
      <c r="B61" s="25"/>
      <c r="C61" s="25"/>
      <c r="D61" s="25"/>
      <c r="E61" s="25"/>
      <c r="F61" s="25"/>
      <c r="G61" s="26"/>
    </row>
    <row r="62" spans="1:7" ht="41.4" x14ac:dyDescent="0.25">
      <c r="A62" s="2" t="s">
        <v>0</v>
      </c>
      <c r="B62" s="2" t="s">
        <v>1</v>
      </c>
      <c r="C62" s="2" t="s">
        <v>4</v>
      </c>
      <c r="D62" s="2" t="s">
        <v>2</v>
      </c>
      <c r="E62" s="2" t="s">
        <v>3</v>
      </c>
      <c r="F62" s="9" t="s">
        <v>5</v>
      </c>
      <c r="G62" s="9" t="s">
        <v>6</v>
      </c>
    </row>
    <row r="63" spans="1:7" x14ac:dyDescent="0.25">
      <c r="A63" s="16">
        <v>1</v>
      </c>
      <c r="B63" s="16" t="s">
        <v>16</v>
      </c>
      <c r="C63" s="7">
        <v>59</v>
      </c>
      <c r="D63" s="5" t="s">
        <v>8</v>
      </c>
      <c r="E63" s="3">
        <v>7</v>
      </c>
      <c r="F63" s="3">
        <v>7</v>
      </c>
      <c r="G63" s="3"/>
    </row>
    <row r="64" spans="1:7" x14ac:dyDescent="0.25">
      <c r="A64" s="17"/>
      <c r="B64" s="17"/>
      <c r="C64" s="7">
        <v>59</v>
      </c>
      <c r="D64" s="5" t="s">
        <v>27</v>
      </c>
      <c r="E64" s="3">
        <v>1</v>
      </c>
      <c r="F64" s="3">
        <v>1</v>
      </c>
      <c r="G64" s="3"/>
    </row>
    <row r="65" spans="1:7" x14ac:dyDescent="0.25">
      <c r="A65" s="18"/>
      <c r="B65" s="18"/>
      <c r="C65" s="7">
        <v>59</v>
      </c>
      <c r="D65" s="5" t="s">
        <v>9</v>
      </c>
      <c r="E65" s="3">
        <v>1</v>
      </c>
      <c r="F65" s="3"/>
      <c r="G65" s="3">
        <v>1</v>
      </c>
    </row>
    <row r="66" spans="1:7" x14ac:dyDescent="0.25">
      <c r="A66" s="16">
        <v>2</v>
      </c>
      <c r="B66" s="16" t="s">
        <v>17</v>
      </c>
      <c r="C66" s="7">
        <v>59</v>
      </c>
      <c r="D66" s="5" t="s">
        <v>10</v>
      </c>
      <c r="E66" s="3">
        <v>4</v>
      </c>
      <c r="F66" s="3">
        <v>3</v>
      </c>
      <c r="G66" s="3">
        <v>1</v>
      </c>
    </row>
    <row r="67" spans="1:7" x14ac:dyDescent="0.25">
      <c r="A67" s="17"/>
      <c r="B67" s="17"/>
      <c r="C67" s="7">
        <v>59</v>
      </c>
      <c r="D67" s="5" t="s">
        <v>13</v>
      </c>
      <c r="E67" s="3"/>
      <c r="F67" s="3"/>
      <c r="G67" s="3"/>
    </row>
    <row r="68" spans="1:7" x14ac:dyDescent="0.25">
      <c r="A68" s="18"/>
      <c r="B68" s="18"/>
      <c r="C68" s="7">
        <v>59</v>
      </c>
      <c r="D68" s="5" t="s">
        <v>14</v>
      </c>
      <c r="E68" s="3">
        <v>23</v>
      </c>
      <c r="F68" s="3">
        <v>7</v>
      </c>
      <c r="G68" s="3">
        <v>16</v>
      </c>
    </row>
    <row r="69" spans="1:7" x14ac:dyDescent="0.25">
      <c r="A69" s="3">
        <v>3</v>
      </c>
      <c r="B69" s="2" t="s">
        <v>18</v>
      </c>
      <c r="C69" s="7">
        <v>59</v>
      </c>
      <c r="D69" s="10" t="s">
        <v>11</v>
      </c>
      <c r="E69" s="3">
        <v>16</v>
      </c>
      <c r="F69" s="3">
        <v>6</v>
      </c>
      <c r="G69" s="3">
        <v>10</v>
      </c>
    </row>
    <row r="70" spans="1:7" x14ac:dyDescent="0.25">
      <c r="A70" s="3">
        <v>4</v>
      </c>
      <c r="B70" s="2" t="s">
        <v>19</v>
      </c>
      <c r="C70" s="7">
        <v>59</v>
      </c>
      <c r="D70" s="10" t="s">
        <v>12</v>
      </c>
      <c r="E70" s="3">
        <v>15</v>
      </c>
      <c r="F70" s="3">
        <v>8</v>
      </c>
      <c r="G70" s="3">
        <v>7</v>
      </c>
    </row>
    <row r="71" spans="1:7" x14ac:dyDescent="0.25">
      <c r="A71" s="19" t="s">
        <v>26</v>
      </c>
      <c r="B71" s="20"/>
      <c r="C71" s="20"/>
      <c r="D71" s="21"/>
      <c r="E71" s="8">
        <f>SUM(E63:E70)</f>
        <v>67</v>
      </c>
      <c r="F71" s="8">
        <f>SUM(F63:F70)</f>
        <v>32</v>
      </c>
      <c r="G71" s="8">
        <f>SUM(G63:G70)</f>
        <v>35</v>
      </c>
    </row>
    <row r="72" spans="1:7" x14ac:dyDescent="0.25">
      <c r="A72" s="6"/>
      <c r="B72" s="6"/>
      <c r="C72" s="6"/>
      <c r="D72" s="6"/>
      <c r="E72" s="6"/>
      <c r="F72" s="6"/>
      <c r="G72" s="6"/>
    </row>
    <row r="73" spans="1:7" ht="20.399999999999999" x14ac:dyDescent="0.35">
      <c r="A73" s="24" t="s">
        <v>28</v>
      </c>
      <c r="B73" s="25"/>
      <c r="C73" s="25"/>
      <c r="D73" s="25"/>
      <c r="E73" s="25"/>
      <c r="F73" s="25"/>
      <c r="G73" s="26"/>
    </row>
    <row r="74" spans="1:7" ht="41.4" x14ac:dyDescent="0.25">
      <c r="A74" s="2" t="s">
        <v>0</v>
      </c>
      <c r="B74" s="2" t="s">
        <v>1</v>
      </c>
      <c r="C74" s="2" t="s">
        <v>4</v>
      </c>
      <c r="D74" s="2" t="s">
        <v>2</v>
      </c>
      <c r="E74" s="2" t="s">
        <v>3</v>
      </c>
      <c r="F74" s="9" t="s">
        <v>5</v>
      </c>
      <c r="G74" s="9" t="s">
        <v>6</v>
      </c>
    </row>
    <row r="75" spans="1:7" x14ac:dyDescent="0.25">
      <c r="A75" s="16">
        <v>1</v>
      </c>
      <c r="B75" s="16" t="s">
        <v>16</v>
      </c>
      <c r="C75" s="7">
        <v>60</v>
      </c>
      <c r="D75" s="5" t="s">
        <v>8</v>
      </c>
      <c r="E75" s="3">
        <v>3</v>
      </c>
      <c r="F75" s="3">
        <v>1</v>
      </c>
      <c r="G75" s="3">
        <v>2</v>
      </c>
    </row>
    <row r="76" spans="1:7" x14ac:dyDescent="0.25">
      <c r="A76" s="17"/>
      <c r="B76" s="17"/>
      <c r="C76" s="7">
        <v>60</v>
      </c>
      <c r="D76" s="5" t="s">
        <v>27</v>
      </c>
      <c r="E76" s="3">
        <v>3</v>
      </c>
      <c r="F76" s="3"/>
      <c r="G76" s="3">
        <v>3</v>
      </c>
    </row>
    <row r="77" spans="1:7" x14ac:dyDescent="0.25">
      <c r="A77" s="18"/>
      <c r="B77" s="18"/>
      <c r="C77" s="7">
        <v>60</v>
      </c>
      <c r="D77" s="5" t="s">
        <v>9</v>
      </c>
      <c r="E77" s="3"/>
      <c r="F77" s="3"/>
      <c r="G77" s="3"/>
    </row>
    <row r="78" spans="1:7" x14ac:dyDescent="0.25">
      <c r="A78" s="16">
        <v>2</v>
      </c>
      <c r="B78" s="16" t="s">
        <v>17</v>
      </c>
      <c r="C78" s="7">
        <v>60</v>
      </c>
      <c r="D78" s="5" t="s">
        <v>10</v>
      </c>
      <c r="E78" s="3">
        <v>2</v>
      </c>
      <c r="F78" s="3">
        <v>1</v>
      </c>
      <c r="G78" s="3">
        <v>1</v>
      </c>
    </row>
    <row r="79" spans="1:7" x14ac:dyDescent="0.25">
      <c r="A79" s="17"/>
      <c r="B79" s="17"/>
      <c r="C79" s="7">
        <v>60</v>
      </c>
      <c r="D79" s="5" t="s">
        <v>13</v>
      </c>
      <c r="E79" s="3">
        <v>1</v>
      </c>
      <c r="F79" s="3"/>
      <c r="G79" s="3">
        <v>1</v>
      </c>
    </row>
    <row r="80" spans="1:7" x14ac:dyDescent="0.25">
      <c r="A80" s="18"/>
      <c r="B80" s="18"/>
      <c r="C80" s="7">
        <v>60</v>
      </c>
      <c r="D80" s="5" t="s">
        <v>14</v>
      </c>
      <c r="E80" s="3">
        <v>10</v>
      </c>
      <c r="F80" s="3">
        <v>4</v>
      </c>
      <c r="G80" s="3">
        <v>6</v>
      </c>
    </row>
    <row r="81" spans="1:7" x14ac:dyDescent="0.25">
      <c r="A81" s="3">
        <v>3</v>
      </c>
      <c r="B81" s="2" t="s">
        <v>18</v>
      </c>
      <c r="C81" s="7">
        <v>60</v>
      </c>
      <c r="D81" s="10" t="s">
        <v>11</v>
      </c>
      <c r="E81" s="3">
        <v>17</v>
      </c>
      <c r="F81" s="3">
        <v>6</v>
      </c>
      <c r="G81" s="3">
        <v>11</v>
      </c>
    </row>
    <row r="82" spans="1:7" x14ac:dyDescent="0.25">
      <c r="A82" s="3">
        <v>4</v>
      </c>
      <c r="B82" s="2" t="s">
        <v>19</v>
      </c>
      <c r="C82" s="7">
        <v>60</v>
      </c>
      <c r="D82" s="10" t="s">
        <v>12</v>
      </c>
      <c r="E82" s="3">
        <v>18</v>
      </c>
      <c r="F82" s="3">
        <v>4</v>
      </c>
      <c r="G82" s="3">
        <v>14</v>
      </c>
    </row>
    <row r="83" spans="1:7" x14ac:dyDescent="0.25">
      <c r="A83" s="19" t="s">
        <v>29</v>
      </c>
      <c r="B83" s="20"/>
      <c r="C83" s="20"/>
      <c r="D83" s="21"/>
      <c r="E83" s="8">
        <f>SUM(E75:E82)</f>
        <v>54</v>
      </c>
      <c r="F83" s="8">
        <f>SUM(F75:F82)</f>
        <v>16</v>
      </c>
      <c r="G83" s="8">
        <f>SUM(G75:G82)</f>
        <v>38</v>
      </c>
    </row>
    <row r="84" spans="1:7" x14ac:dyDescent="0.25">
      <c r="A84" s="6"/>
      <c r="B84" s="6"/>
      <c r="C84" s="6"/>
      <c r="D84" s="6"/>
      <c r="E84" s="6"/>
      <c r="F84" s="6"/>
      <c r="G84" s="6"/>
    </row>
    <row r="85" spans="1:7" ht="20.399999999999999" x14ac:dyDescent="0.35">
      <c r="A85" s="22" t="s">
        <v>30</v>
      </c>
      <c r="B85" s="22"/>
      <c r="C85" s="22"/>
      <c r="D85" s="22"/>
      <c r="E85" s="12">
        <f>F35+E49+E59+E71+E83</f>
        <v>319</v>
      </c>
      <c r="F85" s="6"/>
      <c r="G85" s="6"/>
    </row>
    <row r="86" spans="1:7" x14ac:dyDescent="0.25">
      <c r="A86" s="23" t="s">
        <v>32</v>
      </c>
      <c r="B86" s="23"/>
      <c r="C86" s="23"/>
      <c r="D86" s="23"/>
      <c r="E86" s="13">
        <f>F35+F49+F59+F71+F83</f>
        <v>163</v>
      </c>
      <c r="F86" s="6" t="s">
        <v>33</v>
      </c>
      <c r="G86" s="6"/>
    </row>
    <row r="87" spans="1:7" x14ac:dyDescent="0.25">
      <c r="A87" s="6"/>
      <c r="B87" s="6"/>
      <c r="C87" s="6"/>
      <c r="D87" s="6"/>
      <c r="E87" s="6"/>
      <c r="F87" s="6"/>
      <c r="G87" s="6"/>
    </row>
    <row r="88" spans="1:7" x14ac:dyDescent="0.25">
      <c r="A88" s="6"/>
      <c r="B88" s="6"/>
      <c r="C88" s="6"/>
      <c r="D88" s="6"/>
      <c r="E88" s="6"/>
      <c r="F88" s="6"/>
      <c r="G88" s="6"/>
    </row>
    <row r="89" spans="1:7" x14ac:dyDescent="0.25">
      <c r="A89" s="6"/>
      <c r="B89" s="6"/>
      <c r="C89" s="6"/>
      <c r="D89" s="6"/>
      <c r="E89" s="6"/>
      <c r="F89" s="6"/>
      <c r="G89" s="6"/>
    </row>
    <row r="90" spans="1:7" x14ac:dyDescent="0.25">
      <c r="A90" s="6"/>
      <c r="B90" s="6"/>
      <c r="C90" s="6"/>
      <c r="D90" s="6"/>
      <c r="E90" s="6"/>
      <c r="F90" s="6"/>
      <c r="G90" s="6"/>
    </row>
    <row r="91" spans="1:7" x14ac:dyDescent="0.25">
      <c r="A91" s="6"/>
      <c r="B91" s="6"/>
      <c r="C91" s="6"/>
      <c r="D91" s="6"/>
      <c r="E91" s="6"/>
      <c r="F91" s="6"/>
      <c r="G91" s="6"/>
    </row>
    <row r="92" spans="1:7" x14ac:dyDescent="0.25">
      <c r="A92" s="6"/>
      <c r="B92" s="6"/>
      <c r="C92" s="6"/>
      <c r="D92" s="6"/>
      <c r="E92" s="6"/>
      <c r="F92" s="6"/>
      <c r="G92" s="6"/>
    </row>
    <row r="93" spans="1:7" x14ac:dyDescent="0.25">
      <c r="A93" s="6"/>
      <c r="B93" s="6"/>
      <c r="C93" s="6"/>
      <c r="D93" s="6"/>
      <c r="E93" s="6"/>
      <c r="F93" s="6"/>
      <c r="G93" s="6"/>
    </row>
    <row r="94" spans="1:7" x14ac:dyDescent="0.25">
      <c r="A94" s="6"/>
      <c r="B94" s="6"/>
      <c r="C94" s="6"/>
      <c r="D94" s="6"/>
      <c r="E94" s="6"/>
      <c r="F94" s="6"/>
      <c r="G94" s="6"/>
    </row>
    <row r="95" spans="1:7" x14ac:dyDescent="0.25">
      <c r="A95" s="6"/>
      <c r="B95" s="6"/>
      <c r="C95" s="6"/>
      <c r="D95" s="6"/>
      <c r="E95" s="6"/>
      <c r="F95" s="6"/>
      <c r="G95" s="6"/>
    </row>
    <row r="96" spans="1:7" x14ac:dyDescent="0.25">
      <c r="A96" s="6"/>
      <c r="B96" s="6"/>
      <c r="C96" s="6"/>
      <c r="D96" s="6"/>
      <c r="E96" s="6"/>
      <c r="F96" s="6"/>
      <c r="G96" s="6"/>
    </row>
    <row r="97" spans="1:7" x14ac:dyDescent="0.25">
      <c r="A97" s="6"/>
      <c r="B97" s="6"/>
      <c r="C97" s="6"/>
      <c r="D97" s="6"/>
      <c r="E97" s="6"/>
      <c r="F97" s="6"/>
      <c r="G97" s="6"/>
    </row>
    <row r="98" spans="1:7" x14ac:dyDescent="0.25">
      <c r="A98" s="6"/>
      <c r="B98" s="6"/>
      <c r="C98" s="6"/>
      <c r="D98" s="6"/>
      <c r="E98" s="6"/>
      <c r="F98" s="6"/>
      <c r="G98" s="6"/>
    </row>
    <row r="99" spans="1:7" x14ac:dyDescent="0.25">
      <c r="A99" s="6"/>
      <c r="B99" s="6"/>
      <c r="C99" s="6"/>
      <c r="D99" s="6"/>
      <c r="E99" s="6"/>
      <c r="F99" s="6"/>
      <c r="G99" s="6"/>
    </row>
    <row r="100" spans="1:7" x14ac:dyDescent="0.25">
      <c r="A100" s="6"/>
      <c r="B100" s="6"/>
      <c r="C100" s="6"/>
      <c r="D100" s="6"/>
      <c r="E100" s="6"/>
      <c r="F100" s="6"/>
      <c r="G100" s="6"/>
    </row>
    <row r="101" spans="1:7" x14ac:dyDescent="0.25">
      <c r="A101" s="6"/>
      <c r="B101" s="6"/>
      <c r="C101" s="6"/>
      <c r="D101" s="6"/>
      <c r="E101" s="6"/>
      <c r="F101" s="6"/>
      <c r="G101" s="6"/>
    </row>
    <row r="102" spans="1:7" x14ac:dyDescent="0.25">
      <c r="A102" s="6"/>
      <c r="B102" s="6"/>
      <c r="C102" s="6"/>
      <c r="D102" s="6"/>
      <c r="E102" s="6"/>
      <c r="F102" s="6"/>
      <c r="G102" s="6"/>
    </row>
    <row r="103" spans="1:7" x14ac:dyDescent="0.25">
      <c r="A103" s="6"/>
      <c r="B103" s="6"/>
      <c r="C103" s="6"/>
      <c r="D103" s="6"/>
      <c r="E103" s="6"/>
      <c r="F103" s="6"/>
      <c r="G103" s="6"/>
    </row>
    <row r="104" spans="1:7" x14ac:dyDescent="0.25">
      <c r="A104" s="6"/>
      <c r="B104" s="6"/>
      <c r="C104" s="6"/>
      <c r="D104" s="6"/>
      <c r="E104" s="6"/>
      <c r="F104" s="6"/>
      <c r="G104" s="6"/>
    </row>
    <row r="105" spans="1:7" x14ac:dyDescent="0.25">
      <c r="A105" s="6"/>
      <c r="B105" s="6"/>
      <c r="C105" s="6"/>
      <c r="D105" s="6"/>
      <c r="E105" s="6"/>
      <c r="F105" s="6"/>
      <c r="G105" s="6"/>
    </row>
    <row r="106" spans="1:7" x14ac:dyDescent="0.25">
      <c r="A106" s="6"/>
      <c r="B106" s="6"/>
      <c r="C106" s="6"/>
      <c r="D106" s="6"/>
      <c r="E106" s="6"/>
      <c r="F106" s="6"/>
      <c r="G106" s="6"/>
    </row>
    <row r="107" spans="1:7" x14ac:dyDescent="0.25">
      <c r="A107" s="6"/>
      <c r="B107" s="6"/>
      <c r="C107" s="6"/>
      <c r="D107" s="6"/>
      <c r="E107" s="6"/>
      <c r="F107" s="6"/>
      <c r="G107" s="6"/>
    </row>
    <row r="108" spans="1:7" x14ac:dyDescent="0.25">
      <c r="A108" s="6"/>
      <c r="B108" s="6"/>
      <c r="C108" s="6"/>
      <c r="D108" s="6"/>
      <c r="E108" s="6"/>
      <c r="F108" s="6"/>
      <c r="G108" s="6"/>
    </row>
    <row r="109" spans="1:7" x14ac:dyDescent="0.25">
      <c r="A109" s="6"/>
      <c r="B109" s="6"/>
      <c r="C109" s="6"/>
      <c r="D109" s="6"/>
      <c r="E109" s="6"/>
      <c r="F109" s="6"/>
      <c r="G109" s="6"/>
    </row>
    <row r="110" spans="1:7" x14ac:dyDescent="0.25">
      <c r="A110" s="6"/>
      <c r="B110" s="6"/>
      <c r="C110" s="6"/>
      <c r="D110" s="6"/>
      <c r="E110" s="6"/>
      <c r="F110" s="6"/>
      <c r="G110" s="6"/>
    </row>
    <row r="111" spans="1:7" x14ac:dyDescent="0.25">
      <c r="A111" s="6"/>
      <c r="B111" s="6"/>
      <c r="C111" s="6"/>
      <c r="D111" s="6"/>
      <c r="E111" s="6"/>
      <c r="F111" s="6"/>
      <c r="G111" s="6"/>
    </row>
  </sheetData>
  <mergeCells count="46">
    <mergeCell ref="A36:H36"/>
    <mergeCell ref="A21:D21"/>
    <mergeCell ref="A10:H10"/>
    <mergeCell ref="A1:H1"/>
    <mergeCell ref="A13:H13"/>
    <mergeCell ref="A22:H22"/>
    <mergeCell ref="A9:D9"/>
    <mergeCell ref="A15:A16"/>
    <mergeCell ref="B15:B16"/>
    <mergeCell ref="A17:A18"/>
    <mergeCell ref="B17:B18"/>
    <mergeCell ref="A4:A6"/>
    <mergeCell ref="B4:B6"/>
    <mergeCell ref="A35:D35"/>
    <mergeCell ref="B28:B29"/>
    <mergeCell ref="B30:B32"/>
    <mergeCell ref="A28:A29"/>
    <mergeCell ref="A30:A32"/>
    <mergeCell ref="A25:H25"/>
    <mergeCell ref="B42:B43"/>
    <mergeCell ref="B44:B46"/>
    <mergeCell ref="A42:A43"/>
    <mergeCell ref="A44:A46"/>
    <mergeCell ref="A38:H38"/>
    <mergeCell ref="A59:D59"/>
    <mergeCell ref="A40:G40"/>
    <mergeCell ref="A50:G50"/>
    <mergeCell ref="A61:G61"/>
    <mergeCell ref="A63:A65"/>
    <mergeCell ref="B63:B65"/>
    <mergeCell ref="A49:D49"/>
    <mergeCell ref="A52:A53"/>
    <mergeCell ref="B52:B53"/>
    <mergeCell ref="A54:A56"/>
    <mergeCell ref="B54:B56"/>
    <mergeCell ref="A66:A68"/>
    <mergeCell ref="B66:B68"/>
    <mergeCell ref="A71:D71"/>
    <mergeCell ref="A73:G73"/>
    <mergeCell ref="A75:A77"/>
    <mergeCell ref="B75:B77"/>
    <mergeCell ref="A78:A80"/>
    <mergeCell ref="B78:B80"/>
    <mergeCell ref="A83:D83"/>
    <mergeCell ref="A85:D85"/>
    <mergeCell ref="A86:D86"/>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
  <sheetViews>
    <sheetView tabSelected="1" workbookViewId="0">
      <selection activeCell="N7" sqref="N7"/>
    </sheetView>
  </sheetViews>
  <sheetFormatPr defaultRowHeight="14.4" x14ac:dyDescent="0.3"/>
  <cols>
    <col min="3" max="3" width="12.77734375" customWidth="1"/>
    <col min="4" max="4" width="13.5546875" customWidth="1"/>
    <col min="5" max="5" width="16.109375" customWidth="1"/>
    <col min="6" max="6" width="16.77734375" customWidth="1"/>
  </cols>
  <sheetData>
    <row r="1" spans="1:11" x14ac:dyDescent="0.3">
      <c r="A1" s="57" t="s">
        <v>70</v>
      </c>
      <c r="B1" s="57"/>
      <c r="C1" s="57"/>
      <c r="D1" s="57"/>
      <c r="E1" s="57"/>
      <c r="F1" s="57"/>
    </row>
    <row r="2" spans="1:11" ht="57.6" x14ac:dyDescent="0.3">
      <c r="A2" s="45" t="s">
        <v>0</v>
      </c>
      <c r="B2" s="45" t="s">
        <v>61</v>
      </c>
      <c r="C2" s="45" t="s">
        <v>3</v>
      </c>
      <c r="D2" s="46" t="s">
        <v>62</v>
      </c>
      <c r="E2" s="46" t="s">
        <v>63</v>
      </c>
      <c r="F2" s="45" t="s">
        <v>64</v>
      </c>
    </row>
    <row r="3" spans="1:11" ht="15.6" x14ac:dyDescent="0.3">
      <c r="A3" s="47">
        <v>1</v>
      </c>
      <c r="B3" s="47">
        <v>54</v>
      </c>
      <c r="C3" s="47">
        <v>28</v>
      </c>
      <c r="D3" s="47">
        <v>23</v>
      </c>
      <c r="E3" s="47">
        <v>5</v>
      </c>
      <c r="F3" s="47" t="s">
        <v>65</v>
      </c>
    </row>
    <row r="4" spans="1:11" ht="15.6" x14ac:dyDescent="0.3">
      <c r="A4" s="47">
        <v>2</v>
      </c>
      <c r="B4" s="47">
        <v>55</v>
      </c>
      <c r="C4" s="47">
        <v>27</v>
      </c>
      <c r="D4" s="41">
        <v>20</v>
      </c>
      <c r="E4" s="42">
        <v>7</v>
      </c>
      <c r="F4" s="47" t="s">
        <v>65</v>
      </c>
    </row>
    <row r="5" spans="1:11" ht="15.6" x14ac:dyDescent="0.3">
      <c r="A5" s="47">
        <v>3</v>
      </c>
      <c r="B5" s="47">
        <v>56</v>
      </c>
      <c r="C5" s="47">
        <v>136</v>
      </c>
      <c r="D5" s="47">
        <v>73</v>
      </c>
      <c r="E5" s="47">
        <v>63</v>
      </c>
      <c r="F5" s="47" t="s">
        <v>65</v>
      </c>
    </row>
    <row r="6" spans="1:11" ht="15.6" x14ac:dyDescent="0.3">
      <c r="A6" s="48"/>
      <c r="B6" s="49"/>
      <c r="C6" s="50">
        <f>SUM(C3:C5)</f>
        <v>191</v>
      </c>
      <c r="D6" s="51">
        <f>SUM(D3:D5)</f>
        <v>116</v>
      </c>
      <c r="E6" s="55">
        <f>SUM(E3:E5)</f>
        <v>75</v>
      </c>
      <c r="F6" s="47"/>
    </row>
    <row r="7" spans="1:11" ht="93.6" x14ac:dyDescent="0.3">
      <c r="A7" s="41" t="s">
        <v>0</v>
      </c>
      <c r="B7" s="41" t="s">
        <v>61</v>
      </c>
      <c r="C7" s="41" t="s">
        <v>3</v>
      </c>
      <c r="D7" s="42" t="s">
        <v>62</v>
      </c>
      <c r="E7" s="42" t="s">
        <v>63</v>
      </c>
      <c r="F7" s="41" t="s">
        <v>64</v>
      </c>
    </row>
    <row r="8" spans="1:11" ht="15.6" x14ac:dyDescent="0.3">
      <c r="A8" s="47">
        <v>4</v>
      </c>
      <c r="B8" s="47">
        <v>57</v>
      </c>
      <c r="C8" s="47">
        <f>D8+E8</f>
        <v>45</v>
      </c>
      <c r="D8" s="47">
        <v>18</v>
      </c>
      <c r="E8" s="47">
        <v>27</v>
      </c>
      <c r="F8" s="47" t="s">
        <v>66</v>
      </c>
    </row>
    <row r="9" spans="1:11" ht="15.6" x14ac:dyDescent="0.3">
      <c r="A9" s="47">
        <v>5</v>
      </c>
      <c r="B9" s="47">
        <v>58</v>
      </c>
      <c r="C9" s="47">
        <f t="shared" ref="C9:C11" si="0">D9+E9</f>
        <v>80</v>
      </c>
      <c r="D9" s="47">
        <v>24</v>
      </c>
      <c r="E9" s="47">
        <v>56</v>
      </c>
      <c r="F9" s="47" t="s">
        <v>66</v>
      </c>
    </row>
    <row r="10" spans="1:11" ht="15.6" x14ac:dyDescent="0.3">
      <c r="A10" s="47">
        <v>6</v>
      </c>
      <c r="B10" s="47">
        <v>29</v>
      </c>
      <c r="C10" s="47">
        <f t="shared" si="0"/>
        <v>67</v>
      </c>
      <c r="D10" s="47">
        <v>32</v>
      </c>
      <c r="E10" s="47">
        <v>35</v>
      </c>
      <c r="F10" s="47" t="s">
        <v>66</v>
      </c>
    </row>
    <row r="11" spans="1:11" ht="15.6" x14ac:dyDescent="0.3">
      <c r="A11" s="47">
        <v>7</v>
      </c>
      <c r="B11" s="47">
        <v>60</v>
      </c>
      <c r="C11" s="47">
        <f t="shared" si="0"/>
        <v>54</v>
      </c>
      <c r="D11" s="47">
        <v>16</v>
      </c>
      <c r="E11" s="47">
        <v>38</v>
      </c>
      <c r="F11" s="47" t="s">
        <v>66</v>
      </c>
      <c r="I11" s="8"/>
      <c r="J11" s="8"/>
      <c r="K11" s="8"/>
    </row>
    <row r="12" spans="1:11" ht="15.6" x14ac:dyDescent="0.3">
      <c r="A12" s="52"/>
      <c r="B12" s="52"/>
      <c r="C12" s="15">
        <f>SUM(C8:C11)</f>
        <v>246</v>
      </c>
      <c r="D12" s="56">
        <f>SUM(D8:D11)</f>
        <v>90</v>
      </c>
      <c r="E12" s="15">
        <f>SUM(E8:E11)</f>
        <v>156</v>
      </c>
      <c r="F12" s="52"/>
    </row>
    <row r="13" spans="1:11" ht="15.6" x14ac:dyDescent="0.3">
      <c r="A13" s="53"/>
      <c r="B13" s="53"/>
      <c r="C13" s="53"/>
      <c r="D13" s="53"/>
      <c r="E13" s="53"/>
      <c r="F13" s="53"/>
    </row>
    <row r="14" spans="1:11" ht="15.6" x14ac:dyDescent="0.3">
      <c r="A14" s="53" t="s">
        <v>67</v>
      </c>
      <c r="B14" s="53"/>
      <c r="C14" s="53"/>
      <c r="D14" s="53"/>
      <c r="E14" s="54">
        <f>C6+C12</f>
        <v>437</v>
      </c>
      <c r="F14" s="53"/>
    </row>
    <row r="15" spans="1:11" ht="15.6" x14ac:dyDescent="0.3">
      <c r="A15" s="53" t="s">
        <v>69</v>
      </c>
      <c r="B15" s="53"/>
      <c r="C15" s="53"/>
      <c r="D15" s="53" t="s">
        <v>68</v>
      </c>
      <c r="E15" s="53">
        <v>116</v>
      </c>
      <c r="F15" s="53"/>
    </row>
    <row r="16" spans="1:11" ht="15.6" x14ac:dyDescent="0.3">
      <c r="A16" s="53"/>
      <c r="B16" s="53"/>
      <c r="C16" s="53"/>
      <c r="D16" s="53" t="s">
        <v>66</v>
      </c>
      <c r="E16" s="53">
        <v>90</v>
      </c>
      <c r="F16" s="53"/>
    </row>
  </sheetData>
  <mergeCells count="1">
    <mergeCell ref="A1:F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Tồn đọng các Khoá 54 -60</vt:lpstr>
      <vt:lpstr>Tổng hợp</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2023-09-22T08:42:35Z</dcterms:created>
  <dcterms:modified xsi:type="dcterms:W3CDTF">2023-10-11T03:52:48Z</dcterms:modified>
</cp:coreProperties>
</file>