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E69AA951-698A-4777-8B18-E10C8DD34DD6}" xr6:coauthVersionLast="47" xr6:coauthVersionMax="47" xr10:uidLastSave="{00000000-0000-0000-0000-000000000000}"/>
  <bookViews>
    <workbookView xWindow="-120" yWindow="-120" windowWidth="20730" windowHeight="11160" activeTab="3" xr2:uid="{47E2B8E3-D0B5-4398-87AA-462B54BAB483}"/>
  </bookViews>
  <sheets>
    <sheet name="Bảng 1" sheetId="1" r:id="rId1"/>
    <sheet name="Bảng 3" sheetId="2" r:id="rId2"/>
    <sheet name="Bảng 4" sheetId="3" r:id="rId3"/>
    <sheet name="Bảng 5" sheetId="4" r:id="rId4"/>
    <sheet name="Bảng 6" sheetId="5" r:id="rId5"/>
    <sheet name="Bảng 7" sheetId="6" r:id="rId6"/>
    <sheet name="Bảng 8" sheetId="7" r:id="rId7"/>
    <sheet name="Bảng 9" sheetId="8" r:id="rId8"/>
    <sheet name="Bảng 10" sheetId="9" r:id="rId9"/>
    <sheet name="Bảng 11" sheetId="10"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5" l="1"/>
  <c r="J9" i="5"/>
  <c r="I9" i="5"/>
  <c r="G9" i="5"/>
  <c r="E9" i="5"/>
</calcChain>
</file>

<file path=xl/sharedStrings.xml><?xml version="1.0" encoding="utf-8"?>
<sst xmlns="http://schemas.openxmlformats.org/spreadsheetml/2006/main" count="343" uniqueCount="134">
  <si>
    <t>Năm học</t>
  </si>
  <si>
    <t>Chỉ tiêu (theo đề án TS)</t>
  </si>
  <si>
    <t>Số nhập học thực tế</t>
  </si>
  <si>
    <t>Điểm trúng tuyển</t>
  </si>
  <si>
    <t>Số nhập học</t>
  </si>
  <si>
    <t>Tỉ lệ % nhập học (số nhập học so với  số chỉ tiêu TS)</t>
  </si>
  <si>
    <t>Tỉ lệ % (số nhập học so với số trúng tuyển)</t>
  </si>
  <si>
    <t>Phương thức 100</t>
  </si>
  <si>
    <t>Phương thức 200</t>
  </si>
  <si>
    <t>PT3</t>
  </si>
  <si>
    <t>PT4</t>
  </si>
  <si>
    <t xml:space="preserve">2020-2021 </t>
  </si>
  <si>
    <t>2021-2022</t>
  </si>
  <si>
    <t>2022-2023</t>
  </si>
  <si>
    <t>2023-2024</t>
  </si>
  <si>
    <t>2024- 2025</t>
  </si>
  <si>
    <t>2025- 2026</t>
  </si>
  <si>
    <t>Số người trúng tuyển</t>
  </si>
  <si>
    <t xml:space="preserve">Bảng 1. Thống kê số liệu sinh viên nhập học so với số sinh viên trúng tuyển, chỉ tiêu trong đề án tuyển sinh của mỗi CTĐT  </t>
  </si>
  <si>
    <t>Loại hình</t>
  </si>
  <si>
    <t>2020-2021</t>
  </si>
  <si>
    <t>SL</t>
  </si>
  <si>
    <t>%</t>
  </si>
  <si>
    <t>Cảnh báo học vụ</t>
  </si>
  <si>
    <t>Tạm dừng tiến độ</t>
  </si>
  <si>
    <t>Thôi học</t>
  </si>
  <si>
    <t>TỔNG</t>
  </si>
  <si>
    <t>Thông tin</t>
  </si>
  <si>
    <t>Tiêu chí</t>
  </si>
  <si>
    <t>Phương pháp</t>
  </si>
  <si>
    <t>Thi tuyển</t>
  </si>
  <si>
    <t>Xét tuyển</t>
  </si>
  <si>
    <t>Tuyển thẳng</t>
  </si>
  <si>
    <t>Điểm đánh giá năng lực Trường ĐH khác</t>
  </si>
  <si>
    <t>Bảng 4. Đối sánh tiêu chí/phương pháp lựa chọn người học của CTĐT theo năm học</t>
  </si>
  <si>
    <t>Loại</t>
  </si>
  <si>
    <t>Xuất sắc</t>
  </si>
  <si>
    <t>Tốt</t>
  </si>
  <si>
    <t>Khá</t>
  </si>
  <si>
    <t>TB</t>
  </si>
  <si>
    <t>Yếu</t>
  </si>
  <si>
    <t>-</t>
  </si>
  <si>
    <t>Tổng</t>
  </si>
  <si>
    <t xml:space="preserve">Bảng 5. Thống kê kết quả đánh giá rèn luyện của CTĐT </t>
  </si>
  <si>
    <t>SLSV toàn</t>
  </si>
  <si>
    <t>Trường/ngành</t>
  </si>
  <si>
    <t>Số tiền/1 SV</t>
  </si>
  <si>
    <t xml:space="preserve">Số tiền/1 SV </t>
  </si>
  <si>
    <t>Giỏi</t>
  </si>
  <si>
    <t>Khác (ghi cụ thể)</t>
  </si>
  <si>
    <t xml:space="preserve">Bảng 6. Thống kê số lượng sinh viên được nhận học bổng khuyến khích học tập và kinh phí cho học bổng khuyến khích học tập của toàn Trường và của CTĐT ngành </t>
  </si>
  <si>
    <t>-          </t>
  </si>
  <si>
    <t>Trình độ</t>
  </si>
  <si>
    <t>Thạc sĩ</t>
  </si>
  <si>
    <t>Tiến sĩ</t>
  </si>
  <si>
    <t xml:space="preserve">Bảng 7. Thống kê đội ngũ cố vấn học tập của CTĐT ngành  </t>
  </si>
  <si>
    <t>2020-2021 
(số lượng)</t>
  </si>
  <si>
    <t>Số NH của Ngành ĐT</t>
  </si>
  <si>
    <t>Số công trình NCKH tham gia dự thi</t>
  </si>
  <si>
    <t>Số công trình NCKH của  NH  được giải thưởng cấp Trường/Bộ</t>
  </si>
  <si>
    <t>Cấp Trường/khoa</t>
  </si>
  <si>
    <t>Cấp Bộ/ nhà nước</t>
  </si>
  <si>
    <t>Số sinh viên công bố riêng</t>
  </si>
  <si>
    <t>Công bố chung với thầy-cô</t>
  </si>
  <si>
    <t>Đề tài cơ sở (số sinh viên)</t>
  </si>
  <si>
    <t>Sách có ISBN</t>
  </si>
  <si>
    <t>Tạp chí có ISSN</t>
  </si>
  <si>
    <t>Hội thảo có ISBN</t>
  </si>
  <si>
    <t xml:space="preserve">Bảng 8. Thống kê hoạt động NCKH của người học của CTĐT </t>
  </si>
  <si>
    <t>Số NH tham gia NCKH (% số NH Ngành ĐT)</t>
  </si>
  <si>
    <t>Số công trình công bố 
(công bố riêng và chung với thầy cô hướng dẫn)</t>
  </si>
  <si>
    <t>Tên hoạt động ngoại khóa</t>
  </si>
  <si>
    <t>Tổng  năm</t>
  </si>
  <si>
    <t xml:space="preserve">Số  </t>
  </si>
  <si>
    <t xml:space="preserve">hoạt động </t>
  </si>
  <si>
    <t>Số SV tham gia</t>
  </si>
  <si>
    <t>hoạt động</t>
  </si>
  <si>
    <t xml:space="preserve">Bảng 9. Thống kê hoạt động ngoại khóa dành cho người học của CTĐT ngành… </t>
  </si>
  <si>
    <t xml:space="preserve">Bảng 10. Thống kê số lượng các cơ sở đào tạo, doanh nghiệp, tổ chức liên kết, phối hợp với Khoa/Trường trong tuyển dụng, nhận sinh viên thực tập của CTĐT ngành </t>
  </si>
  <si>
    <t>Cơ sở liên kết</t>
  </si>
  <si>
    <t>2024-2025</t>
  </si>
  <si>
    <t>NỘI DUNG</t>
  </si>
  <si>
    <t>Tỷ lệ / Điểm trung bình</t>
  </si>
  <si>
    <t>Số báo cáo, ngày tháng năm ( đối tượng PV)</t>
  </si>
  <si>
    <t>Số báo cáo, ngày tháng năm</t>
  </si>
  <si>
    <t>Chính sách tuyển sinh</t>
  </si>
  <si>
    <t>Tiêu chí tuyển chọn NH</t>
  </si>
  <si>
    <t>Phương pháp tuyển chọn NH</t>
  </si>
  <si>
    <t>Đội ngũ CVHT</t>
  </si>
  <si>
    <t>Hệ thống giám sát NH (các phòng ban, đơn vị)</t>
  </si>
  <si>
    <t>Hoạt động ngoại khóa</t>
  </si>
  <si>
    <t>Phản hồi của NH về chất lượng, hiệu quả các hoạt động tư vấn học tập</t>
  </si>
  <si>
    <t>Phản hồi của NH về chất lượng, hiệu quả các hoạt động hỗ trợ việc làm</t>
  </si>
  <si>
    <t xml:space="preserve">Bảng 11. Thống kê tỉ lệ hài lòng trở lên qua khảo sát các bên liên quan của CTĐT ngành…. </t>
  </si>
  <si>
    <r>
      <t xml:space="preserve">Môi trường </t>
    </r>
    <r>
      <rPr>
        <sz val="11"/>
        <color rgb="FFFF0000"/>
        <rFont val="Times New Roman"/>
        <family val="1"/>
      </rPr>
      <t>tâm lý, xã hội và cảnh quan của CSGD</t>
    </r>
  </si>
  <si>
    <t>27,17</t>
  </si>
  <si>
    <t>Số QĐ/ hoặc văn bản thể hiện hợp tác</t>
  </si>
  <si>
    <t>27,8</t>
  </si>
  <si>
    <t>26,5</t>
  </si>
  <si>
    <t>18,5</t>
  </si>
  <si>
    <t>7,3%</t>
  </si>
  <si>
    <t>53,7%</t>
  </si>
  <si>
    <t>55,4%</t>
  </si>
  <si>
    <t>35,7%</t>
  </si>
  <si>
    <t>1,8%</t>
  </si>
  <si>
    <t>7,1%</t>
  </si>
  <si>
    <t>62,2%</t>
  </si>
  <si>
    <t>15,8%</t>
  </si>
  <si>
    <t>Ngành</t>
  </si>
  <si>
    <t>7(8,4%)</t>
  </si>
  <si>
    <t>5 (12,2%)</t>
  </si>
  <si>
    <t>8 (14,3%)</t>
  </si>
  <si>
    <t>Tổ chức chương trình tư vấn, định hướng nghề nghiệp cho sinh viên sư phạm</t>
  </si>
  <si>
    <t>Tổ chức chương trình giao lưu, chia sẻ giữa các chuyên gia giáo dục với sinh viên sư phạm</t>
  </si>
  <si>
    <t>Tổ chức "Ngày chủ nhật xanh" tháng 3/2020</t>
  </si>
  <si>
    <t>Kết nối, giới thiệu việc làm cho sinh viên cuối khóa</t>
  </si>
  <si>
    <t>Tổ chức các hoạt động đầu khóa cho sv khóa 62</t>
  </si>
  <si>
    <t>Hội thi "Sinh viên với việc rèn luyện kỹ năng nghề nghiệp"</t>
  </si>
  <si>
    <t>Tổ chức tháng rèn luyện Nghiệp vụ sư phạm và Hội thi Nghiệp vụ sư phạm năm học 2020 - 2021</t>
  </si>
  <si>
    <t>Tổ chức tháng rèn luyện Nghiệp vụ sư phạm và Hội thi Nghiệp vụ sư phạm năm học 2021 - 2022</t>
  </si>
  <si>
    <t>Tổ chức tháng rèn luyện Nghiệp vụ sư phạm và Hội thi Nghiệp vụ sư phạm năm học 2023 - 2024</t>
  </si>
  <si>
    <t>Tổ chức tháng rèn luyện Nghiệp vụ sư phạm và Hội thi Nghiệp vụ sư phạm năm học 2024 - 2025</t>
  </si>
  <si>
    <t>Tổ chức tháng rèn luyện Nghiệp vụ sư phạm và Hội thi Nghiệp vụ sư phạm năm học 2022 - 2023</t>
  </si>
  <si>
    <t>Tham quan, thực tế ở Làng Sen và Bảo tàng Nghệ An</t>
  </si>
  <si>
    <t>Chương trình chào Tân sinh viên khóa 63</t>
  </si>
  <si>
    <t>Chương trình chào Tân sinh viên khóa 64</t>
  </si>
  <si>
    <t>Liên hoan tiếng hát sinh viên trường Sư phạm năm học 2024-2025</t>
  </si>
  <si>
    <t>Tổng kết chia tay khóa 62 và trao thưởng sinh viên nghiên cứu khoa học năm học 2024 - 2025</t>
  </si>
  <si>
    <t>Chương trình chào mừng ngày Nhà giáo Việt Nam 20/11</t>
  </si>
  <si>
    <t>Chương trình chào Tân sinh viên khóa 65</t>
  </si>
  <si>
    <t>Chương trình “Ngày hội Việc làm” năm 2024</t>
  </si>
  <si>
    <t>1 Trường (2 sv)</t>
  </si>
  <si>
    <t>3 Trường (10 sv). Quyết định số 1/QĐ-ĐHV ngày 2/1/2025 của trường Đại học Vinh</t>
  </si>
  <si>
    <t xml:space="preserve">Bảng 3. Thống kê số sinh viên bị cảnh báo học vụ, tạm dừng tiến độ, thôi học trên tổng số sinh viên  của CTĐT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</si>
</sst>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Times New Roman"/>
      <family val="2"/>
    </font>
    <font>
      <sz val="13"/>
      <color theme="1"/>
      <name val="Times New Roman"/>
      <family val="1"/>
    </font>
    <font>
      <b/>
      <sz val="13"/>
      <color theme="1"/>
      <name val="Times New Roman"/>
      <family val="1"/>
    </font>
    <font>
      <b/>
      <sz val="11"/>
      <color theme="1"/>
      <name val="Times New Roman"/>
      <family val="1"/>
    </font>
    <font>
      <sz val="11"/>
      <color theme="1"/>
      <name val="Times New Roman"/>
      <family val="1"/>
    </font>
    <font>
      <sz val="11"/>
      <color rgb="FFFF0000"/>
      <name val="Times New Roman"/>
      <family val="1"/>
    </font>
    <font>
      <sz val="13"/>
      <color rgb="FF000000"/>
      <name val="TimesNewRomanPSMT"/>
    </font>
    <font>
      <sz val="12"/>
      <color theme="1"/>
      <name val="Times New Roman"/>
      <family val="1"/>
    </font>
    <font>
      <sz val="12"/>
      <color rgb="FF000000"/>
      <name val="TimesNewRomanPSMT"/>
    </font>
    <font>
      <b/>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center"/>
    </xf>
    <xf numFmtId="0" fontId="5" fillId="0" borderId="1" xfId="0" applyFont="1" applyBorder="1" applyAlignment="1">
      <alignment horizontal="justify" vertical="center" wrapText="1"/>
    </xf>
    <xf numFmtId="0" fontId="4" fillId="0" borderId="0" xfId="0" applyFont="1" applyAlignment="1">
      <alignment horizontal="center" vertical="center"/>
    </xf>
    <xf numFmtId="0" fontId="4" fillId="0" borderId="1" xfId="0" applyFont="1" applyBorder="1" applyAlignment="1">
      <alignment horizontal="left" vertical="center" wrapText="1" indent="1"/>
    </xf>
    <xf numFmtId="9" fontId="4" fillId="0" borderId="1" xfId="0" applyNumberFormat="1" applyFont="1" applyBorder="1" applyAlignment="1">
      <alignment horizontal="center" vertical="center" wrapText="1"/>
    </xf>
    <xf numFmtId="0" fontId="3" fillId="0" borderId="0" xfId="0" applyFont="1"/>
    <xf numFmtId="0" fontId="4" fillId="0" borderId="2" xfId="0" applyFont="1" applyBorder="1" applyAlignment="1">
      <alignment horizontal="center" vertical="center" wrapText="1"/>
    </xf>
    <xf numFmtId="0" fontId="3" fillId="0" borderId="1" xfId="0" applyFont="1" applyBorder="1" applyAlignment="1">
      <alignment horizontal="justify" vertical="center" wrapText="1"/>
    </xf>
    <xf numFmtId="0" fontId="6" fillId="0" borderId="0" xfId="0" applyFont="1" applyAlignment="1">
      <alignment vertical="center" wrapText="1"/>
    </xf>
    <xf numFmtId="0" fontId="7" fillId="0" borderId="1" xfId="0" applyFont="1" applyBorder="1" applyAlignment="1">
      <alignment horizontal="center" vertical="center" wrapText="1"/>
    </xf>
    <xf numFmtId="0" fontId="8" fillId="0" borderId="0" xfId="0" applyFont="1" applyAlignment="1">
      <alignment vertical="center" wrapText="1"/>
    </xf>
    <xf numFmtId="0" fontId="7" fillId="0" borderId="0" xfId="0" applyFont="1" applyAlignment="1">
      <alignment horizontal="center"/>
    </xf>
    <xf numFmtId="0" fontId="8" fillId="0" borderId="1" xfId="0" applyFont="1" applyBorder="1" applyAlignment="1">
      <alignment vertical="center" wrapText="1"/>
    </xf>
    <xf numFmtId="0" fontId="4" fillId="0" borderId="1" xfId="0" applyFont="1" applyBorder="1" applyAlignme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xf>
    <xf numFmtId="0" fontId="0" fillId="0" borderId="1" xfId="0" applyBorder="1" applyAlignment="1">
      <alignment horizontal="center"/>
    </xf>
    <xf numFmtId="0" fontId="1" fillId="0" borderId="1" xfId="0" applyFont="1" applyBorder="1" applyAlignment="1">
      <alignment horizontal="center" vertical="center" wrapText="1"/>
    </xf>
    <xf numFmtId="0" fontId="4" fillId="0" borderId="1" xfId="0" applyFont="1" applyBorder="1" applyAlignment="1">
      <alignment horizont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5912-6DC9-4A2A-B657-895D84BC886A}">
  <dimension ref="A1:J10"/>
  <sheetViews>
    <sheetView topLeftCell="A4" workbookViewId="0">
      <selection activeCell="B14" sqref="B14"/>
    </sheetView>
  </sheetViews>
  <sheetFormatPr defaultColWidth="9.28515625" defaultRowHeight="15"/>
  <cols>
    <col min="1" max="1" width="15.85546875" style="5" customWidth="1"/>
    <col min="2" max="2" width="15.7109375" style="5" customWidth="1"/>
    <col min="3" max="3" width="11.42578125" style="5" customWidth="1"/>
    <col min="4" max="6" width="9.28515625" style="5"/>
    <col min="7" max="10" width="11.5703125" style="5" customWidth="1"/>
    <col min="11" max="16384" width="9.28515625" style="5"/>
  </cols>
  <sheetData>
    <row r="1" spans="1:10" ht="27" customHeight="1">
      <c r="A1" s="25" t="s">
        <v>18</v>
      </c>
      <c r="B1" s="26"/>
      <c r="C1" s="26"/>
      <c r="D1" s="26"/>
      <c r="E1" s="26"/>
      <c r="F1" s="26"/>
      <c r="G1" s="26"/>
      <c r="H1" s="26"/>
      <c r="I1" s="26"/>
      <c r="J1" s="26"/>
    </row>
    <row r="2" spans="1:10" ht="16.350000000000001" customHeight="1">
      <c r="A2" s="27" t="s">
        <v>0</v>
      </c>
      <c r="B2" s="27" t="s">
        <v>1</v>
      </c>
      <c r="C2" s="27" t="s">
        <v>17</v>
      </c>
      <c r="D2" s="27" t="s">
        <v>2</v>
      </c>
      <c r="E2" s="27"/>
      <c r="F2" s="27"/>
      <c r="G2" s="27" t="s">
        <v>3</v>
      </c>
      <c r="H2" s="27"/>
      <c r="I2" s="27"/>
      <c r="J2" s="27"/>
    </row>
    <row r="3" spans="1:10" ht="33" customHeight="1">
      <c r="A3" s="27"/>
      <c r="B3" s="27"/>
      <c r="C3" s="27"/>
      <c r="D3" s="27"/>
      <c r="E3" s="27"/>
      <c r="F3" s="27"/>
      <c r="G3" s="27"/>
      <c r="H3" s="27"/>
      <c r="I3" s="27"/>
      <c r="J3" s="27"/>
    </row>
    <row r="4" spans="1:10" ht="105">
      <c r="A4" s="27"/>
      <c r="B4" s="27"/>
      <c r="C4" s="6"/>
      <c r="D4" s="6" t="s">
        <v>4</v>
      </c>
      <c r="E4" s="6" t="s">
        <v>5</v>
      </c>
      <c r="F4" s="6" t="s">
        <v>6</v>
      </c>
      <c r="G4" s="6" t="s">
        <v>7</v>
      </c>
      <c r="H4" s="6" t="s">
        <v>8</v>
      </c>
      <c r="I4" s="6" t="s">
        <v>9</v>
      </c>
      <c r="J4" s="6" t="s">
        <v>10</v>
      </c>
    </row>
    <row r="5" spans="1:10" ht="21.95" customHeight="1">
      <c r="A5" s="6" t="s">
        <v>11</v>
      </c>
      <c r="B5" s="6">
        <v>20</v>
      </c>
      <c r="C5" s="6">
        <v>4</v>
      </c>
      <c r="D5" s="6">
        <v>4</v>
      </c>
      <c r="E5" s="15">
        <v>0.2</v>
      </c>
      <c r="F5" s="15">
        <v>1</v>
      </c>
      <c r="G5" s="6" t="s">
        <v>99</v>
      </c>
      <c r="H5" s="6" t="s">
        <v>51</v>
      </c>
      <c r="I5" s="6" t="s">
        <v>51</v>
      </c>
      <c r="J5" s="6" t="s">
        <v>51</v>
      </c>
    </row>
    <row r="6" spans="1:10" ht="21.95" customHeight="1">
      <c r="A6" s="6" t="s">
        <v>12</v>
      </c>
      <c r="B6" s="6">
        <v>20</v>
      </c>
      <c r="C6" s="6">
        <v>18</v>
      </c>
      <c r="D6" s="6">
        <v>17</v>
      </c>
      <c r="E6" s="15">
        <v>0.85</v>
      </c>
      <c r="F6" s="15">
        <v>0.94</v>
      </c>
      <c r="G6" s="6">
        <v>21</v>
      </c>
      <c r="H6" s="6" t="s">
        <v>51</v>
      </c>
      <c r="I6" s="6" t="s">
        <v>51</v>
      </c>
      <c r="J6" s="6" t="s">
        <v>51</v>
      </c>
    </row>
    <row r="7" spans="1:10" ht="21.95" customHeight="1">
      <c r="A7" s="6" t="s">
        <v>13</v>
      </c>
      <c r="B7" s="6">
        <v>20</v>
      </c>
      <c r="C7" s="6">
        <v>35</v>
      </c>
      <c r="D7" s="6">
        <v>35</v>
      </c>
      <c r="E7" s="15">
        <v>1.75</v>
      </c>
      <c r="F7" s="15">
        <v>1</v>
      </c>
      <c r="G7" s="6">
        <v>22</v>
      </c>
      <c r="H7" s="14" t="s">
        <v>41</v>
      </c>
      <c r="I7" s="6" t="s">
        <v>51</v>
      </c>
      <c r="J7" s="6" t="s">
        <v>51</v>
      </c>
    </row>
    <row r="8" spans="1:10" ht="21.95" customHeight="1">
      <c r="A8" s="6" t="s">
        <v>14</v>
      </c>
      <c r="B8" s="6">
        <v>20</v>
      </c>
      <c r="C8" s="6">
        <v>16</v>
      </c>
      <c r="D8" s="6">
        <v>16</v>
      </c>
      <c r="E8" s="15">
        <v>0.8</v>
      </c>
      <c r="F8" s="15">
        <v>1</v>
      </c>
      <c r="G8" s="6" t="s">
        <v>98</v>
      </c>
      <c r="H8" s="14" t="s">
        <v>41</v>
      </c>
      <c r="I8" s="6" t="s">
        <v>51</v>
      </c>
      <c r="J8" s="6" t="s">
        <v>51</v>
      </c>
    </row>
    <row r="9" spans="1:10" ht="21.95" customHeight="1">
      <c r="A9" s="6" t="s">
        <v>15</v>
      </c>
      <c r="B9" s="6">
        <v>20</v>
      </c>
      <c r="C9" s="6">
        <v>30</v>
      </c>
      <c r="D9" s="6">
        <v>29</v>
      </c>
      <c r="E9" s="15">
        <v>1.45</v>
      </c>
      <c r="F9" s="15">
        <v>0.97</v>
      </c>
      <c r="G9" s="6" t="s">
        <v>97</v>
      </c>
      <c r="H9" s="6" t="s">
        <v>51</v>
      </c>
      <c r="I9" s="6" t="s">
        <v>51</v>
      </c>
      <c r="J9" s="6" t="s">
        <v>51</v>
      </c>
    </row>
    <row r="10" spans="1:10" ht="21.95" customHeight="1">
      <c r="A10" s="6" t="s">
        <v>16</v>
      </c>
      <c r="B10" s="6">
        <v>20</v>
      </c>
      <c r="C10" s="6">
        <v>26</v>
      </c>
      <c r="D10" s="6">
        <v>26</v>
      </c>
      <c r="E10" s="15">
        <v>1.3</v>
      </c>
      <c r="F10" s="15">
        <v>1</v>
      </c>
      <c r="G10" s="6" t="s">
        <v>95</v>
      </c>
      <c r="H10" s="6" t="s">
        <v>51</v>
      </c>
      <c r="I10" s="6" t="s">
        <v>51</v>
      </c>
      <c r="J10" s="6" t="s">
        <v>51</v>
      </c>
    </row>
  </sheetData>
  <mergeCells count="6">
    <mergeCell ref="A1:J1"/>
    <mergeCell ref="A2:A4"/>
    <mergeCell ref="B2:B4"/>
    <mergeCell ref="D2:F3"/>
    <mergeCell ref="G2:J3"/>
    <mergeCell ref="C2:C3"/>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C0093-E8B2-4B40-B093-672E54C196C4}">
  <dimension ref="A1:K12"/>
  <sheetViews>
    <sheetView topLeftCell="A4" workbookViewId="0">
      <selection activeCell="H15" sqref="H15"/>
    </sheetView>
  </sheetViews>
  <sheetFormatPr defaultColWidth="9.28515625" defaultRowHeight="15"/>
  <cols>
    <col min="1" max="1" width="24.7109375" style="5" customWidth="1"/>
    <col min="2" max="16384" width="9.28515625" style="5"/>
  </cols>
  <sheetData>
    <row r="1" spans="1:11">
      <c r="A1" s="28" t="s">
        <v>93</v>
      </c>
      <c r="B1" s="31"/>
      <c r="C1" s="31"/>
      <c r="D1" s="31"/>
      <c r="E1" s="31"/>
      <c r="F1" s="31"/>
      <c r="G1" s="31"/>
      <c r="H1" s="31"/>
      <c r="I1" s="31"/>
      <c r="J1" s="31"/>
      <c r="K1" s="31"/>
    </row>
    <row r="2" spans="1:11">
      <c r="A2" s="27" t="s">
        <v>81</v>
      </c>
      <c r="B2" s="27" t="s">
        <v>20</v>
      </c>
      <c r="C2" s="27"/>
      <c r="D2" s="27" t="s">
        <v>12</v>
      </c>
      <c r="E2" s="27"/>
      <c r="F2" s="27" t="s">
        <v>13</v>
      </c>
      <c r="G2" s="27"/>
      <c r="H2" s="27" t="s">
        <v>14</v>
      </c>
      <c r="I2" s="27"/>
      <c r="J2" s="27" t="s">
        <v>80</v>
      </c>
      <c r="K2" s="27"/>
    </row>
    <row r="3" spans="1:11" ht="90">
      <c r="A3" s="27"/>
      <c r="B3" s="6" t="s">
        <v>82</v>
      </c>
      <c r="C3" s="6" t="s">
        <v>83</v>
      </c>
      <c r="D3" s="6" t="s">
        <v>82</v>
      </c>
      <c r="E3" s="6" t="s">
        <v>84</v>
      </c>
      <c r="F3" s="6" t="s">
        <v>82</v>
      </c>
      <c r="G3" s="6" t="s">
        <v>84</v>
      </c>
      <c r="H3" s="6" t="s">
        <v>82</v>
      </c>
      <c r="I3" s="6" t="s">
        <v>84</v>
      </c>
      <c r="J3" s="6" t="s">
        <v>82</v>
      </c>
      <c r="K3" s="6" t="s">
        <v>84</v>
      </c>
    </row>
    <row r="4" spans="1:11">
      <c r="A4" s="8" t="s">
        <v>85</v>
      </c>
      <c r="B4" s="8"/>
      <c r="C4" s="8"/>
      <c r="D4" s="8"/>
      <c r="E4" s="8"/>
      <c r="F4" s="8"/>
      <c r="G4" s="8"/>
      <c r="H4" s="8"/>
      <c r="I4" s="8"/>
      <c r="J4" s="8"/>
      <c r="K4" s="8"/>
    </row>
    <row r="5" spans="1:11">
      <c r="A5" s="8" t="s">
        <v>86</v>
      </c>
      <c r="B5" s="8"/>
      <c r="C5" s="8"/>
      <c r="D5" s="8"/>
      <c r="E5" s="8"/>
      <c r="F5" s="8"/>
      <c r="G5" s="8"/>
      <c r="H5" s="8"/>
      <c r="I5" s="8"/>
      <c r="J5" s="8"/>
      <c r="K5" s="8"/>
    </row>
    <row r="6" spans="1:11" ht="30">
      <c r="A6" s="8" t="s">
        <v>87</v>
      </c>
      <c r="B6" s="8"/>
      <c r="C6" s="8"/>
      <c r="D6" s="8"/>
      <c r="E6" s="8"/>
      <c r="F6" s="8"/>
      <c r="G6" s="8"/>
      <c r="H6" s="8"/>
      <c r="I6" s="8"/>
      <c r="J6" s="8"/>
      <c r="K6" s="8"/>
    </row>
    <row r="7" spans="1:11" ht="20.65" customHeight="1">
      <c r="A7" s="8" t="s">
        <v>88</v>
      </c>
      <c r="B7" s="8"/>
      <c r="C7" s="8"/>
      <c r="D7" s="8"/>
      <c r="E7" s="8"/>
      <c r="F7" s="8"/>
      <c r="G7" s="8"/>
      <c r="H7" s="8"/>
      <c r="I7" s="8"/>
      <c r="J7" s="8"/>
      <c r="K7" s="8"/>
    </row>
    <row r="8" spans="1:11" ht="30">
      <c r="A8" s="8" t="s">
        <v>89</v>
      </c>
      <c r="B8" s="8"/>
      <c r="C8" s="8"/>
      <c r="D8" s="8"/>
      <c r="E8" s="8"/>
      <c r="F8" s="8"/>
      <c r="G8" s="8"/>
      <c r="H8" s="8"/>
      <c r="I8" s="8"/>
      <c r="J8" s="8"/>
      <c r="K8" s="8"/>
    </row>
    <row r="9" spans="1:11">
      <c r="A9" s="8" t="s">
        <v>90</v>
      </c>
      <c r="B9" s="8"/>
      <c r="C9" s="8"/>
      <c r="D9" s="8"/>
      <c r="E9" s="8"/>
      <c r="F9" s="8"/>
      <c r="G9" s="8"/>
      <c r="H9" s="8"/>
      <c r="I9" s="8"/>
      <c r="J9" s="8"/>
      <c r="K9" s="8"/>
    </row>
    <row r="10" spans="1:11" ht="45">
      <c r="A10" s="12" t="s">
        <v>91</v>
      </c>
      <c r="B10" s="8"/>
      <c r="C10" s="8"/>
      <c r="D10" s="8"/>
      <c r="E10" s="8"/>
      <c r="F10" s="8"/>
      <c r="G10" s="8"/>
      <c r="H10" s="8"/>
      <c r="I10" s="8"/>
      <c r="J10" s="8"/>
      <c r="K10" s="8"/>
    </row>
    <row r="11" spans="1:11" ht="45">
      <c r="A11" s="12" t="s">
        <v>92</v>
      </c>
      <c r="B11" s="8"/>
      <c r="C11" s="8"/>
      <c r="D11" s="8"/>
      <c r="E11" s="8"/>
      <c r="F11" s="8"/>
      <c r="G11" s="8"/>
      <c r="H11" s="8"/>
      <c r="I11" s="8"/>
      <c r="J11" s="8"/>
      <c r="K11" s="8"/>
    </row>
    <row r="12" spans="1:11" ht="30">
      <c r="A12" s="8" t="s">
        <v>94</v>
      </c>
      <c r="B12" s="8"/>
      <c r="C12" s="8"/>
      <c r="D12" s="8"/>
      <c r="E12" s="8"/>
      <c r="F12" s="8"/>
      <c r="G12" s="8"/>
      <c r="H12" s="8"/>
      <c r="I12" s="8"/>
      <c r="J12" s="8"/>
      <c r="K12" s="8"/>
    </row>
  </sheetData>
  <mergeCells count="7">
    <mergeCell ref="A1:K1"/>
    <mergeCell ref="A2:A3"/>
    <mergeCell ref="B2:C2"/>
    <mergeCell ref="D2:E2"/>
    <mergeCell ref="F2:G2"/>
    <mergeCell ref="H2:I2"/>
    <mergeCell ref="J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1C5B-75F3-453B-9F35-58169F9DE1B7}">
  <dimension ref="A1:K15"/>
  <sheetViews>
    <sheetView zoomScale="80" zoomScaleNormal="80" workbookViewId="0">
      <selection activeCell="M10" sqref="M10"/>
    </sheetView>
  </sheetViews>
  <sheetFormatPr defaultRowHeight="15"/>
  <cols>
    <col min="1" max="1" width="19.140625" customWidth="1"/>
  </cols>
  <sheetData>
    <row r="1" spans="1:11" ht="23.1" customHeight="1">
      <c r="A1" s="28" t="s">
        <v>133</v>
      </c>
      <c r="B1" s="29"/>
      <c r="C1" s="29"/>
      <c r="D1" s="29"/>
      <c r="E1" s="29"/>
      <c r="F1" s="29"/>
      <c r="G1" s="29"/>
      <c r="H1" s="29"/>
      <c r="I1" s="29"/>
      <c r="J1" s="29"/>
      <c r="K1" s="29"/>
    </row>
    <row r="2" spans="1:11" ht="16.5">
      <c r="A2" s="30" t="s">
        <v>19</v>
      </c>
      <c r="B2" s="30" t="s">
        <v>20</v>
      </c>
      <c r="C2" s="30"/>
      <c r="D2" s="30" t="s">
        <v>12</v>
      </c>
      <c r="E2" s="30"/>
      <c r="F2" s="30" t="s">
        <v>13</v>
      </c>
      <c r="G2" s="30"/>
      <c r="H2" s="30" t="s">
        <v>14</v>
      </c>
      <c r="I2" s="30"/>
      <c r="J2" s="30" t="s">
        <v>15</v>
      </c>
      <c r="K2" s="30"/>
    </row>
    <row r="3" spans="1:11" ht="16.5">
      <c r="A3" s="30"/>
      <c r="B3" s="1" t="s">
        <v>21</v>
      </c>
      <c r="C3" s="1" t="s">
        <v>22</v>
      </c>
      <c r="D3" s="1" t="s">
        <v>21</v>
      </c>
      <c r="E3" s="1" t="s">
        <v>22</v>
      </c>
      <c r="F3" s="1" t="s">
        <v>21</v>
      </c>
      <c r="G3" s="1" t="s">
        <v>22</v>
      </c>
      <c r="H3" s="1" t="s">
        <v>21</v>
      </c>
      <c r="I3" s="1" t="s">
        <v>22</v>
      </c>
      <c r="J3" s="1" t="s">
        <v>21</v>
      </c>
      <c r="K3" s="1" t="s">
        <v>22</v>
      </c>
    </row>
    <row r="4" spans="1:11" ht="16.5">
      <c r="A4" s="3" t="s">
        <v>23</v>
      </c>
      <c r="B4" s="37">
        <v>5</v>
      </c>
      <c r="C4" s="38">
        <v>6.3</v>
      </c>
      <c r="D4" s="37">
        <v>2</v>
      </c>
      <c r="E4" s="38">
        <v>3.8</v>
      </c>
      <c r="F4" s="37">
        <v>3</v>
      </c>
      <c r="G4" s="38">
        <v>6.4</v>
      </c>
      <c r="H4" s="37">
        <v>3</v>
      </c>
      <c r="I4" s="38">
        <v>5.6</v>
      </c>
      <c r="J4" s="37" t="s">
        <v>41</v>
      </c>
      <c r="K4" s="38" t="s">
        <v>41</v>
      </c>
    </row>
    <row r="5" spans="1:11" ht="16.5">
      <c r="A5" s="3" t="s">
        <v>24</v>
      </c>
      <c r="B5" s="37" t="s">
        <v>41</v>
      </c>
      <c r="C5" s="38" t="s">
        <v>41</v>
      </c>
      <c r="D5" s="37">
        <v>1</v>
      </c>
      <c r="E5" s="38">
        <v>19</v>
      </c>
      <c r="F5" s="37" t="s">
        <v>41</v>
      </c>
      <c r="G5" s="38" t="s">
        <v>41</v>
      </c>
      <c r="H5" s="37">
        <v>1</v>
      </c>
      <c r="I5" s="38">
        <v>1.88</v>
      </c>
      <c r="J5" s="37">
        <v>1</v>
      </c>
      <c r="K5" s="38">
        <v>1.17</v>
      </c>
    </row>
    <row r="6" spans="1:11" ht="16.5">
      <c r="A6" s="3" t="s">
        <v>25</v>
      </c>
      <c r="B6" s="37">
        <v>3</v>
      </c>
      <c r="C6" s="38">
        <v>3.7</v>
      </c>
      <c r="D6" s="37">
        <v>1</v>
      </c>
      <c r="E6" s="38">
        <v>1.8</v>
      </c>
      <c r="F6" s="37">
        <v>4</v>
      </c>
      <c r="G6" s="38">
        <v>8</v>
      </c>
      <c r="H6" s="37">
        <v>6</v>
      </c>
      <c r="I6" s="38">
        <v>11.3</v>
      </c>
      <c r="J6" s="37">
        <v>2</v>
      </c>
      <c r="K6" s="38">
        <v>2.2999999999999998</v>
      </c>
    </row>
    <row r="7" spans="1:11" ht="16.5">
      <c r="A7" s="2" t="s">
        <v>26</v>
      </c>
      <c r="B7" s="40">
        <v>7</v>
      </c>
      <c r="C7" s="39">
        <v>8.8000000000000007</v>
      </c>
      <c r="D7" s="40">
        <v>4</v>
      </c>
      <c r="E7" s="39">
        <v>7.6</v>
      </c>
      <c r="F7" s="40">
        <v>7</v>
      </c>
      <c r="G7" s="39">
        <v>14</v>
      </c>
      <c r="H7" s="40">
        <v>9</v>
      </c>
      <c r="I7" s="39">
        <v>16.899999999999999</v>
      </c>
      <c r="J7" s="40">
        <v>3</v>
      </c>
      <c r="K7" s="39">
        <v>3.5</v>
      </c>
    </row>
    <row r="15" spans="1:11">
      <c r="G15" s="5"/>
    </row>
  </sheetData>
  <mergeCells count="7">
    <mergeCell ref="A1:K1"/>
    <mergeCell ref="A2:A3"/>
    <mergeCell ref="B2:C2"/>
    <mergeCell ref="D2:E2"/>
    <mergeCell ref="F2:G2"/>
    <mergeCell ref="H2:I2"/>
    <mergeCell ref="J2:K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AB568-0C11-4365-8FAE-1036FDD51951}">
  <dimension ref="A1:K7"/>
  <sheetViews>
    <sheetView workbookViewId="0">
      <selection activeCell="E15" sqref="E15"/>
    </sheetView>
  </sheetViews>
  <sheetFormatPr defaultColWidth="9.28515625" defaultRowHeight="15"/>
  <cols>
    <col min="1" max="1" width="16.42578125" style="5" customWidth="1"/>
    <col min="2" max="2" width="9.28515625" style="5"/>
    <col min="3" max="3" width="18.28515625" style="5" customWidth="1"/>
    <col min="4" max="4" width="9.28515625" style="5"/>
    <col min="5" max="5" width="15.7109375" style="5" customWidth="1"/>
    <col min="6" max="6" width="9.28515625" style="5"/>
    <col min="7" max="7" width="15.42578125" style="5" customWidth="1"/>
    <col min="8" max="8" width="9.28515625" style="5"/>
    <col min="9" max="9" width="14.28515625" style="5" customWidth="1"/>
    <col min="10" max="10" width="9.28515625" style="5"/>
    <col min="11" max="11" width="15.42578125" style="5" customWidth="1"/>
    <col min="12" max="16384" width="9.28515625" style="5"/>
  </cols>
  <sheetData>
    <row r="1" spans="1:11" s="16" customFormat="1" ht="14.25">
      <c r="A1" s="28" t="s">
        <v>34</v>
      </c>
      <c r="B1" s="28"/>
      <c r="C1" s="28"/>
      <c r="D1" s="28"/>
      <c r="E1" s="28"/>
      <c r="F1" s="28"/>
      <c r="G1" s="28"/>
      <c r="H1" s="28"/>
      <c r="I1" s="28"/>
      <c r="J1" s="28"/>
      <c r="K1" s="28"/>
    </row>
    <row r="2" spans="1:11">
      <c r="A2" s="27" t="s">
        <v>27</v>
      </c>
      <c r="B2" s="27" t="s">
        <v>20</v>
      </c>
      <c r="C2" s="27"/>
      <c r="D2" s="27" t="s">
        <v>12</v>
      </c>
      <c r="E2" s="27"/>
      <c r="F2" s="27" t="s">
        <v>13</v>
      </c>
      <c r="G2" s="27"/>
      <c r="H2" s="27" t="s">
        <v>14</v>
      </c>
      <c r="I2" s="27"/>
      <c r="J2" s="27" t="s">
        <v>15</v>
      </c>
      <c r="K2" s="27"/>
    </row>
    <row r="3" spans="1:11">
      <c r="A3" s="27"/>
      <c r="B3" s="6" t="s">
        <v>28</v>
      </c>
      <c r="C3" s="6" t="s">
        <v>29</v>
      </c>
      <c r="D3" s="6" t="s">
        <v>28</v>
      </c>
      <c r="E3" s="6" t="s">
        <v>29</v>
      </c>
      <c r="F3" s="6" t="s">
        <v>28</v>
      </c>
      <c r="G3" s="6" t="s">
        <v>29</v>
      </c>
      <c r="H3" s="6" t="s">
        <v>28</v>
      </c>
      <c r="I3" s="6" t="s">
        <v>29</v>
      </c>
      <c r="J3" s="6" t="s">
        <v>28</v>
      </c>
      <c r="K3" s="6" t="s">
        <v>29</v>
      </c>
    </row>
    <row r="4" spans="1:11">
      <c r="A4" s="8" t="s">
        <v>30</v>
      </c>
      <c r="B4" s="6" t="s">
        <v>41</v>
      </c>
      <c r="C4" s="6" t="s">
        <v>41</v>
      </c>
      <c r="D4" s="6" t="s">
        <v>41</v>
      </c>
      <c r="E4" s="6" t="s">
        <v>41</v>
      </c>
      <c r="F4" s="6" t="s">
        <v>41</v>
      </c>
      <c r="G4" s="6" t="s">
        <v>41</v>
      </c>
      <c r="H4" s="6" t="s">
        <v>41</v>
      </c>
      <c r="I4" s="6" t="s">
        <v>41</v>
      </c>
      <c r="J4" s="6" t="s">
        <v>41</v>
      </c>
      <c r="K4" s="6" t="s">
        <v>41</v>
      </c>
    </row>
    <row r="5" spans="1:11">
      <c r="A5" s="8" t="s">
        <v>31</v>
      </c>
      <c r="B5" s="6" t="s">
        <v>41</v>
      </c>
      <c r="C5" s="6" t="s">
        <v>41</v>
      </c>
      <c r="D5" s="6" t="s">
        <v>41</v>
      </c>
      <c r="E5" s="6" t="s">
        <v>41</v>
      </c>
      <c r="F5" s="6" t="s">
        <v>41</v>
      </c>
      <c r="G5" s="6" t="s">
        <v>41</v>
      </c>
      <c r="H5" s="6" t="s">
        <v>41</v>
      </c>
      <c r="I5" s="6" t="s">
        <v>41</v>
      </c>
      <c r="J5" s="6" t="s">
        <v>41</v>
      </c>
      <c r="K5" s="6" t="s">
        <v>41</v>
      </c>
    </row>
    <row r="6" spans="1:11">
      <c r="A6" s="8" t="s">
        <v>32</v>
      </c>
      <c r="B6" s="6" t="s">
        <v>41</v>
      </c>
      <c r="C6" s="6" t="s">
        <v>41</v>
      </c>
      <c r="D6" s="6" t="s">
        <v>41</v>
      </c>
      <c r="E6" s="6" t="s">
        <v>41</v>
      </c>
      <c r="F6" s="6" t="s">
        <v>41</v>
      </c>
      <c r="G6" s="6" t="s">
        <v>41</v>
      </c>
      <c r="H6" s="6" t="s">
        <v>41</v>
      </c>
      <c r="I6" s="6" t="s">
        <v>41</v>
      </c>
      <c r="J6" s="6" t="s">
        <v>41</v>
      </c>
      <c r="K6" s="6" t="s">
        <v>41</v>
      </c>
    </row>
    <row r="7" spans="1:11" ht="45">
      <c r="A7" s="6" t="s">
        <v>33</v>
      </c>
      <c r="B7" s="6" t="s">
        <v>41</v>
      </c>
      <c r="C7" s="6" t="s">
        <v>41</v>
      </c>
      <c r="D7" s="6" t="s">
        <v>41</v>
      </c>
      <c r="E7" s="6" t="s">
        <v>41</v>
      </c>
      <c r="F7" s="6" t="s">
        <v>41</v>
      </c>
      <c r="G7" s="6" t="s">
        <v>41</v>
      </c>
      <c r="H7" s="6" t="s">
        <v>41</v>
      </c>
      <c r="I7" s="6" t="s">
        <v>41</v>
      </c>
      <c r="J7" s="6" t="s">
        <v>41</v>
      </c>
      <c r="K7" s="6" t="s">
        <v>41</v>
      </c>
    </row>
  </sheetData>
  <mergeCells count="7">
    <mergeCell ref="A1:K1"/>
    <mergeCell ref="A2:A3"/>
    <mergeCell ref="B2:C2"/>
    <mergeCell ref="D2:E2"/>
    <mergeCell ref="F2:G2"/>
    <mergeCell ref="H2:I2"/>
    <mergeCell ref="J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80105-4963-4FBE-9C8E-2433F4495BF6}">
  <dimension ref="A1:K9"/>
  <sheetViews>
    <sheetView tabSelected="1" workbookViewId="0">
      <selection activeCell="N8" sqref="N8"/>
    </sheetView>
  </sheetViews>
  <sheetFormatPr defaultColWidth="9.28515625" defaultRowHeight="15"/>
  <cols>
    <col min="1" max="16384" width="9.28515625" style="5"/>
  </cols>
  <sheetData>
    <row r="1" spans="1:11">
      <c r="A1" s="28" t="s">
        <v>43</v>
      </c>
      <c r="B1" s="31"/>
      <c r="C1" s="31"/>
      <c r="D1" s="31"/>
      <c r="E1" s="31"/>
      <c r="F1" s="31"/>
      <c r="G1" s="31"/>
      <c r="H1" s="31"/>
      <c r="I1" s="31"/>
      <c r="J1" s="31"/>
      <c r="K1" s="31"/>
    </row>
    <row r="2" spans="1:11">
      <c r="A2" s="32" t="s">
        <v>35</v>
      </c>
      <c r="B2" s="32" t="s">
        <v>20</v>
      </c>
      <c r="C2" s="32"/>
      <c r="D2" s="32" t="s">
        <v>12</v>
      </c>
      <c r="E2" s="32"/>
      <c r="F2" s="32" t="s">
        <v>13</v>
      </c>
      <c r="G2" s="32"/>
      <c r="H2" s="32" t="s">
        <v>14</v>
      </c>
      <c r="I2" s="32"/>
      <c r="J2" s="32" t="s">
        <v>15</v>
      </c>
      <c r="K2" s="32"/>
    </row>
    <row r="3" spans="1:11">
      <c r="A3" s="32"/>
      <c r="B3" s="7" t="s">
        <v>21</v>
      </c>
      <c r="C3" s="7" t="s">
        <v>22</v>
      </c>
      <c r="D3" s="7" t="s">
        <v>21</v>
      </c>
      <c r="E3" s="7" t="s">
        <v>22</v>
      </c>
      <c r="F3" s="7" t="s">
        <v>21</v>
      </c>
      <c r="G3" s="7" t="s">
        <v>22</v>
      </c>
      <c r="H3" s="7" t="s">
        <v>21</v>
      </c>
      <c r="I3" s="7" t="s">
        <v>22</v>
      </c>
      <c r="J3" s="7" t="s">
        <v>21</v>
      </c>
      <c r="K3" s="7" t="s">
        <v>22</v>
      </c>
    </row>
    <row r="4" spans="1:11">
      <c r="A4" s="18" t="s">
        <v>36</v>
      </c>
      <c r="B4" s="6">
        <v>2</v>
      </c>
      <c r="C4" s="6">
        <v>3.4</v>
      </c>
      <c r="D4" s="6">
        <v>2</v>
      </c>
      <c r="E4" s="6">
        <v>6.2</v>
      </c>
      <c r="F4" s="6">
        <v>3</v>
      </c>
      <c r="G4" s="6" t="s">
        <v>100</v>
      </c>
      <c r="H4" s="6">
        <v>4</v>
      </c>
      <c r="I4" s="6" t="s">
        <v>105</v>
      </c>
      <c r="J4" s="6">
        <v>13</v>
      </c>
      <c r="K4" s="6" t="s">
        <v>107</v>
      </c>
    </row>
    <row r="5" spans="1:11">
      <c r="A5" s="18" t="s">
        <v>37</v>
      </c>
      <c r="B5" s="6">
        <v>38</v>
      </c>
      <c r="C5" s="6">
        <v>65.5</v>
      </c>
      <c r="D5" s="6">
        <v>19</v>
      </c>
      <c r="E5" s="6">
        <v>59</v>
      </c>
      <c r="F5" s="6">
        <v>22</v>
      </c>
      <c r="G5" s="15" t="s">
        <v>101</v>
      </c>
      <c r="H5" s="6">
        <v>31</v>
      </c>
      <c r="I5" s="15" t="s">
        <v>102</v>
      </c>
      <c r="J5" s="6">
        <v>51</v>
      </c>
      <c r="K5" s="6" t="s">
        <v>106</v>
      </c>
    </row>
    <row r="6" spans="1:11">
      <c r="A6" s="18" t="s">
        <v>38</v>
      </c>
      <c r="B6" s="6">
        <v>7</v>
      </c>
      <c r="C6" s="6">
        <v>12</v>
      </c>
      <c r="D6" s="6">
        <v>5</v>
      </c>
      <c r="E6" s="6">
        <v>16.600000000000001</v>
      </c>
      <c r="F6" s="6">
        <v>16</v>
      </c>
      <c r="G6" s="15">
        <v>0.39</v>
      </c>
      <c r="H6" s="6">
        <v>20</v>
      </c>
      <c r="I6" s="6" t="s">
        <v>103</v>
      </c>
      <c r="J6" s="6">
        <v>18</v>
      </c>
      <c r="K6" s="15">
        <v>0.22</v>
      </c>
    </row>
    <row r="7" spans="1:11">
      <c r="A7" s="18" t="s">
        <v>39</v>
      </c>
      <c r="B7" s="6">
        <v>11</v>
      </c>
      <c r="C7" s="6">
        <v>18.899999999999999</v>
      </c>
      <c r="D7" s="6">
        <v>6</v>
      </c>
      <c r="E7" s="6">
        <v>18.7</v>
      </c>
      <c r="F7" s="6" t="s">
        <v>41</v>
      </c>
      <c r="G7" s="6" t="s">
        <v>41</v>
      </c>
      <c r="H7" s="6">
        <v>1</v>
      </c>
      <c r="I7" s="6" t="s">
        <v>104</v>
      </c>
      <c r="J7" s="6" t="s">
        <v>41</v>
      </c>
      <c r="K7" s="6" t="s">
        <v>41</v>
      </c>
    </row>
    <row r="8" spans="1:11">
      <c r="A8" s="18" t="s">
        <v>40</v>
      </c>
      <c r="B8" s="6">
        <v>0</v>
      </c>
      <c r="C8" s="6">
        <v>0</v>
      </c>
      <c r="D8" s="6">
        <v>0</v>
      </c>
      <c r="E8" s="6" t="s">
        <v>41</v>
      </c>
      <c r="F8" s="6" t="s">
        <v>41</v>
      </c>
      <c r="G8" s="6" t="s">
        <v>41</v>
      </c>
      <c r="H8" s="6" t="s">
        <v>41</v>
      </c>
      <c r="I8" s="6" t="s">
        <v>41</v>
      </c>
      <c r="J8" s="6" t="s">
        <v>41</v>
      </c>
      <c r="K8" s="6" t="s">
        <v>41</v>
      </c>
    </row>
    <row r="9" spans="1:11">
      <c r="A9" s="18" t="s">
        <v>42</v>
      </c>
      <c r="B9" s="6" t="s">
        <v>41</v>
      </c>
      <c r="C9" s="6" t="s">
        <v>41</v>
      </c>
      <c r="D9" s="6" t="s">
        <v>41</v>
      </c>
      <c r="E9" s="6" t="s">
        <v>41</v>
      </c>
      <c r="F9" s="6">
        <v>41</v>
      </c>
      <c r="G9" s="15">
        <v>1</v>
      </c>
      <c r="H9" s="6">
        <v>56</v>
      </c>
      <c r="I9" s="15">
        <v>1</v>
      </c>
      <c r="J9" s="6">
        <v>82</v>
      </c>
      <c r="K9" s="15">
        <v>1</v>
      </c>
    </row>
  </sheetData>
  <mergeCells count="7">
    <mergeCell ref="A1:K1"/>
    <mergeCell ref="A2:A3"/>
    <mergeCell ref="B2:C2"/>
    <mergeCell ref="D2:E2"/>
    <mergeCell ref="F2:G2"/>
    <mergeCell ref="H2:I2"/>
    <mergeCell ref="J2:K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97A2F-9F0A-48BF-A1F4-954542082063}">
  <dimension ref="A1:K9"/>
  <sheetViews>
    <sheetView workbookViewId="0">
      <selection activeCell="D15" sqref="D15"/>
    </sheetView>
  </sheetViews>
  <sheetFormatPr defaultColWidth="9.28515625" defaultRowHeight="15"/>
  <cols>
    <col min="1" max="1" width="16.85546875" style="5" bestFit="1" customWidth="1"/>
    <col min="2" max="4" width="15" style="5" customWidth="1"/>
    <col min="5" max="5" width="16.42578125" style="5" customWidth="1"/>
    <col min="6" max="11" width="15" style="5" customWidth="1"/>
    <col min="12" max="16384" width="9.28515625" style="5"/>
  </cols>
  <sheetData>
    <row r="1" spans="1:11" s="9" customFormat="1" ht="26.1" customHeight="1">
      <c r="A1" s="32" t="s">
        <v>50</v>
      </c>
      <c r="B1" s="27"/>
      <c r="C1" s="27"/>
      <c r="D1" s="27"/>
      <c r="E1" s="27"/>
      <c r="F1" s="27"/>
      <c r="G1" s="27"/>
      <c r="H1" s="27"/>
      <c r="I1" s="27"/>
      <c r="J1" s="27"/>
      <c r="K1" s="27"/>
    </row>
    <row r="2" spans="1:11" s="9" customFormat="1">
      <c r="A2" s="27" t="s">
        <v>35</v>
      </c>
      <c r="B2" s="27" t="s">
        <v>20</v>
      </c>
      <c r="C2" s="27"/>
      <c r="D2" s="27" t="s">
        <v>12</v>
      </c>
      <c r="E2" s="27"/>
      <c r="F2" s="27" t="s">
        <v>13</v>
      </c>
      <c r="G2" s="27"/>
      <c r="H2" s="27" t="s">
        <v>14</v>
      </c>
      <c r="I2" s="27"/>
      <c r="J2" s="27" t="s">
        <v>15</v>
      </c>
      <c r="K2" s="27"/>
    </row>
    <row r="3" spans="1:11" s="9" customFormat="1">
      <c r="A3" s="27"/>
      <c r="B3" s="6" t="s">
        <v>44</v>
      </c>
      <c r="C3" s="27" t="s">
        <v>46</v>
      </c>
      <c r="D3" s="6" t="s">
        <v>44</v>
      </c>
      <c r="E3" s="27" t="s">
        <v>47</v>
      </c>
      <c r="F3" s="6" t="s">
        <v>44</v>
      </c>
      <c r="G3" s="27" t="s">
        <v>47</v>
      </c>
      <c r="H3" s="6" t="s">
        <v>44</v>
      </c>
      <c r="I3" s="27" t="s">
        <v>47</v>
      </c>
      <c r="J3" s="6" t="s">
        <v>44</v>
      </c>
      <c r="K3" s="27" t="s">
        <v>47</v>
      </c>
    </row>
    <row r="4" spans="1:11" s="9" customFormat="1">
      <c r="A4" s="27"/>
      <c r="B4" s="6" t="s">
        <v>45</v>
      </c>
      <c r="C4" s="27"/>
      <c r="D4" s="6" t="s">
        <v>108</v>
      </c>
      <c r="E4" s="27"/>
      <c r="F4" s="6" t="s">
        <v>45</v>
      </c>
      <c r="G4" s="27"/>
      <c r="H4" s="6" t="s">
        <v>45</v>
      </c>
      <c r="I4" s="27"/>
      <c r="J4" s="6" t="s">
        <v>45</v>
      </c>
      <c r="K4" s="27"/>
    </row>
    <row r="5" spans="1:11" s="9" customFormat="1">
      <c r="A5" s="8" t="s">
        <v>36</v>
      </c>
      <c r="B5" s="6" t="s">
        <v>41</v>
      </c>
      <c r="C5" s="6" t="s">
        <v>41</v>
      </c>
      <c r="D5" s="6">
        <v>0</v>
      </c>
      <c r="E5" s="6"/>
      <c r="F5" s="6">
        <v>0</v>
      </c>
      <c r="G5" s="6"/>
      <c r="H5" s="6">
        <v>2</v>
      </c>
      <c r="I5" s="6">
        <v>6200000</v>
      </c>
      <c r="J5" s="6">
        <v>3</v>
      </c>
      <c r="K5" s="6">
        <v>6200000</v>
      </c>
    </row>
    <row r="6" spans="1:11" s="9" customFormat="1">
      <c r="A6" s="8" t="s">
        <v>48</v>
      </c>
      <c r="B6" s="6" t="s">
        <v>41</v>
      </c>
      <c r="C6" s="6" t="s">
        <v>41</v>
      </c>
      <c r="D6" s="6">
        <v>1</v>
      </c>
      <c r="E6" s="6">
        <v>5400000</v>
      </c>
      <c r="F6" s="6">
        <v>4</v>
      </c>
      <c r="G6" s="6">
        <v>5400000</v>
      </c>
      <c r="H6" s="13">
        <v>2</v>
      </c>
      <c r="I6" s="6">
        <v>5400000</v>
      </c>
      <c r="J6" s="6">
        <v>6</v>
      </c>
      <c r="K6" s="6">
        <v>5400000</v>
      </c>
    </row>
    <row r="7" spans="1:11" s="9" customFormat="1">
      <c r="A7" s="8" t="s">
        <v>38</v>
      </c>
      <c r="B7" s="6" t="s">
        <v>41</v>
      </c>
      <c r="C7" s="6" t="s">
        <v>41</v>
      </c>
      <c r="D7" s="6">
        <v>0</v>
      </c>
      <c r="E7" s="6">
        <v>0</v>
      </c>
      <c r="F7" s="6">
        <v>0</v>
      </c>
      <c r="G7" s="6">
        <v>0</v>
      </c>
      <c r="H7" s="6">
        <v>1</v>
      </c>
      <c r="I7" s="6">
        <v>4900000</v>
      </c>
      <c r="J7" s="6">
        <v>0</v>
      </c>
      <c r="K7" s="6">
        <v>0</v>
      </c>
    </row>
    <row r="8" spans="1:11" s="9" customFormat="1">
      <c r="A8" s="8" t="s">
        <v>49</v>
      </c>
      <c r="B8" s="6" t="s">
        <v>41</v>
      </c>
      <c r="C8" s="6" t="s">
        <v>41</v>
      </c>
      <c r="D8" s="6">
        <v>0</v>
      </c>
      <c r="E8" s="6">
        <v>0</v>
      </c>
      <c r="F8" s="6">
        <v>0</v>
      </c>
      <c r="G8" s="6">
        <v>0</v>
      </c>
      <c r="H8" s="6">
        <v>0</v>
      </c>
      <c r="I8" s="6">
        <v>0</v>
      </c>
      <c r="J8" s="6">
        <v>0</v>
      </c>
      <c r="K8" s="6">
        <v>0</v>
      </c>
    </row>
    <row r="9" spans="1:11" s="9" customFormat="1">
      <c r="A9" s="8" t="s">
        <v>42</v>
      </c>
      <c r="B9" s="6" t="s">
        <v>41</v>
      </c>
      <c r="C9" s="6" t="s">
        <v>41</v>
      </c>
      <c r="D9" s="6">
        <v>1</v>
      </c>
      <c r="E9" s="6">
        <f>SUMPRODUCT(D5:D6, E5:E6)</f>
        <v>5400000</v>
      </c>
      <c r="F9" s="6">
        <v>4</v>
      </c>
      <c r="G9" s="6">
        <f>SUMPRODUCT(F5:F8, G5:G8)</f>
        <v>21600000</v>
      </c>
      <c r="H9" s="6">
        <v>5</v>
      </c>
      <c r="I9" s="6">
        <f>SUMPRODUCT(H5:H8, I5:I8)</f>
        <v>28100000</v>
      </c>
      <c r="J9" s="6">
        <f>SUM(J5:J8)</f>
        <v>9</v>
      </c>
      <c r="K9" s="6">
        <f>SUMPRODUCT(J5:J8, K5:K8)</f>
        <v>51000000</v>
      </c>
    </row>
  </sheetData>
  <mergeCells count="12">
    <mergeCell ref="K3:K4"/>
    <mergeCell ref="A1:K1"/>
    <mergeCell ref="A2:A4"/>
    <mergeCell ref="B2:C2"/>
    <mergeCell ref="D2:E2"/>
    <mergeCell ref="F2:G2"/>
    <mergeCell ref="H2:I2"/>
    <mergeCell ref="J2:K2"/>
    <mergeCell ref="C3:C4"/>
    <mergeCell ref="E3:E4"/>
    <mergeCell ref="G3:G4"/>
    <mergeCell ref="I3:I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F8376-8378-4869-99C5-2C4E0A024DF0}">
  <dimension ref="A1:F5"/>
  <sheetViews>
    <sheetView workbookViewId="0">
      <selection activeCell="E12" sqref="E12"/>
    </sheetView>
  </sheetViews>
  <sheetFormatPr defaultRowHeight="15"/>
  <cols>
    <col min="1" max="6" width="20.42578125" customWidth="1"/>
  </cols>
  <sheetData>
    <row r="1" spans="1:6" s="10" customFormat="1" ht="21.6" customHeight="1">
      <c r="A1" s="25" t="s">
        <v>55</v>
      </c>
      <c r="B1" s="25"/>
      <c r="C1" s="25"/>
      <c r="D1" s="25"/>
      <c r="E1" s="25"/>
      <c r="F1" s="25"/>
    </row>
    <row r="2" spans="1:6" s="10" customFormat="1" ht="33">
      <c r="A2" s="1" t="s">
        <v>52</v>
      </c>
      <c r="B2" s="1" t="s">
        <v>56</v>
      </c>
      <c r="C2" s="1" t="s">
        <v>12</v>
      </c>
      <c r="D2" s="1" t="s">
        <v>13</v>
      </c>
      <c r="E2" s="1" t="s">
        <v>14</v>
      </c>
      <c r="F2" s="1" t="s">
        <v>15</v>
      </c>
    </row>
    <row r="3" spans="1:6" s="10" customFormat="1" ht="16.5">
      <c r="A3" s="1" t="s">
        <v>53</v>
      </c>
      <c r="B3" s="1">
        <v>1</v>
      </c>
      <c r="C3" s="1">
        <v>1</v>
      </c>
      <c r="D3" s="1"/>
      <c r="E3" s="1"/>
      <c r="F3" s="1"/>
    </row>
    <row r="4" spans="1:6" s="10" customFormat="1" ht="16.5">
      <c r="A4" s="1" t="s">
        <v>54</v>
      </c>
      <c r="B4" s="1"/>
      <c r="C4" s="1"/>
      <c r="D4" s="1">
        <v>1</v>
      </c>
      <c r="E4" s="1">
        <v>1</v>
      </c>
      <c r="F4" s="1">
        <v>1</v>
      </c>
    </row>
    <row r="5" spans="1:6" s="10" customFormat="1" ht="16.5">
      <c r="A5" s="1" t="s">
        <v>42</v>
      </c>
      <c r="B5" s="1">
        <v>1</v>
      </c>
      <c r="C5" s="1">
        <v>1</v>
      </c>
      <c r="D5" s="1">
        <v>1</v>
      </c>
      <c r="E5" s="1">
        <v>1</v>
      </c>
      <c r="F5" s="1">
        <v>1</v>
      </c>
    </row>
  </sheetData>
  <mergeCells count="1">
    <mergeCell ref="A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5596E-CEF5-42EE-A51A-FA7595559A9C}">
  <dimension ref="A1:I12"/>
  <sheetViews>
    <sheetView topLeftCell="A4" workbookViewId="0">
      <selection activeCell="G19" sqref="G19"/>
    </sheetView>
  </sheetViews>
  <sheetFormatPr defaultColWidth="9.28515625" defaultRowHeight="15"/>
  <cols>
    <col min="1" max="1" width="22.7109375" style="5" customWidth="1"/>
    <col min="2" max="2" width="10.140625" style="5" customWidth="1"/>
    <col min="3" max="3" width="25.85546875" style="5" customWidth="1"/>
    <col min="4" max="9" width="15.28515625" style="5" customWidth="1"/>
    <col min="10" max="16384" width="9.28515625" style="5"/>
  </cols>
  <sheetData>
    <row r="1" spans="1:9" s="9" customFormat="1" ht="20.65" customHeight="1">
      <c r="A1" s="25" t="s">
        <v>68</v>
      </c>
      <c r="B1" s="26"/>
      <c r="C1" s="26"/>
      <c r="D1" s="26"/>
      <c r="E1" s="26"/>
      <c r="F1" s="26"/>
      <c r="G1" s="26"/>
      <c r="H1" s="26"/>
      <c r="I1" s="26"/>
    </row>
    <row r="2" spans="1:9">
      <c r="A2" s="25" t="s">
        <v>0</v>
      </c>
      <c r="B2" s="25"/>
      <c r="C2" s="25"/>
      <c r="D2" s="4" t="s">
        <v>20</v>
      </c>
      <c r="E2" s="4" t="s">
        <v>12</v>
      </c>
      <c r="F2" s="4" t="s">
        <v>13</v>
      </c>
      <c r="G2" s="4" t="s">
        <v>14</v>
      </c>
      <c r="H2" s="4" t="s">
        <v>15</v>
      </c>
      <c r="I2" s="6" t="s">
        <v>42</v>
      </c>
    </row>
    <row r="3" spans="1:9" ht="21" customHeight="1">
      <c r="A3" s="27" t="s">
        <v>57</v>
      </c>
      <c r="B3" s="27"/>
      <c r="C3" s="27"/>
      <c r="D3" s="4">
        <v>2</v>
      </c>
      <c r="E3" s="4">
        <v>12</v>
      </c>
      <c r="F3" s="4">
        <v>41</v>
      </c>
      <c r="G3" s="4">
        <v>56</v>
      </c>
      <c r="H3" s="4">
        <v>83</v>
      </c>
      <c r="I3" s="6"/>
    </row>
    <row r="4" spans="1:9" ht="20.25" customHeight="1">
      <c r="A4" s="27" t="s">
        <v>58</v>
      </c>
      <c r="B4" s="27"/>
      <c r="C4" s="27"/>
      <c r="D4" s="4">
        <v>0</v>
      </c>
      <c r="E4" s="4">
        <v>0</v>
      </c>
      <c r="F4" s="4">
        <v>1</v>
      </c>
      <c r="G4" s="4">
        <v>3</v>
      </c>
      <c r="H4" s="4">
        <v>2</v>
      </c>
      <c r="I4" s="6">
        <v>6</v>
      </c>
    </row>
    <row r="5" spans="1:9" ht="20.25" customHeight="1">
      <c r="A5" s="27" t="s">
        <v>69</v>
      </c>
      <c r="B5" s="27"/>
      <c r="C5" s="27"/>
      <c r="D5" s="4">
        <v>0</v>
      </c>
      <c r="E5" s="4">
        <v>0</v>
      </c>
      <c r="F5" s="4" t="s">
        <v>110</v>
      </c>
      <c r="G5" s="4" t="s">
        <v>111</v>
      </c>
      <c r="H5" s="4" t="s">
        <v>109</v>
      </c>
      <c r="I5" s="6"/>
    </row>
    <row r="6" spans="1:9" ht="31.35" customHeight="1">
      <c r="A6" s="27" t="s">
        <v>59</v>
      </c>
      <c r="B6" s="27" t="s">
        <v>60</v>
      </c>
      <c r="C6" s="27"/>
      <c r="D6" s="4">
        <v>0</v>
      </c>
      <c r="E6" s="4">
        <v>0</v>
      </c>
      <c r="F6" s="4">
        <v>1</v>
      </c>
      <c r="G6" s="4">
        <v>1</v>
      </c>
      <c r="H6" s="4">
        <v>1</v>
      </c>
      <c r="I6" s="6">
        <v>3</v>
      </c>
    </row>
    <row r="7" spans="1:9" ht="31.35" customHeight="1">
      <c r="A7" s="27"/>
      <c r="B7" s="27" t="s">
        <v>61</v>
      </c>
      <c r="C7" s="27"/>
      <c r="D7" s="4">
        <v>0</v>
      </c>
      <c r="E7" s="4">
        <v>0</v>
      </c>
      <c r="F7" s="4">
        <v>0</v>
      </c>
      <c r="G7" s="4">
        <v>0</v>
      </c>
      <c r="H7" s="4">
        <v>0</v>
      </c>
      <c r="I7" s="6"/>
    </row>
    <row r="8" spans="1:9" ht="21.95" customHeight="1">
      <c r="A8" s="33" t="s">
        <v>70</v>
      </c>
      <c r="B8" s="27" t="s">
        <v>62</v>
      </c>
      <c r="C8" s="27"/>
      <c r="D8" s="4">
        <v>0</v>
      </c>
      <c r="E8" s="4">
        <v>0</v>
      </c>
      <c r="F8" s="4">
        <v>0</v>
      </c>
      <c r="G8" s="4">
        <v>0</v>
      </c>
      <c r="H8" s="4">
        <v>0</v>
      </c>
      <c r="I8" s="6"/>
    </row>
    <row r="9" spans="1:9" ht="35.65" customHeight="1">
      <c r="A9" s="34"/>
      <c r="B9" s="27" t="s">
        <v>63</v>
      </c>
      <c r="C9" s="6" t="s">
        <v>64</v>
      </c>
      <c r="D9" s="4">
        <v>0</v>
      </c>
      <c r="E9" s="4">
        <v>0</v>
      </c>
      <c r="F9" s="4">
        <v>0</v>
      </c>
      <c r="G9" s="4">
        <v>0</v>
      </c>
      <c r="H9" s="4">
        <v>0</v>
      </c>
      <c r="I9" s="6"/>
    </row>
    <row r="10" spans="1:9" ht="24.95" customHeight="1">
      <c r="A10" s="34"/>
      <c r="B10" s="27"/>
      <c r="C10" s="6" t="s">
        <v>65</v>
      </c>
      <c r="D10" s="4">
        <v>0</v>
      </c>
      <c r="E10" s="4">
        <v>0</v>
      </c>
      <c r="F10" s="4">
        <v>0</v>
      </c>
      <c r="G10" s="4">
        <v>0</v>
      </c>
      <c r="H10" s="4">
        <v>0</v>
      </c>
      <c r="I10" s="6"/>
    </row>
    <row r="11" spans="1:9" ht="24.95" customHeight="1">
      <c r="A11" s="34"/>
      <c r="B11" s="27"/>
      <c r="C11" s="6" t="s">
        <v>66</v>
      </c>
      <c r="D11" s="4">
        <v>0</v>
      </c>
      <c r="E11" s="4">
        <v>0</v>
      </c>
      <c r="F11" s="4">
        <v>0</v>
      </c>
      <c r="G11" s="4">
        <v>2</v>
      </c>
      <c r="H11" s="6">
        <v>1</v>
      </c>
      <c r="I11" s="6">
        <v>3</v>
      </c>
    </row>
    <row r="12" spans="1:9" ht="24.95" customHeight="1">
      <c r="A12" s="35"/>
      <c r="B12" s="27"/>
      <c r="C12" s="6" t="s">
        <v>67</v>
      </c>
      <c r="D12" s="4">
        <v>0</v>
      </c>
      <c r="E12" s="4">
        <v>0</v>
      </c>
      <c r="F12" s="4">
        <v>0</v>
      </c>
      <c r="G12" s="6">
        <v>0</v>
      </c>
      <c r="H12" s="6">
        <v>0</v>
      </c>
      <c r="I12" s="6"/>
    </row>
  </sheetData>
  <mergeCells count="11">
    <mergeCell ref="B8:C8"/>
    <mergeCell ref="B9:B12"/>
    <mergeCell ref="A1:I1"/>
    <mergeCell ref="A8:A12"/>
    <mergeCell ref="A6:A7"/>
    <mergeCell ref="B6:C6"/>
    <mergeCell ref="B7:C7"/>
    <mergeCell ref="A2:C2"/>
    <mergeCell ref="A3:C3"/>
    <mergeCell ref="A4:C4"/>
    <mergeCell ref="A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EB1E-0E10-4F01-AB33-D347F024D13E}">
  <dimension ref="A1:M24"/>
  <sheetViews>
    <sheetView topLeftCell="A7" workbookViewId="0">
      <selection activeCell="C7" sqref="C7"/>
    </sheetView>
  </sheetViews>
  <sheetFormatPr defaultColWidth="9.28515625" defaultRowHeight="15.75"/>
  <cols>
    <col min="1" max="1" width="39.140625" style="22" customWidth="1"/>
    <col min="2" max="13" width="10.85546875" style="11" customWidth="1"/>
    <col min="14" max="16384" width="9.28515625" style="5"/>
  </cols>
  <sheetData>
    <row r="1" spans="1:13" s="9" customFormat="1" ht="18.95" customHeight="1">
      <c r="A1" s="25" t="s">
        <v>77</v>
      </c>
      <c r="B1" s="26"/>
      <c r="C1" s="26"/>
      <c r="D1" s="26"/>
      <c r="E1" s="26"/>
      <c r="F1" s="26"/>
      <c r="G1" s="26"/>
      <c r="H1" s="26"/>
      <c r="I1" s="26"/>
      <c r="J1" s="26"/>
      <c r="K1" s="26"/>
      <c r="L1" s="26"/>
      <c r="M1" s="26"/>
    </row>
    <row r="2" spans="1:13" s="9" customFormat="1" ht="15">
      <c r="A2" s="36" t="s">
        <v>71</v>
      </c>
      <c r="B2" s="27" t="s">
        <v>20</v>
      </c>
      <c r="C2" s="27"/>
      <c r="D2" s="27" t="s">
        <v>12</v>
      </c>
      <c r="E2" s="27"/>
      <c r="F2" s="27" t="s">
        <v>13</v>
      </c>
      <c r="G2" s="27"/>
      <c r="H2" s="27" t="s">
        <v>14</v>
      </c>
      <c r="I2" s="27"/>
      <c r="J2" s="27" t="s">
        <v>15</v>
      </c>
      <c r="K2" s="27"/>
      <c r="L2" s="27" t="s">
        <v>72</v>
      </c>
      <c r="M2" s="27"/>
    </row>
    <row r="3" spans="1:13" s="9" customFormat="1" ht="15">
      <c r="A3" s="36"/>
      <c r="B3" s="6" t="s">
        <v>73</v>
      </c>
      <c r="C3" s="27" t="s">
        <v>75</v>
      </c>
      <c r="D3" s="6" t="s">
        <v>73</v>
      </c>
      <c r="E3" s="27" t="s">
        <v>75</v>
      </c>
      <c r="F3" s="6" t="s">
        <v>73</v>
      </c>
      <c r="G3" s="27" t="s">
        <v>75</v>
      </c>
      <c r="H3" s="6" t="s">
        <v>73</v>
      </c>
      <c r="I3" s="27" t="s">
        <v>75</v>
      </c>
      <c r="J3" s="6" t="s">
        <v>73</v>
      </c>
      <c r="K3" s="27" t="s">
        <v>75</v>
      </c>
      <c r="L3" s="6" t="s">
        <v>73</v>
      </c>
      <c r="M3" s="27" t="s">
        <v>75</v>
      </c>
    </row>
    <row r="4" spans="1:13" s="9" customFormat="1" ht="15">
      <c r="A4" s="36"/>
      <c r="B4" s="6" t="s">
        <v>74</v>
      </c>
      <c r="C4" s="27"/>
      <c r="D4" s="6" t="s">
        <v>74</v>
      </c>
      <c r="E4" s="27"/>
      <c r="F4" s="6" t="s">
        <v>74</v>
      </c>
      <c r="G4" s="27"/>
      <c r="H4" s="6" t="s">
        <v>74</v>
      </c>
      <c r="I4" s="27"/>
      <c r="J4" s="6" t="s">
        <v>74</v>
      </c>
      <c r="K4" s="27"/>
      <c r="L4" s="6" t="s">
        <v>76</v>
      </c>
      <c r="M4" s="27"/>
    </row>
    <row r="5" spans="1:13" s="9" customFormat="1" ht="31.5">
      <c r="A5" s="21" t="s">
        <v>112</v>
      </c>
      <c r="B5" s="6"/>
      <c r="C5" s="6">
        <v>2</v>
      </c>
      <c r="D5" s="6"/>
      <c r="E5" s="6">
        <v>2</v>
      </c>
      <c r="F5" s="6"/>
      <c r="G5" s="6"/>
      <c r="H5" s="6"/>
      <c r="I5" s="6"/>
      <c r="J5" s="6"/>
      <c r="K5" s="6"/>
      <c r="L5" s="6"/>
      <c r="M5" s="6"/>
    </row>
    <row r="6" spans="1:13" s="9" customFormat="1" ht="47.25">
      <c r="A6" s="21" t="s">
        <v>113</v>
      </c>
      <c r="B6" s="17"/>
      <c r="C6" s="17">
        <v>2</v>
      </c>
      <c r="D6" s="6"/>
      <c r="E6" s="6"/>
      <c r="F6" s="6"/>
      <c r="G6" s="6"/>
      <c r="H6" s="6"/>
      <c r="I6" s="6"/>
      <c r="J6" s="6"/>
      <c r="K6" s="6"/>
      <c r="L6" s="6"/>
      <c r="M6" s="6"/>
    </row>
    <row r="7" spans="1:13" s="9" customFormat="1" ht="31.5">
      <c r="A7" s="23" t="s">
        <v>117</v>
      </c>
      <c r="B7" s="6"/>
      <c r="C7" s="6">
        <v>2</v>
      </c>
      <c r="D7" s="6"/>
      <c r="E7" s="6"/>
      <c r="F7" s="6"/>
      <c r="G7" s="6"/>
      <c r="H7" s="6"/>
      <c r="I7" s="6"/>
      <c r="J7" s="6"/>
      <c r="K7" s="6"/>
      <c r="L7" s="6"/>
      <c r="M7" s="6"/>
    </row>
    <row r="8" spans="1:13" s="9" customFormat="1" ht="47.25">
      <c r="A8" s="23" t="s">
        <v>118</v>
      </c>
      <c r="B8" s="6"/>
      <c r="C8" s="6">
        <v>2</v>
      </c>
      <c r="D8" s="6"/>
      <c r="E8" s="6"/>
      <c r="F8" s="6"/>
      <c r="G8" s="6"/>
      <c r="H8" s="6"/>
      <c r="I8" s="6"/>
      <c r="J8" s="6"/>
      <c r="K8" s="6"/>
      <c r="L8" s="6"/>
      <c r="M8" s="6"/>
    </row>
    <row r="9" spans="1:13" s="9" customFormat="1" ht="31.5">
      <c r="A9" s="20" t="s">
        <v>114</v>
      </c>
      <c r="B9" s="6"/>
      <c r="C9" s="6">
        <v>2</v>
      </c>
      <c r="D9" s="6"/>
      <c r="E9" s="6"/>
      <c r="F9" s="6"/>
      <c r="G9" s="6"/>
      <c r="H9" s="6"/>
      <c r="I9" s="6"/>
      <c r="J9" s="6"/>
      <c r="K9" s="6"/>
      <c r="L9" s="6"/>
      <c r="M9" s="6"/>
    </row>
    <row r="10" spans="1:13" s="9" customFormat="1" ht="31.5">
      <c r="A10" s="20" t="s">
        <v>115</v>
      </c>
      <c r="B10" s="6"/>
      <c r="C10" s="6"/>
      <c r="D10" s="6"/>
      <c r="E10" s="6">
        <v>2</v>
      </c>
      <c r="F10" s="6"/>
      <c r="G10" s="6"/>
      <c r="H10" s="6"/>
      <c r="I10" s="6"/>
      <c r="J10" s="6"/>
      <c r="K10" s="6"/>
      <c r="L10" s="6"/>
      <c r="M10" s="6"/>
    </row>
    <row r="11" spans="1:13" s="9" customFormat="1" ht="31.5">
      <c r="A11" s="20" t="s">
        <v>116</v>
      </c>
      <c r="B11" s="6"/>
      <c r="C11" s="6"/>
      <c r="D11" s="6"/>
      <c r="E11" s="6">
        <v>10</v>
      </c>
      <c r="F11" s="6"/>
      <c r="G11" s="6"/>
      <c r="H11" s="6"/>
      <c r="I11" s="6"/>
      <c r="J11" s="6"/>
      <c r="K11" s="6"/>
      <c r="L11" s="6"/>
      <c r="M11" s="6"/>
    </row>
    <row r="12" spans="1:13" s="9" customFormat="1" ht="31.5">
      <c r="A12" s="20" t="s">
        <v>128</v>
      </c>
      <c r="B12" s="6"/>
      <c r="C12" s="6"/>
      <c r="D12" s="6"/>
      <c r="E12" s="6"/>
      <c r="F12" s="6"/>
      <c r="G12" s="6"/>
      <c r="H12" s="6"/>
      <c r="I12" s="6">
        <v>58</v>
      </c>
      <c r="J12" s="6"/>
      <c r="K12" s="6"/>
      <c r="L12" s="6"/>
      <c r="M12" s="6"/>
    </row>
    <row r="13" spans="1:13" s="9" customFormat="1" ht="47.25">
      <c r="A13" s="23" t="s">
        <v>119</v>
      </c>
      <c r="B13" s="6"/>
      <c r="C13" s="6"/>
      <c r="D13" s="6"/>
      <c r="E13" s="6">
        <v>12</v>
      </c>
      <c r="F13" s="6"/>
      <c r="G13" s="6"/>
      <c r="H13" s="6"/>
      <c r="I13" s="6"/>
      <c r="J13" s="6"/>
      <c r="K13" s="6"/>
      <c r="L13" s="6"/>
      <c r="M13" s="6"/>
    </row>
    <row r="14" spans="1:13" s="9" customFormat="1">
      <c r="A14" s="20" t="s">
        <v>124</v>
      </c>
      <c r="B14" s="6"/>
      <c r="C14" s="6"/>
      <c r="D14" s="6"/>
      <c r="E14" s="6"/>
      <c r="F14" s="6"/>
      <c r="G14" s="6">
        <v>42</v>
      </c>
      <c r="H14" s="6"/>
      <c r="I14" s="6">
        <v>58</v>
      </c>
      <c r="J14" s="6"/>
      <c r="K14" s="6"/>
      <c r="L14" s="6"/>
      <c r="M14" s="6"/>
    </row>
    <row r="15" spans="1:13" s="9" customFormat="1" ht="47.25">
      <c r="A15" s="23" t="s">
        <v>122</v>
      </c>
      <c r="B15" s="6"/>
      <c r="C15" s="6"/>
      <c r="D15" s="6"/>
      <c r="E15" s="6"/>
      <c r="F15" s="6"/>
      <c r="G15" s="6">
        <v>42</v>
      </c>
      <c r="H15" s="6"/>
      <c r="I15" s="6"/>
      <c r="J15" s="6"/>
      <c r="K15" s="6"/>
      <c r="L15" s="6"/>
      <c r="M15" s="6"/>
    </row>
    <row r="16" spans="1:13" s="9" customFormat="1" ht="31.5">
      <c r="A16" s="23" t="s">
        <v>123</v>
      </c>
      <c r="B16" s="6"/>
      <c r="C16" s="6"/>
      <c r="D16" s="6"/>
      <c r="E16" s="6"/>
      <c r="F16" s="6"/>
      <c r="G16" s="6">
        <v>42</v>
      </c>
      <c r="H16" s="6"/>
      <c r="I16" s="6"/>
      <c r="J16" s="6"/>
      <c r="K16" s="6"/>
      <c r="L16" s="6"/>
      <c r="M16" s="6"/>
    </row>
    <row r="17" spans="1:13" s="9" customFormat="1">
      <c r="A17" s="20" t="s">
        <v>125</v>
      </c>
      <c r="B17" s="6"/>
      <c r="C17" s="6"/>
      <c r="D17" s="6"/>
      <c r="E17" s="6"/>
      <c r="F17" s="6"/>
      <c r="G17" s="6"/>
      <c r="H17" s="6"/>
      <c r="I17" s="6"/>
      <c r="J17" s="6"/>
      <c r="K17" s="6"/>
      <c r="L17" s="6"/>
      <c r="M17" s="6"/>
    </row>
    <row r="18" spans="1:13" s="9" customFormat="1" ht="47.25">
      <c r="A18" s="23" t="s">
        <v>120</v>
      </c>
      <c r="B18" s="6"/>
      <c r="C18" s="6"/>
      <c r="D18" s="6"/>
      <c r="E18" s="6"/>
      <c r="F18" s="6"/>
      <c r="G18" s="6"/>
      <c r="H18" s="6"/>
      <c r="I18" s="6">
        <v>58</v>
      </c>
      <c r="J18" s="6"/>
      <c r="K18" s="6"/>
      <c r="L18" s="6"/>
      <c r="M18" s="6"/>
    </row>
    <row r="19" spans="1:13" s="9" customFormat="1" ht="33">
      <c r="A19" s="19" t="s">
        <v>130</v>
      </c>
      <c r="B19" s="6"/>
      <c r="C19" s="6"/>
      <c r="D19" s="6"/>
      <c r="E19" s="6"/>
      <c r="F19" s="6"/>
      <c r="G19" s="6"/>
      <c r="H19" s="6"/>
      <c r="I19" s="6">
        <v>12</v>
      </c>
      <c r="J19" s="6"/>
      <c r="K19" s="6"/>
      <c r="L19" s="6"/>
      <c r="M19" s="6"/>
    </row>
    <row r="20" spans="1:13" s="9" customFormat="1">
      <c r="A20" s="20" t="s">
        <v>125</v>
      </c>
      <c r="B20" s="6"/>
      <c r="C20" s="6"/>
      <c r="D20" s="6"/>
      <c r="E20" s="6"/>
      <c r="F20" s="6"/>
      <c r="G20" s="6"/>
      <c r="H20" s="6"/>
      <c r="I20" s="6"/>
      <c r="J20" s="6"/>
      <c r="K20" s="6">
        <v>83</v>
      </c>
      <c r="L20" s="6"/>
      <c r="M20" s="6"/>
    </row>
    <row r="21" spans="1:13" s="9" customFormat="1" ht="31.5">
      <c r="A21" s="20" t="s">
        <v>126</v>
      </c>
      <c r="B21" s="6"/>
      <c r="C21" s="6"/>
      <c r="D21" s="6"/>
      <c r="E21" s="6"/>
      <c r="F21" s="6"/>
      <c r="G21" s="6"/>
      <c r="H21" s="6"/>
      <c r="I21" s="6"/>
      <c r="J21" s="6"/>
      <c r="K21" s="6">
        <v>83</v>
      </c>
      <c r="L21" s="6"/>
      <c r="M21" s="6"/>
    </row>
    <row r="22" spans="1:13" s="9" customFormat="1" ht="57" customHeight="1">
      <c r="A22" s="23" t="s">
        <v>121</v>
      </c>
      <c r="B22" s="24"/>
      <c r="C22" s="24"/>
      <c r="D22" s="6"/>
      <c r="E22" s="6"/>
      <c r="F22" s="6"/>
      <c r="G22" s="6"/>
      <c r="H22" s="6"/>
      <c r="I22" s="6"/>
      <c r="J22" s="6"/>
      <c r="K22" s="6">
        <v>83</v>
      </c>
      <c r="L22" s="6"/>
      <c r="M22" s="6"/>
    </row>
    <row r="23" spans="1:13" s="9" customFormat="1" ht="47.25">
      <c r="A23" s="23" t="s">
        <v>127</v>
      </c>
      <c r="B23" s="24"/>
      <c r="C23" s="24"/>
      <c r="D23" s="6"/>
      <c r="E23" s="6"/>
      <c r="F23" s="6"/>
      <c r="G23" s="6"/>
      <c r="H23" s="6"/>
      <c r="I23" s="6"/>
      <c r="J23" s="6"/>
      <c r="K23" s="6">
        <v>83</v>
      </c>
      <c r="L23" s="6"/>
      <c r="M23" s="6"/>
    </row>
    <row r="24" spans="1:13" s="9" customFormat="1">
      <c r="A24" s="20" t="s">
        <v>129</v>
      </c>
      <c r="B24" s="24"/>
      <c r="C24" s="24"/>
      <c r="D24" s="6"/>
      <c r="E24" s="6"/>
      <c r="F24" s="6"/>
      <c r="G24" s="6"/>
      <c r="H24" s="6"/>
      <c r="I24" s="6"/>
      <c r="J24" s="6"/>
      <c r="K24" s="6">
        <v>83</v>
      </c>
      <c r="L24" s="6"/>
      <c r="M24" s="6"/>
    </row>
  </sheetData>
  <mergeCells count="14">
    <mergeCell ref="A2:A4"/>
    <mergeCell ref="H2:I2"/>
    <mergeCell ref="J2:K2"/>
    <mergeCell ref="A1:M1"/>
    <mergeCell ref="L2:M2"/>
    <mergeCell ref="C3:C4"/>
    <mergeCell ref="E3:E4"/>
    <mergeCell ref="G3:G4"/>
    <mergeCell ref="I3:I4"/>
    <mergeCell ref="K3:K4"/>
    <mergeCell ref="M3:M4"/>
    <mergeCell ref="B2:C2"/>
    <mergeCell ref="D2:E2"/>
    <mergeCell ref="F2:G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FB479-2223-4CFA-9A0D-80B1C5058890}">
  <dimension ref="A1:F6"/>
  <sheetViews>
    <sheetView workbookViewId="0">
      <selection activeCell="I3" sqref="I3"/>
    </sheetView>
  </sheetViews>
  <sheetFormatPr defaultColWidth="9.28515625" defaultRowHeight="15"/>
  <cols>
    <col min="1" max="1" width="31.85546875" style="5" customWidth="1"/>
    <col min="2" max="5" width="21.7109375" style="5" customWidth="1"/>
    <col min="6" max="6" width="9.5703125" style="5" bestFit="1" customWidth="1"/>
    <col min="7" max="16384" width="9.28515625" style="5"/>
  </cols>
  <sheetData>
    <row r="1" spans="1:6" ht="37.700000000000003" customHeight="1">
      <c r="A1" s="32" t="s">
        <v>78</v>
      </c>
      <c r="B1" s="27"/>
      <c r="C1" s="27"/>
      <c r="D1" s="27"/>
      <c r="E1" s="27"/>
      <c r="F1" s="27"/>
    </row>
    <row r="2" spans="1:6" ht="22.7" customHeight="1">
      <c r="A2" s="7" t="s">
        <v>79</v>
      </c>
      <c r="B2" s="6" t="s">
        <v>20</v>
      </c>
      <c r="C2" s="6" t="s">
        <v>12</v>
      </c>
      <c r="D2" s="6" t="s">
        <v>13</v>
      </c>
      <c r="E2" s="6" t="s">
        <v>14</v>
      </c>
      <c r="F2" s="6" t="s">
        <v>80</v>
      </c>
    </row>
    <row r="3" spans="1:6" ht="180">
      <c r="A3" s="8" t="s">
        <v>96</v>
      </c>
      <c r="B3" s="6" t="s">
        <v>41</v>
      </c>
      <c r="C3" s="6" t="s">
        <v>41</v>
      </c>
      <c r="D3" s="6" t="s">
        <v>41</v>
      </c>
      <c r="E3" s="6" t="s">
        <v>131</v>
      </c>
      <c r="F3" s="6" t="s">
        <v>132</v>
      </c>
    </row>
    <row r="4" spans="1:6" ht="30">
      <c r="A4" s="8" t="s">
        <v>96</v>
      </c>
      <c r="B4" s="6" t="s">
        <v>41</v>
      </c>
      <c r="C4" s="6" t="s">
        <v>41</v>
      </c>
      <c r="D4" s="6" t="s">
        <v>41</v>
      </c>
      <c r="E4" s="6"/>
      <c r="F4" s="6"/>
    </row>
    <row r="5" spans="1:6" ht="30">
      <c r="A5" s="8" t="s">
        <v>96</v>
      </c>
      <c r="B5" s="6" t="s">
        <v>41</v>
      </c>
      <c r="C5" s="6" t="s">
        <v>41</v>
      </c>
      <c r="D5" s="6" t="s">
        <v>41</v>
      </c>
      <c r="E5" s="6"/>
      <c r="F5" s="6"/>
    </row>
    <row r="6" spans="1:6" ht="30">
      <c r="A6" s="8" t="s">
        <v>96</v>
      </c>
      <c r="B6" s="6" t="s">
        <v>41</v>
      </c>
      <c r="C6" s="6" t="s">
        <v>41</v>
      </c>
      <c r="D6" s="6" t="s">
        <v>41</v>
      </c>
      <c r="E6" s="6"/>
      <c r="F6" s="6"/>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Bảng 1</vt:lpstr>
      <vt:lpstr>Bảng 3</vt:lpstr>
      <vt:lpstr>Bảng 4</vt:lpstr>
      <vt:lpstr>Bảng 5</vt:lpstr>
      <vt:lpstr>Bảng 6</vt:lpstr>
      <vt:lpstr>Bảng 7</vt:lpstr>
      <vt:lpstr>Bảng 8</vt:lpstr>
      <vt:lpstr>Bảng 9</vt:lpstr>
      <vt:lpstr>Bảng 10</vt:lpstr>
      <vt:lpstr>Bảng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Xuan Manh</dc:creator>
  <cp:lastModifiedBy>Admin</cp:lastModifiedBy>
  <dcterms:created xsi:type="dcterms:W3CDTF">2025-10-10T03:27:56Z</dcterms:created>
  <dcterms:modified xsi:type="dcterms:W3CDTF">2025-10-13T02:53:50Z</dcterms:modified>
</cp:coreProperties>
</file>