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OneDrive - vinhuni.edu.vn\Desktop\"/>
    </mc:Choice>
  </mc:AlternateContent>
  <xr:revisionPtr revIDLastSave="0" documentId="13_ncr:1_{7D15291F-4B11-46CE-B36E-3116A1331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VTN, thoi hoc" sheetId="1" r:id="rId1"/>
    <sheet name="Tình trạng VL" sheetId="2" r:id="rId2"/>
    <sheet name="Cựu SV thành đạ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22" i="2"/>
  <c r="C21" i="2"/>
  <c r="C20" i="2"/>
  <c r="C19" i="2"/>
  <c r="C18" i="2"/>
  <c r="C17" i="2"/>
  <c r="C16" i="2"/>
  <c r="C15" i="2"/>
  <c r="C14" i="2"/>
  <c r="B14" i="2"/>
  <c r="C13" i="2"/>
  <c r="C12" i="2"/>
  <c r="C11" i="2"/>
  <c r="C9" i="2"/>
</calcChain>
</file>

<file path=xl/sharedStrings.xml><?xml version="1.0" encoding="utf-8"?>
<sst xmlns="http://schemas.openxmlformats.org/spreadsheetml/2006/main" count="87" uniqueCount="61">
  <si>
    <t>(sử dụng cho chương trình đào tạo 04 năm)</t>
  </si>
  <si>
    <t>Khóa</t>
  </si>
  <si>
    <t>Tổng số sinh viên nhập học</t>
  </si>
  <si>
    <t>Tổng số SV thôi học</t>
  </si>
  <si>
    <t>Tổng số SVTN</t>
  </si>
  <si>
    <t>Sinh viên tốt nghiệp</t>
  </si>
  <si>
    <t>Sinh viên thôi học sau</t>
  </si>
  <si>
    <t>3 năm
(trước hạn)</t>
  </si>
  <si>
    <t>4 năm 
(đúng 4 năm)</t>
  </si>
  <si>
    <t xml:space="preserve">5 năm 
</t>
  </si>
  <si>
    <t xml:space="preserve">6 năm 
</t>
  </si>
  <si>
    <t xml:space="preserve">7 năm 
</t>
  </si>
  <si>
    <t xml:space="preserve">8 năm 
</t>
  </si>
  <si>
    <t>Không tốt nghiệp</t>
  </si>
  <si>
    <t>Năm 1</t>
  </si>
  <si>
    <t>Năm 2</t>
  </si>
  <si>
    <t>Năm 3</t>
  </si>
  <si>
    <t>Năm 4</t>
  </si>
  <si>
    <t>Tổng</t>
  </si>
  <si>
    <t>Số lượng</t>
  </si>
  <si>
    <t>Tỷ lệ (%)</t>
  </si>
  <si>
    <t>Tổng/TB</t>
  </si>
  <si>
    <t xml:space="preserve">* Điều chỉnh để phù hợp đối với CTĐT có thời gian đào tạo chuẩn là 3,5 năm hoặc 4,5 năm </t>
  </si>
  <si>
    <t>TRƯỜNG………….</t>
  </si>
  <si>
    <t>KHOA/BỘ MÔN……….</t>
  </si>
  <si>
    <t>THỐNG KÊ TÌNH TRẠNG VIỆC LÀM CỦA SINH VIÊN TỐT NGHIỆP CHƯƠNG TRÌNH ĐÀO TẠO…………</t>
  </si>
  <si>
    <t>* Màu đỏ là ví dụ</t>
  </si>
  <si>
    <t>Năm tốt nghiệp</t>
  </si>
  <si>
    <t>20…</t>
  </si>
  <si>
    <t>Tỷ lệ</t>
  </si>
  <si>
    <t>SV đầu vào</t>
  </si>
  <si>
    <t>SV tốt nghiệp</t>
  </si>
  <si>
    <t>SV tham gia khảo sát</t>
  </si>
  <si>
    <t>=150/số SV chọn KS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</si>
  <si>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</si>
  <si>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</si>
  <si>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</si>
  <si>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</si>
  <si>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</si>
  <si>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</si>
  <si>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</si>
  <si>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</si>
  <si>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</si>
  <si>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</si>
  <si>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</si>
  <si>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</si>
  <si>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</si>
  <si>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</si>
  <si>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DANH SÁCH CỰU SINH VIÊN THÀNH ĐẠT CỦA CHƯƠNG TRÌNH ĐÀO TẠO………….</t>
  </si>
  <si>
    <t>STT</t>
  </si>
  <si>
    <t>Họ và tên cựu SV</t>
  </si>
  <si>
    <t>Khoa/Bộ môn, Chuyên ngành
tốt nghiệp</t>
  </si>
  <si>
    <t>Lĩnh vực, đơn vị công tác hiện tại</t>
  </si>
  <si>
    <t>Chức vụ đã/đang đảm nhận</t>
  </si>
  <si>
    <t>Điện thoại</t>
  </si>
  <si>
    <t>Email</t>
  </si>
  <si>
    <t>Ghi chú</t>
  </si>
  <si>
    <t>THỐNG KÊ TỈ LỆ SINH VIÊN TỐT NGHIỆP, THÔI HỌC CHƯƠNG TRÌNH ĐÀO TẠO CNKT Ô TÔ</t>
  </si>
  <si>
    <t>94,3%</t>
  </si>
  <si>
    <t>TRƯỜNG ĐẠI HỌC VINH</t>
  </si>
  <si>
    <t>KHOA/BỘ MÔN CNKT Ô TÔ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</si>
</sst>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1"/>
      <name val="Calibri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FF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13" fillId="0" borderId="6" xfId="0" applyNumberFormat="1" applyFont="1" applyBorder="1" applyAlignment="1">
      <alignment horizontal="center" vertical="center"/>
    </xf>
    <xf numFmtId="164" fontId="13" fillId="0" borderId="6" xfId="0" quotePrefix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13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0"/>
  <sheetViews>
    <sheetView tabSelected="1" topLeftCell="A3" workbookViewId="0">
      <selection activeCell="D12" sqref="D12"/>
    </sheetView>
  </sheetViews>
  <sheetFormatPr defaultColWidth="14.44140625" defaultRowHeight="15" customHeight="1" x14ac:dyDescent="0.3"/>
  <cols>
    <col min="1" max="1" width="14.109375" customWidth="1"/>
    <col min="2" max="5" width="12" customWidth="1"/>
    <col min="6" max="7" width="15.44140625" customWidth="1"/>
    <col min="8" max="17" width="16.44140625" customWidth="1"/>
    <col min="18" max="31" width="8.6640625" customWidth="1"/>
  </cols>
  <sheetData>
    <row r="1" spans="1:31" ht="15.6" x14ac:dyDescent="0.3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6" x14ac:dyDescent="0.3">
      <c r="A2" s="2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4" spans="1:31" ht="16.8" x14ac:dyDescent="0.3">
      <c r="A4" s="33" t="s">
        <v>57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31" ht="15.6" x14ac:dyDescent="0.3">
      <c r="A5" s="35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31" ht="14.4" x14ac:dyDescent="0.3">
      <c r="A6" s="3"/>
    </row>
    <row r="7" spans="1:31" ht="28.5" customHeight="1" x14ac:dyDescent="0.3">
      <c r="A7" s="31" t="s">
        <v>1</v>
      </c>
      <c r="B7" s="31" t="s">
        <v>2</v>
      </c>
      <c r="C7" s="31" t="s">
        <v>3</v>
      </c>
      <c r="D7" s="31" t="s">
        <v>4</v>
      </c>
      <c r="E7" s="29" t="s">
        <v>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0"/>
      <c r="R7" s="29" t="s">
        <v>6</v>
      </c>
      <c r="S7" s="37"/>
      <c r="T7" s="37"/>
      <c r="U7" s="37"/>
      <c r="V7" s="30"/>
    </row>
    <row r="8" spans="1:31" ht="28.5" customHeight="1" x14ac:dyDescent="0.3">
      <c r="A8" s="36"/>
      <c r="B8" s="36"/>
      <c r="C8" s="36"/>
      <c r="D8" s="36"/>
      <c r="E8" s="29" t="s">
        <v>7</v>
      </c>
      <c r="F8" s="30"/>
      <c r="G8" s="29" t="s">
        <v>8</v>
      </c>
      <c r="H8" s="30"/>
      <c r="I8" s="29" t="s">
        <v>9</v>
      </c>
      <c r="J8" s="30"/>
      <c r="K8" s="29" t="s">
        <v>10</v>
      </c>
      <c r="L8" s="30"/>
      <c r="M8" s="29" t="s">
        <v>11</v>
      </c>
      <c r="N8" s="30"/>
      <c r="O8" s="29" t="s">
        <v>12</v>
      </c>
      <c r="P8" s="30"/>
      <c r="Q8" s="31" t="s">
        <v>13</v>
      </c>
      <c r="R8" s="4" t="s">
        <v>14</v>
      </c>
      <c r="S8" s="4" t="s">
        <v>15</v>
      </c>
      <c r="T8" s="4" t="s">
        <v>16</v>
      </c>
      <c r="U8" s="4" t="s">
        <v>17</v>
      </c>
      <c r="V8" s="4" t="s">
        <v>18</v>
      </c>
    </row>
    <row r="9" spans="1:31" ht="14.4" x14ac:dyDescent="0.3">
      <c r="A9" s="32"/>
      <c r="B9" s="32"/>
      <c r="C9" s="32"/>
      <c r="D9" s="32"/>
      <c r="E9" s="4" t="s">
        <v>19</v>
      </c>
      <c r="F9" s="4" t="s">
        <v>20</v>
      </c>
      <c r="G9" s="4" t="s">
        <v>19</v>
      </c>
      <c r="H9" s="4" t="s">
        <v>20</v>
      </c>
      <c r="I9" s="4" t="s">
        <v>19</v>
      </c>
      <c r="J9" s="4" t="s">
        <v>20</v>
      </c>
      <c r="K9" s="4" t="s">
        <v>19</v>
      </c>
      <c r="L9" s="4" t="s">
        <v>20</v>
      </c>
      <c r="M9" s="4" t="s">
        <v>19</v>
      </c>
      <c r="N9" s="4" t="s">
        <v>20</v>
      </c>
      <c r="O9" s="4" t="s">
        <v>19</v>
      </c>
      <c r="P9" s="4" t="s">
        <v>20</v>
      </c>
      <c r="Q9" s="32"/>
      <c r="R9" s="4"/>
      <c r="S9" s="4"/>
      <c r="T9" s="4"/>
      <c r="U9" s="4"/>
      <c r="V9" s="4"/>
    </row>
    <row r="10" spans="1:31" ht="15.6" x14ac:dyDescent="0.3">
      <c r="A10" s="26">
        <v>59</v>
      </c>
      <c r="B10" s="5">
        <v>60</v>
      </c>
      <c r="C10" s="26">
        <v>29</v>
      </c>
      <c r="D10" s="5">
        <v>31</v>
      </c>
      <c r="E10" s="26">
        <v>0</v>
      </c>
      <c r="F10" s="6">
        <v>0</v>
      </c>
      <c r="G10" s="26">
        <v>0</v>
      </c>
      <c r="H10" s="6">
        <v>0</v>
      </c>
      <c r="I10" s="5">
        <v>28</v>
      </c>
      <c r="J10" s="7">
        <v>0.90300000000000002</v>
      </c>
      <c r="K10" s="5">
        <v>0</v>
      </c>
      <c r="L10" s="6">
        <v>0</v>
      </c>
      <c r="M10" s="5">
        <v>1</v>
      </c>
      <c r="N10" s="7">
        <v>3.2000000000000001E-2</v>
      </c>
      <c r="O10" s="26">
        <v>2</v>
      </c>
      <c r="P10" s="7">
        <v>6.5000000000000002E-2</v>
      </c>
      <c r="Q10" s="5"/>
      <c r="R10" s="5">
        <v>13</v>
      </c>
      <c r="S10" s="5">
        <v>13</v>
      </c>
      <c r="T10" s="5">
        <v>3</v>
      </c>
      <c r="U10" s="5"/>
      <c r="V10" s="26">
        <v>29</v>
      </c>
    </row>
    <row r="11" spans="1:31" ht="15.6" x14ac:dyDescent="0.3">
      <c r="A11" s="26">
        <v>60</v>
      </c>
      <c r="B11" s="5">
        <v>96</v>
      </c>
      <c r="C11" s="26">
        <v>13</v>
      </c>
      <c r="D11" s="26">
        <v>53</v>
      </c>
      <c r="E11" s="26">
        <v>0</v>
      </c>
      <c r="F11" s="6">
        <v>0</v>
      </c>
      <c r="G11" s="26">
        <v>0</v>
      </c>
      <c r="H11" s="6">
        <v>0</v>
      </c>
      <c r="I11" s="26">
        <v>50</v>
      </c>
      <c r="J11" s="6" t="s">
        <v>58</v>
      </c>
      <c r="K11" s="5">
        <v>3</v>
      </c>
      <c r="L11" s="7">
        <v>5.7000000000000002E-2</v>
      </c>
      <c r="M11" s="5">
        <v>0</v>
      </c>
      <c r="N11" s="6">
        <v>0</v>
      </c>
      <c r="O11" s="6">
        <v>0</v>
      </c>
      <c r="P11" s="6">
        <v>0</v>
      </c>
      <c r="Q11" s="6"/>
      <c r="R11" s="26">
        <v>3</v>
      </c>
      <c r="S11" s="26">
        <v>3</v>
      </c>
      <c r="T11" s="26">
        <v>7</v>
      </c>
      <c r="U11" s="7"/>
      <c r="V11" s="26">
        <v>13</v>
      </c>
    </row>
    <row r="12" spans="1:31" ht="15.6" x14ac:dyDescent="0.3">
      <c r="A12" s="26">
        <v>61</v>
      </c>
      <c r="B12" s="5">
        <v>79</v>
      </c>
      <c r="C12" s="26">
        <v>31</v>
      </c>
      <c r="D12" s="5"/>
      <c r="E12" s="26"/>
      <c r="F12" s="6"/>
      <c r="G12" s="26"/>
      <c r="H12" s="6"/>
      <c r="I12" s="5"/>
      <c r="J12" s="5"/>
      <c r="K12" s="5"/>
      <c r="L12" s="6"/>
      <c r="M12" s="5"/>
      <c r="N12" s="6"/>
      <c r="O12" s="6"/>
      <c r="P12" s="6"/>
      <c r="Q12" s="5"/>
      <c r="R12" s="5">
        <v>11</v>
      </c>
      <c r="S12" s="5">
        <v>11</v>
      </c>
      <c r="T12" s="5">
        <v>9</v>
      </c>
      <c r="U12" s="5"/>
      <c r="V12" s="26">
        <v>31</v>
      </c>
    </row>
    <row r="13" spans="1:31" ht="15.6" x14ac:dyDescent="0.3">
      <c r="A13" s="26">
        <v>62</v>
      </c>
      <c r="B13" s="5">
        <v>123</v>
      </c>
      <c r="C13" s="26">
        <v>28</v>
      </c>
      <c r="D13" s="5"/>
      <c r="E13" s="26"/>
      <c r="F13" s="6"/>
      <c r="G13" s="26"/>
      <c r="H13" s="6"/>
      <c r="I13" s="5"/>
      <c r="J13" s="5"/>
      <c r="K13" s="5"/>
      <c r="L13" s="6"/>
      <c r="M13" s="5"/>
      <c r="N13" s="6"/>
      <c r="O13" s="6"/>
      <c r="P13" s="6"/>
      <c r="Q13" s="5"/>
      <c r="R13" s="5">
        <v>13</v>
      </c>
      <c r="S13" s="5">
        <v>12</v>
      </c>
      <c r="T13" s="5">
        <v>4</v>
      </c>
      <c r="U13" s="5"/>
      <c r="V13" s="26">
        <v>28</v>
      </c>
    </row>
    <row r="14" spans="1:31" ht="15.6" x14ac:dyDescent="0.3">
      <c r="A14" s="26">
        <v>63</v>
      </c>
      <c r="B14" s="27">
        <v>115</v>
      </c>
      <c r="C14" s="28">
        <v>17</v>
      </c>
      <c r="D14" s="8"/>
      <c r="E14" s="26"/>
      <c r="F14" s="6"/>
      <c r="G14" s="26"/>
      <c r="H14" s="6"/>
      <c r="I14" s="5"/>
      <c r="J14" s="5"/>
      <c r="K14" s="5"/>
      <c r="L14" s="6"/>
      <c r="M14" s="5"/>
      <c r="N14" s="6"/>
      <c r="O14" s="6"/>
      <c r="P14" s="6"/>
      <c r="Q14" s="5"/>
      <c r="R14" s="5">
        <v>14</v>
      </c>
      <c r="S14" s="5">
        <v>2</v>
      </c>
      <c r="T14" s="5">
        <v>1</v>
      </c>
      <c r="U14" s="5"/>
      <c r="V14" s="28">
        <v>17</v>
      </c>
    </row>
    <row r="15" spans="1:31" ht="15.6" x14ac:dyDescent="0.3">
      <c r="A15" s="26">
        <v>64</v>
      </c>
      <c r="B15" s="27">
        <v>100</v>
      </c>
      <c r="C15" s="28">
        <v>4</v>
      </c>
      <c r="D15" s="8"/>
      <c r="E15" s="26"/>
      <c r="F15" s="6"/>
      <c r="G15" s="26"/>
      <c r="H15" s="6"/>
      <c r="I15" s="5"/>
      <c r="J15" s="5"/>
      <c r="K15" s="5"/>
      <c r="L15" s="6"/>
      <c r="M15" s="5"/>
      <c r="N15" s="6"/>
      <c r="O15" s="6"/>
      <c r="P15" s="6"/>
      <c r="Q15" s="5"/>
      <c r="R15" s="5">
        <v>3</v>
      </c>
      <c r="S15" s="5">
        <v>1</v>
      </c>
      <c r="T15" s="5"/>
      <c r="U15" s="5"/>
      <c r="V15" s="28">
        <v>4</v>
      </c>
    </row>
    <row r="16" spans="1:31" ht="15.6" x14ac:dyDescent="0.3">
      <c r="A16" s="26">
        <v>65</v>
      </c>
      <c r="B16" s="27">
        <v>165</v>
      </c>
      <c r="C16" s="28">
        <v>2</v>
      </c>
      <c r="D16" s="8"/>
      <c r="E16" s="26"/>
      <c r="F16" s="6"/>
      <c r="G16" s="26"/>
      <c r="H16" s="6"/>
      <c r="I16" s="5"/>
      <c r="J16" s="5"/>
      <c r="K16" s="5"/>
      <c r="L16" s="6"/>
      <c r="M16" s="5"/>
      <c r="N16" s="6"/>
      <c r="O16" s="6"/>
      <c r="P16" s="6"/>
      <c r="Q16" s="5"/>
      <c r="R16" s="5">
        <v>3</v>
      </c>
      <c r="S16" s="5"/>
      <c r="T16" s="5"/>
      <c r="U16" s="5"/>
      <c r="V16" s="28">
        <v>2</v>
      </c>
    </row>
    <row r="17" spans="1:22" ht="15.6" x14ac:dyDescent="0.3">
      <c r="A17" s="5" t="s">
        <v>21</v>
      </c>
      <c r="B17" s="27">
        <f>SUM(B10:B16)</f>
        <v>738</v>
      </c>
      <c r="C17" s="28">
        <f>SUM(C10:C16)</f>
        <v>124</v>
      </c>
      <c r="D17" s="8"/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5.75" customHeight="1" x14ac:dyDescent="0.3">
      <c r="A18" s="9" t="s">
        <v>22</v>
      </c>
      <c r="B18" s="10"/>
      <c r="C18" s="10"/>
      <c r="D18" s="10"/>
      <c r="E18" s="10"/>
      <c r="F18" s="10"/>
    </row>
    <row r="19" spans="1:22" ht="15.75" customHeight="1" x14ac:dyDescent="0.3"/>
    <row r="20" spans="1:22" ht="15.75" customHeight="1" x14ac:dyDescent="0.3"/>
    <row r="21" spans="1:22" ht="15.75" customHeight="1" x14ac:dyDescent="0.3"/>
    <row r="22" spans="1:22" ht="15.75" customHeight="1" x14ac:dyDescent="0.3"/>
    <row r="23" spans="1:22" ht="15.75" customHeight="1" x14ac:dyDescent="0.3"/>
    <row r="24" spans="1:22" ht="15.75" customHeight="1" x14ac:dyDescent="0.3"/>
    <row r="25" spans="1:22" ht="15.75" customHeight="1" x14ac:dyDescent="0.3"/>
    <row r="26" spans="1:22" ht="15.75" customHeight="1" x14ac:dyDescent="0.3"/>
    <row r="27" spans="1:22" ht="15.75" customHeight="1" x14ac:dyDescent="0.3"/>
    <row r="28" spans="1:22" ht="15.75" customHeight="1" x14ac:dyDescent="0.3"/>
    <row r="29" spans="1:22" ht="15.75" customHeight="1" x14ac:dyDescent="0.3"/>
    <row r="30" spans="1:22" ht="15.75" customHeight="1" x14ac:dyDescent="0.3"/>
    <row r="31" spans="1:22" ht="15.75" customHeight="1" x14ac:dyDescent="0.3"/>
    <row r="32" spans="1:2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15">
    <mergeCell ref="M8:N8"/>
    <mergeCell ref="O8:P8"/>
    <mergeCell ref="Q8:Q9"/>
    <mergeCell ref="A4:V4"/>
    <mergeCell ref="A5:V5"/>
    <mergeCell ref="A7:A9"/>
    <mergeCell ref="B7:B9"/>
    <mergeCell ref="C7:C9"/>
    <mergeCell ref="E7:Q7"/>
    <mergeCell ref="R7:V7"/>
    <mergeCell ref="D7:D9"/>
    <mergeCell ref="E8:F8"/>
    <mergeCell ref="G8:H8"/>
    <mergeCell ref="I8:J8"/>
    <mergeCell ref="K8:L8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 x14ac:dyDescent="0.3"/>
  <cols>
    <col min="1" max="1" width="50.5546875" customWidth="1"/>
    <col min="2" max="2" width="11.6640625" customWidth="1"/>
    <col min="3" max="3" width="12.88671875" customWidth="1"/>
    <col min="4" max="4" width="9.5546875" customWidth="1"/>
    <col min="5" max="5" width="9.88671875" customWidth="1"/>
    <col min="6" max="11" width="10.33203125" customWidth="1"/>
    <col min="12" max="26" width="8.6640625" customWidth="1"/>
  </cols>
  <sheetData>
    <row r="1" spans="1:26" ht="14.4" x14ac:dyDescent="0.3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.4" x14ac:dyDescent="0.3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4.4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6.8" x14ac:dyDescent="0.3">
      <c r="A4" s="33" t="s">
        <v>25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4" x14ac:dyDescent="0.3">
      <c r="A5" s="13" t="s">
        <v>26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.6" x14ac:dyDescent="0.3">
      <c r="A6" s="39" t="s">
        <v>27</v>
      </c>
      <c r="B6" s="40" t="s">
        <v>28</v>
      </c>
      <c r="C6" s="30"/>
      <c r="D6" s="40" t="s">
        <v>28</v>
      </c>
      <c r="E6" s="30"/>
      <c r="F6" s="40" t="s">
        <v>28</v>
      </c>
      <c r="G6" s="30"/>
      <c r="H6" s="40" t="s">
        <v>28</v>
      </c>
      <c r="I6" s="30"/>
      <c r="J6" s="40" t="s">
        <v>28</v>
      </c>
      <c r="K6" s="3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6" x14ac:dyDescent="0.3">
      <c r="A7" s="32"/>
      <c r="B7" s="14" t="s">
        <v>19</v>
      </c>
      <c r="C7" s="14" t="s">
        <v>29</v>
      </c>
      <c r="D7" s="14" t="s">
        <v>19</v>
      </c>
      <c r="E7" s="14" t="s">
        <v>29</v>
      </c>
      <c r="F7" s="14" t="s">
        <v>19</v>
      </c>
      <c r="G7" s="14" t="s">
        <v>29</v>
      </c>
      <c r="H7" s="14" t="s">
        <v>19</v>
      </c>
      <c r="I7" s="14" t="s">
        <v>29</v>
      </c>
      <c r="J7" s="14" t="s">
        <v>19</v>
      </c>
      <c r="K7" s="14" t="s">
        <v>29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6" x14ac:dyDescent="0.3">
      <c r="A8" s="15" t="s">
        <v>30</v>
      </c>
      <c r="B8" s="16">
        <v>200</v>
      </c>
      <c r="C8" s="16"/>
      <c r="D8" s="17"/>
      <c r="E8" s="17"/>
      <c r="F8" s="17"/>
      <c r="G8" s="17"/>
      <c r="H8" s="17"/>
      <c r="I8" s="17"/>
      <c r="J8" s="17"/>
      <c r="K8" s="18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6" x14ac:dyDescent="0.3">
      <c r="A9" s="15" t="s">
        <v>31</v>
      </c>
      <c r="B9" s="16">
        <v>190</v>
      </c>
      <c r="C9" s="19">
        <f>B9/B8</f>
        <v>0.95</v>
      </c>
      <c r="D9" s="17"/>
      <c r="E9" s="17"/>
      <c r="F9" s="17"/>
      <c r="G9" s="17"/>
      <c r="H9" s="17"/>
      <c r="I9" s="17"/>
      <c r="J9" s="17"/>
      <c r="K9" s="1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6" x14ac:dyDescent="0.3">
      <c r="A10" s="15" t="s">
        <v>32</v>
      </c>
      <c r="B10" s="16">
        <v>150</v>
      </c>
      <c r="C10" s="20" t="s">
        <v>33</v>
      </c>
      <c r="D10" s="17"/>
      <c r="E10" s="17"/>
      <c r="F10" s="17"/>
      <c r="G10" s="17"/>
      <c r="H10" s="17"/>
      <c r="I10" s="17"/>
      <c r="J10" s="17"/>
      <c r="K10" s="1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6" x14ac:dyDescent="0.3">
      <c r="A11" s="15" t="s">
        <v>34</v>
      </c>
      <c r="B11" s="16">
        <v>120</v>
      </c>
      <c r="C11" s="19">
        <f t="shared" ref="C11:C12" si="0">B11/B10</f>
        <v>0.8</v>
      </c>
      <c r="D11" s="17"/>
      <c r="E11" s="17"/>
      <c r="F11" s="17"/>
      <c r="G11" s="17"/>
      <c r="H11" s="17"/>
      <c r="I11" s="17"/>
      <c r="J11" s="17"/>
      <c r="K11" s="1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6" x14ac:dyDescent="0.3">
      <c r="A12" s="15" t="s">
        <v>35</v>
      </c>
      <c r="B12" s="16">
        <v>110</v>
      </c>
      <c r="C12" s="19">
        <f t="shared" si="0"/>
        <v>0.91666666666666663</v>
      </c>
      <c r="D12" s="17"/>
      <c r="E12" s="17"/>
      <c r="F12" s="17"/>
      <c r="G12" s="17"/>
      <c r="H12" s="17"/>
      <c r="I12" s="17"/>
      <c r="J12" s="17"/>
      <c r="K12" s="18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6" x14ac:dyDescent="0.3">
      <c r="A13" s="15" t="s">
        <v>36</v>
      </c>
      <c r="B13" s="16">
        <v>5</v>
      </c>
      <c r="C13" s="19">
        <f>B13/B11</f>
        <v>4.1666666666666664E-2</v>
      </c>
      <c r="D13" s="17"/>
      <c r="E13" s="17"/>
      <c r="F13" s="17"/>
      <c r="G13" s="17"/>
      <c r="H13" s="17"/>
      <c r="I13" s="17"/>
      <c r="J13" s="17"/>
      <c r="K13" s="18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6" x14ac:dyDescent="0.3">
      <c r="A14" s="15" t="s">
        <v>37</v>
      </c>
      <c r="B14" s="16">
        <f>B12+B13</f>
        <v>115</v>
      </c>
      <c r="C14" s="19">
        <f>B14/B11</f>
        <v>0.95833333333333337</v>
      </c>
      <c r="D14" s="17"/>
      <c r="E14" s="17"/>
      <c r="F14" s="17"/>
      <c r="G14" s="17"/>
      <c r="H14" s="17"/>
      <c r="I14" s="17"/>
      <c r="J14" s="17"/>
      <c r="K14" s="18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6" x14ac:dyDescent="0.3">
      <c r="A15" s="15" t="s">
        <v>38</v>
      </c>
      <c r="B15" s="16">
        <v>50</v>
      </c>
      <c r="C15" s="19">
        <f t="shared" ref="C15:C17" si="1">B15/SUM($B$15:$B$17)</f>
        <v>0.52631578947368418</v>
      </c>
      <c r="D15" s="17"/>
      <c r="E15" s="17"/>
      <c r="F15" s="17"/>
      <c r="G15" s="17"/>
      <c r="H15" s="17"/>
      <c r="I15" s="17"/>
      <c r="J15" s="17"/>
      <c r="K15" s="18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6" x14ac:dyDescent="0.3">
      <c r="A16" s="15" t="s">
        <v>39</v>
      </c>
      <c r="B16" s="16">
        <v>40</v>
      </c>
      <c r="C16" s="19">
        <f t="shared" si="1"/>
        <v>0.42105263157894735</v>
      </c>
      <c r="D16" s="17"/>
      <c r="E16" s="17"/>
      <c r="F16" s="17"/>
      <c r="G16" s="17"/>
      <c r="H16" s="17"/>
      <c r="I16" s="17"/>
      <c r="J16" s="17"/>
      <c r="K16" s="18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6" x14ac:dyDescent="0.3">
      <c r="A17" s="15" t="s">
        <v>40</v>
      </c>
      <c r="B17" s="16">
        <v>5</v>
      </c>
      <c r="C17" s="19">
        <f t="shared" si="1"/>
        <v>5.2631578947368418E-2</v>
      </c>
      <c r="D17" s="17"/>
      <c r="E17" s="17"/>
      <c r="F17" s="17"/>
      <c r="G17" s="17"/>
      <c r="H17" s="17"/>
      <c r="I17" s="17"/>
      <c r="J17" s="17"/>
      <c r="K17" s="1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6" x14ac:dyDescent="0.3">
      <c r="A18" s="15" t="s">
        <v>41</v>
      </c>
      <c r="B18" s="16">
        <v>30</v>
      </c>
      <c r="C18" s="19">
        <f t="shared" ref="C18:C20" si="2">B18/SUM($B$18:$B$20)</f>
        <v>0.33333333333333331</v>
      </c>
      <c r="D18" s="17"/>
      <c r="E18" s="17"/>
      <c r="F18" s="17"/>
      <c r="G18" s="17"/>
      <c r="H18" s="17"/>
      <c r="I18" s="17"/>
      <c r="J18" s="17"/>
      <c r="K18" s="1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6" x14ac:dyDescent="0.3">
      <c r="A19" s="15" t="s">
        <v>42</v>
      </c>
      <c r="B19" s="16">
        <v>40</v>
      </c>
      <c r="C19" s="19">
        <f t="shared" si="2"/>
        <v>0.44444444444444442</v>
      </c>
      <c r="D19" s="17"/>
      <c r="E19" s="17"/>
      <c r="F19" s="17"/>
      <c r="G19" s="17"/>
      <c r="H19" s="17"/>
      <c r="I19" s="17"/>
      <c r="J19" s="17"/>
      <c r="K19" s="18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6" x14ac:dyDescent="0.3">
      <c r="A20" s="15" t="s">
        <v>43</v>
      </c>
      <c r="B20" s="16">
        <v>20</v>
      </c>
      <c r="C20" s="19">
        <f t="shared" si="2"/>
        <v>0.22222222222222221</v>
      </c>
      <c r="D20" s="17"/>
      <c r="E20" s="17"/>
      <c r="F20" s="17"/>
      <c r="G20" s="17"/>
      <c r="H20" s="17"/>
      <c r="I20" s="17"/>
      <c r="J20" s="17"/>
      <c r="K20" s="18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3">
      <c r="A21" s="15" t="s">
        <v>44</v>
      </c>
      <c r="B21" s="16">
        <v>12</v>
      </c>
      <c r="C21" s="19">
        <f>B21/B14</f>
        <v>0.10434782608695652</v>
      </c>
      <c r="D21" s="17"/>
      <c r="E21" s="17"/>
      <c r="F21" s="17"/>
      <c r="G21" s="17"/>
      <c r="H21" s="17"/>
      <c r="I21" s="17"/>
      <c r="J21" s="17"/>
      <c r="K21" s="18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3">
      <c r="A22" s="15" t="s">
        <v>45</v>
      </c>
      <c r="B22" s="16">
        <v>3</v>
      </c>
      <c r="C22" s="19">
        <f>B22/B11</f>
        <v>2.5000000000000001E-2</v>
      </c>
      <c r="D22" s="17"/>
      <c r="E22" s="17"/>
      <c r="F22" s="17"/>
      <c r="G22" s="17"/>
      <c r="H22" s="17"/>
      <c r="I22" s="17"/>
      <c r="J22" s="17"/>
      <c r="K22" s="1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3">
      <c r="A23" s="15" t="s">
        <v>46</v>
      </c>
      <c r="B23" s="38">
        <v>7.5</v>
      </c>
      <c r="C23" s="30"/>
      <c r="D23" s="38">
        <v>8</v>
      </c>
      <c r="E23" s="30"/>
      <c r="F23" s="38">
        <v>8.3000000000000007</v>
      </c>
      <c r="G23" s="30"/>
      <c r="H23" s="38">
        <v>8.6999999999999993</v>
      </c>
      <c r="I23" s="30"/>
      <c r="J23" s="38">
        <v>9</v>
      </c>
      <c r="K23" s="3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3">
      <c r="A25" s="11" t="s">
        <v>47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2">
    <mergeCell ref="A4:K4"/>
    <mergeCell ref="A6:A7"/>
    <mergeCell ref="B6:C6"/>
    <mergeCell ref="D6:E6"/>
    <mergeCell ref="F6:G6"/>
    <mergeCell ref="H6:I6"/>
    <mergeCell ref="J6:K6"/>
    <mergeCell ref="B23:C23"/>
    <mergeCell ref="D23:E23"/>
    <mergeCell ref="F23:G23"/>
    <mergeCell ref="H23:I23"/>
    <mergeCell ref="J23:K23"/>
  </mergeCells>
  <pageMargins left="0.95" right="0.45" top="0.4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4140625" defaultRowHeight="15" customHeight="1" x14ac:dyDescent="0.3"/>
  <cols>
    <col min="1" max="1" width="5.109375" customWidth="1"/>
    <col min="2" max="2" width="19.6640625" customWidth="1"/>
    <col min="3" max="4" width="15.6640625" customWidth="1"/>
    <col min="5" max="5" width="17.5546875" customWidth="1"/>
    <col min="6" max="6" width="27.33203125" customWidth="1"/>
    <col min="7" max="7" width="10.88671875" customWidth="1"/>
    <col min="8" max="8" width="13.109375" customWidth="1"/>
    <col min="9" max="9" width="9.109375" customWidth="1"/>
    <col min="10" max="26" width="8.6640625" customWidth="1"/>
  </cols>
  <sheetData>
    <row r="1" spans="1:26" ht="15.75" customHeight="1" x14ac:dyDescent="0.3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 x14ac:dyDescent="0.3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35" t="s">
        <v>48</v>
      </c>
      <c r="B4" s="34"/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21" t="s">
        <v>49</v>
      </c>
      <c r="B6" s="21" t="s">
        <v>50</v>
      </c>
      <c r="C6" s="21" t="s">
        <v>27</v>
      </c>
      <c r="D6" s="22" t="s">
        <v>51</v>
      </c>
      <c r="E6" s="22" t="s">
        <v>52</v>
      </c>
      <c r="F6" s="21" t="s">
        <v>53</v>
      </c>
      <c r="G6" s="21" t="s">
        <v>54</v>
      </c>
      <c r="H6" s="21" t="s">
        <v>55</v>
      </c>
      <c r="I6" s="21" t="s">
        <v>56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customHeight="1" x14ac:dyDescent="0.3">
      <c r="A7" s="24"/>
      <c r="B7" s="25"/>
      <c r="C7" s="25"/>
      <c r="D7" s="25"/>
      <c r="E7" s="25"/>
      <c r="F7" s="25"/>
      <c r="G7" s="25"/>
      <c r="H7" s="25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24"/>
      <c r="B8" s="25"/>
      <c r="C8" s="25"/>
      <c r="D8" s="25"/>
      <c r="E8" s="25"/>
      <c r="F8" s="25"/>
      <c r="G8" s="25"/>
      <c r="H8" s="25"/>
      <c r="I8" s="2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24"/>
      <c r="B9" s="25"/>
      <c r="C9" s="25"/>
      <c r="D9" s="25"/>
      <c r="E9" s="25"/>
      <c r="F9" s="25"/>
      <c r="G9" s="25"/>
      <c r="H9" s="25"/>
      <c r="I9" s="2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24"/>
      <c r="B10" s="25"/>
      <c r="C10" s="25"/>
      <c r="D10" s="25"/>
      <c r="E10" s="25"/>
      <c r="F10" s="25"/>
      <c r="G10" s="25"/>
      <c r="H10" s="25"/>
      <c r="I10" s="2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4"/>
      <c r="B11" s="25"/>
      <c r="C11" s="25"/>
      <c r="D11" s="25"/>
      <c r="E11" s="25"/>
      <c r="F11" s="25"/>
      <c r="G11" s="25"/>
      <c r="H11" s="25"/>
      <c r="I11" s="2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4"/>
      <c r="B12" s="25"/>
      <c r="C12" s="25"/>
      <c r="D12" s="25"/>
      <c r="E12" s="25"/>
      <c r="F12" s="25"/>
      <c r="G12" s="25"/>
      <c r="H12" s="25"/>
      <c r="I12" s="2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24"/>
      <c r="B13" s="25"/>
      <c r="C13" s="25"/>
      <c r="D13" s="25"/>
      <c r="E13" s="25"/>
      <c r="F13" s="25"/>
      <c r="G13" s="25"/>
      <c r="H13" s="25"/>
      <c r="I13" s="2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24"/>
      <c r="B14" s="25"/>
      <c r="C14" s="25"/>
      <c r="D14" s="25"/>
      <c r="E14" s="25"/>
      <c r="F14" s="25"/>
      <c r="G14" s="25"/>
      <c r="H14" s="25"/>
      <c r="I14" s="2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24"/>
      <c r="B15" s="25"/>
      <c r="C15" s="25"/>
      <c r="D15" s="25"/>
      <c r="E15" s="25"/>
      <c r="F15" s="25"/>
      <c r="G15" s="25"/>
      <c r="H15" s="25"/>
      <c r="I15" s="2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24"/>
      <c r="B16" s="25"/>
      <c r="C16" s="25"/>
      <c r="D16" s="25"/>
      <c r="E16" s="25"/>
      <c r="F16" s="25"/>
      <c r="G16" s="25"/>
      <c r="H16" s="25"/>
      <c r="I16" s="2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4:I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SVTN, thoi hoc</vt:lpstr>
      <vt:lpstr>Tình trạng VL</vt:lpstr>
      <vt:lpstr>Cựu SV thành đạt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Phan Quoc Cuong</cp:lastModifiedBy>
  <dcterms:created xsi:type="dcterms:W3CDTF">2025-02-07T13:06:35Z</dcterms:created>
  <dcterms:modified xsi:type="dcterms:W3CDTF">2025-02-11T15:46:17Z</dcterms:modified>
</cp:coreProperties>
</file>