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ieu working file\Tai lieu day hoc\Thanh toan truc tiep 2024\"/>
    </mc:Choice>
  </mc:AlternateContent>
  <xr:revisionPtr revIDLastSave="0" documentId="13_ncr:1_{DF93B3F9-C865-49D6-8C13-DBC900F1D0CA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Toán_VLVH" sheetId="1" r:id="rId1"/>
    <sheet name="Toán_SĐH" sheetId="2" r:id="rId2"/>
  </sheets>
  <definedNames>
    <definedName name="_xlnm._FilterDatabase" localSheetId="1" hidden="1">Toán_SĐH!$A$4:$P$41</definedName>
    <definedName name="_xlnm._FilterDatabase" localSheetId="0" hidden="1">Toán_VLVH!$A$4:$P$57</definedName>
    <definedName name="_xlnm.Print_Area" localSheetId="1">Toán_SĐH!$A$1:$P$47</definedName>
    <definedName name="_xlnm.Print_Area" localSheetId="0">Toán_VLVH!$A$1:$P$69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1/xjFBxkkOPIeszX0bakcXwBJODIG2nPWcT/wtNfIw="/>
    </ext>
  </extLst>
</workbook>
</file>

<file path=xl/calcChain.xml><?xml version="1.0" encoding="utf-8"?>
<calcChain xmlns="http://schemas.openxmlformats.org/spreadsheetml/2006/main">
  <c r="L54" i="1" l="1"/>
  <c r="L53" i="1"/>
  <c r="L45" i="2"/>
  <c r="L37" i="2"/>
  <c r="L41" i="2"/>
  <c r="L40" i="2"/>
  <c r="L39" i="2"/>
  <c r="L38" i="2"/>
</calcChain>
</file>

<file path=xl/sharedStrings.xml><?xml version="1.0" encoding="utf-8"?>
<sst xmlns="http://schemas.openxmlformats.org/spreadsheetml/2006/main" count="835" uniqueCount="333">
  <si>
    <t>TT</t>
  </si>
  <si>
    <t>Họ và tên</t>
  </si>
  <si>
    <t>Học hàm, học vị</t>
  </si>
  <si>
    <t>Ngày, tháng
năm sinh</t>
  </si>
  <si>
    <t>Đơn vị liên kết</t>
  </si>
  <si>
    <t>Mã phiếu</t>
  </si>
  <si>
    <t>Học phần</t>
  </si>
  <si>
    <t>Số lượng SV/lớp</t>
  </si>
  <si>
    <t>Kỳ học</t>
  </si>
  <si>
    <t>Thời gian</t>
  </si>
  <si>
    <t>Số giờ giảng dạy</t>
  </si>
  <si>
    <t>Địa bàn</t>
  </si>
  <si>
    <t>Số km</t>
  </si>
  <si>
    <t>Ghi chú</t>
  </si>
  <si>
    <t>Từ ngày</t>
  </si>
  <si>
    <t>Đến ngày</t>
  </si>
  <si>
    <t>Nguyễn Thị Mỹ Hằng</t>
  </si>
  <si>
    <t>TS</t>
  </si>
  <si>
    <t>VLVH/240978</t>
  </si>
  <si>
    <t>Phát triển chương trình môn Toán</t>
  </si>
  <si>
    <t xml:space="preserve">04/05/2024
10/05/2024 </t>
  </si>
  <si>
    <t>09/05/2024;
11/05/2024</t>
  </si>
  <si>
    <t>Dăklak</t>
  </si>
  <si>
    <t>VLVH</t>
  </si>
  <si>
    <t>VLVH/250141</t>
  </si>
  <si>
    <t>Phương pháp dạy học môn Toán</t>
  </si>
  <si>
    <t xml:space="preserve">19/10/2024
24/10/2024 
25/10/2024 </t>
  </si>
  <si>
    <t>23/10/2024
26/10/2024
27/10/2024</t>
  </si>
  <si>
    <t>Sài Gòn</t>
  </si>
  <si>
    <t>VLVH/240989</t>
  </si>
  <si>
    <t xml:space="preserve">24/06/2024
24/06/2024 </t>
  </si>
  <si>
    <t>25/06/2024
29/06/2024</t>
  </si>
  <si>
    <t>Hà Nội</t>
  </si>
  <si>
    <t>VLVH/240584</t>
  </si>
  <si>
    <t>Phát triển năng lực của học sinh trong dạy học Toán</t>
  </si>
  <si>
    <t xml:space="preserve">20/03/2024
23/03/2024 </t>
  </si>
  <si>
    <t>Thái Bình</t>
  </si>
  <si>
    <t>CH31_PHE82007</t>
  </si>
  <si>
    <t>Đo lường thể thao (CH31_PHE82007)</t>
  </si>
  <si>
    <t xml:space="preserve">6,7/7/2024;
13,14/7/2024;
20,21/7/2024;
27,28/7/2024
</t>
  </si>
  <si>
    <t>ĐHV</t>
  </si>
  <si>
    <t>Ths</t>
  </si>
  <si>
    <t>CH31_MAT 82014</t>
  </si>
  <si>
    <t>Lý luận về phát triển chương trình môn Toán (CH31_MAT 82014)</t>
  </si>
  <si>
    <t>Đồng Nai</t>
  </si>
  <si>
    <t>CH31_MED83020</t>
  </si>
  <si>
    <t>Nghiên cứu các sai lầm của học sinh thông qua dạy học môn Toán (CH31_MED83020)</t>
  </si>
  <si>
    <t>Đồ án</t>
  </si>
  <si>
    <t>CH31_MED83024</t>
  </si>
  <si>
    <t>Dạy học môn Toán thông qua phát hiện và sửa chữa các sai lầm của học sinh</t>
  </si>
  <si>
    <t>Thái Thị Hồng Lam</t>
  </si>
  <si>
    <t xml:space="preserve">Phát triển Lí luận dạy học môn Toán </t>
  </si>
  <si>
    <t>Vận dụng các phương pháp
 dạy học không
 truyền thống vào dạy học Toán</t>
  </si>
  <si>
    <t>Phát triển lí luận dạy học môn Toán</t>
  </si>
  <si>
    <t>Sáng 05,06/10/ &amp; 12,13/10/24
Sáng 19, 20/10 &amp; 26,27/10/24</t>
  </si>
  <si>
    <t>Chiều 02,03/11/ &amp; 09,10/11/24
Sáng 16, 17/11 &amp; 23,24/11/24</t>
  </si>
  <si>
    <t>VLVH/241255</t>
  </si>
  <si>
    <t>Đợt 2: Đợt 1: từ 1/8-3/8/2024
Từ 3/8-4/8/2024</t>
  </si>
  <si>
    <t>VLVH/240988</t>
  </si>
  <si>
    <t>Đợt 1: từ 16/06-19/6/2024
Đợt 2: từ 20/6-21/6/2024
Đợt 3: từ 21/6-23/6/2024</t>
  </si>
  <si>
    <t>VLVH/240974</t>
  </si>
  <si>
    <t>Đợt 1: từ 6/06-10/6/2024
 Đợt 2: từ 11/6-13/6/2024
 Đợt 3: từ 15/6-17/6/202</t>
  </si>
  <si>
    <t>VLVH/240566</t>
  </si>
  <si>
    <t>Đợt 1: từ 27/3-29/3/2024
 Đợt 2: Từ 30/3-31/3/2024</t>
  </si>
  <si>
    <t>VLVH/241345</t>
  </si>
  <si>
    <t>Đợt 1: từ 25/7-30/7/2024 
Đợt 2: Từ 6/8-7/8/2024</t>
  </si>
  <si>
    <t>VLVH/250054</t>
  </si>
  <si>
    <t>Phát triên năng lực học sinh trong dạy học toán</t>
  </si>
  <si>
    <t>Đợt 1: từ 11/9-13/9/2024
 Đợt 2: Từ 14/9-15/9/2024</t>
  </si>
  <si>
    <t>Vũ Thị Hồng Thanh</t>
  </si>
  <si>
    <t>TS, GVC</t>
  </si>
  <si>
    <t>Trường Đại học Thái Bình</t>
  </si>
  <si>
    <t>VLVH/240579</t>
  </si>
  <si>
    <t>Hình học fractal</t>
  </si>
  <si>
    <t>Trường CĐ Bách Khoa HN
K63</t>
  </si>
  <si>
    <t>VLVH/240565</t>
  </si>
  <si>
    <t>Eleaning: 21-22/3/2024
MS Teams: 18-22/03/2024 (buổi tối)
Trực tiếp: 23-24/03/2024</t>
  </si>
  <si>
    <t>HN</t>
  </si>
  <si>
    <t>Trường TC Trường Sơn</t>
  </si>
  <si>
    <t>VHVL/250055</t>
  </si>
  <si>
    <t>Đợt 1: từ 18-20/9/2024
Đợt 2: Từ 21-22/9/2024</t>
  </si>
  <si>
    <t>DakLak</t>
  </si>
  <si>
    <t>Trường CĐ Bách Khoa HN
K64</t>
  </si>
  <si>
    <t>VLVH/250068</t>
  </si>
  <si>
    <t>Đợt 1 từ 11/09/2024 đến 13/09/2024
Đợt 2 từ 14/09/2024 đến 15/09/2024</t>
  </si>
  <si>
    <t>Trường TC Quốc tế Khôi Việt</t>
  </si>
  <si>
    <t>CH31-ANA83022</t>
  </si>
  <si>
    <t>Lý thuyết chiều</t>
  </si>
  <si>
    <t>45x1.5x1.5=101,25</t>
  </si>
  <si>
    <t>Vinh</t>
  </si>
  <si>
    <t>45x1.5x1.5x4/7=57,85</t>
  </si>
  <si>
    <t>CH31-ANA82007</t>
  </si>
  <si>
    <t>Lý thuyết độ đo</t>
  </si>
  <si>
    <t>45x1,5=67,5</t>
  </si>
  <si>
    <t>CH31-ANA83023</t>
  </si>
  <si>
    <t>Trực tiếp: Chiều 16- 21/8/2024
Thực hành, thực tế: 
Chiều 23-25/8/2024</t>
  </si>
  <si>
    <t>Trương Thị Dung</t>
  </si>
  <si>
    <t>Lý luận về phát triển 
chương trình môn Toán</t>
  </si>
  <si>
    <t>CH31_MED 83017</t>
  </si>
  <si>
    <t>Phát triển tư duy cho HS
 trong dạy học toán ở 
trường PT</t>
  </si>
  <si>
    <t>Chiều 27,28/7 và 3,4/8/20224</t>
  </si>
  <si>
    <t>Phát triển tư duy cho HS 
trong dạy học toán ở 
trường PT</t>
  </si>
  <si>
    <t>VLVH/240977</t>
  </si>
  <si>
    <t>Toán sơ cấp</t>
  </si>
  <si>
    <t>Đak lak</t>
  </si>
  <si>
    <t>Nguyễn Ngọc Bích</t>
  </si>
  <si>
    <t>VLVH/240634</t>
  </si>
  <si>
    <t>Hình học tuyến tính</t>
  </si>
  <si>
    <t>50x1.2=60</t>
  </si>
  <si>
    <t>TP Hồ Chí Minh</t>
  </si>
  <si>
    <t>Trường CĐ Công Thương Việt Nam</t>
  </si>
  <si>
    <t>VLVH/240590</t>
  </si>
  <si>
    <t>50x1.4=70</t>
  </si>
  <si>
    <t>VLVH/240592</t>
  </si>
  <si>
    <t>VLVH/240757</t>
  </si>
  <si>
    <t>Tô pô đại cương</t>
  </si>
  <si>
    <t>VLVH/241160</t>
  </si>
  <si>
    <t>VLVH/241348</t>
  </si>
  <si>
    <t>TOAN.K31
  (gồm các CN: Đại số &amp; LTS, Toán giải tích, LTXS &amp; TK Toán học, LL&amp;PPDH bộ môn Toán)</t>
  </si>
  <si>
    <t>Một số vấn đề hiện đại
 của lý luận dạy học môn Toán</t>
  </si>
  <si>
    <t>3x15=45</t>
  </si>
  <si>
    <t>TP Vinh</t>
  </si>
  <si>
    <t>Nguyễn Văn Đức</t>
  </si>
  <si>
    <t>PGS.TS</t>
  </si>
  <si>
    <t>Mã lớp: K31_Ngành Toán học_Toán GT C_GTH:11/11</t>
  </si>
  <si>
    <t>Giải tích hàm</t>
  </si>
  <si>
    <t>Mã lớp: K31_Ngành Toán_Toán GT C(NC)(UD)_PTĐHR:10/10</t>
  </si>
  <si>
    <t>Phương trình đạo hàm riêng</t>
  </si>
  <si>
    <t>Tây Ninh</t>
  </si>
  <si>
    <t>Mã lớp: K31_Ngành Toán học_Toán GT A_GTP:4/4</t>
  </si>
  <si>
    <t>Giải tích phức</t>
  </si>
  <si>
    <t>Mã lớp: K31_Ngành Toán học_Toán GTA_PTĐHR:4/4</t>
  </si>
  <si>
    <t>Trường TC Quốc tế Khôi Việt.1</t>
  </si>
  <si>
    <t>VLVH/241347</t>
  </si>
  <si>
    <t xml:space="preserve"> Trường Trung cấp Trường Sơn.1 </t>
  </si>
  <si>
    <t>VLVH/240701</t>
  </si>
  <si>
    <t>Giải tích 2</t>
  </si>
  <si>
    <t xml:space="preserve">Trường Trung cấp Trường Sơn.1 </t>
  </si>
  <si>
    <t>VLVH/240698</t>
  </si>
  <si>
    <t xml:space="preserve">Trường Cao đẳng Công thương Việt Nam.2  </t>
  </si>
  <si>
    <t>VLVH/240389</t>
  </si>
  <si>
    <t>Giải tích 1</t>
  </si>
  <si>
    <t xml:space="preserve">Trường Cao đẳng Công thương Việt Nam  </t>
  </si>
  <si>
    <t>VLVH/240588</t>
  </si>
  <si>
    <t>VLVH/240821</t>
  </si>
  <si>
    <t>Nguyễn Thị Hồng Loan</t>
  </si>
  <si>
    <t>VLVH/240564</t>
  </si>
  <si>
    <t>Lý thuyết đa thức</t>
  </si>
  <si>
    <t>27,5 x 1,3 = 35,75</t>
  </si>
  <si>
    <t>VLVH/240914</t>
  </si>
  <si>
    <t>Cơ sở Đại số hiện đại</t>
  </si>
  <si>
    <t>38,75 x 1,3 = 50,375</t>
  </si>
  <si>
    <t>Trường TC Trường Sơn K64</t>
  </si>
  <si>
    <t>VLVH/240975</t>
  </si>
  <si>
    <t>ĐăkLăk</t>
  </si>
  <si>
    <t>VLVH/240990</t>
  </si>
  <si>
    <t>Số học</t>
  </si>
  <si>
    <t>38,75 x 1,1 = 42,625</t>
  </si>
  <si>
    <t>VLVH/241349</t>
  </si>
  <si>
    <t>Đại số đại cương</t>
  </si>
  <si>
    <t>38,75 x 1,2 = 46,5</t>
  </si>
  <si>
    <t>TP. HCM</t>
  </si>
  <si>
    <t>VLVH/241162</t>
  </si>
  <si>
    <t>Trường TC Trường Sơn K65</t>
  </si>
  <si>
    <t>VLVH/241161</t>
  </si>
  <si>
    <t>VLVH/250069</t>
  </si>
  <si>
    <t>27,5 x 1,1 = 30,25</t>
  </si>
  <si>
    <t xml:space="preserve">Trường CĐ Công Thương Việt Nam </t>
  </si>
  <si>
    <t>VLVH/250158</t>
  </si>
  <si>
    <t>VLVH/250164</t>
  </si>
  <si>
    <t>VLVH/250071</t>
  </si>
  <si>
    <t>CH_PPT.K31C(UD)</t>
  </si>
  <si>
    <t>Đại số hiện đại</t>
  </si>
  <si>
    <t>Chiều 01,02/6 &amp; 7, 8/6; sáng 13, 14/6 &amp; 19, 20/6</t>
  </si>
  <si>
    <t>CH31.2_Toán giải tích_C(NC) 9hv &amp; CH31.2_Toán giải tích_C(UD)</t>
  </si>
  <si>
    <t>Sáng 01,02/7 &amp; 9,10/7; Chiều 15, 16/7 &amp; 21, 22/7</t>
  </si>
  <si>
    <t>Nhóm Toán Vinh 30hv: ĐSLTS.K31 (UD) 2hv; CH31.2_Đại số lý thuyết số_A(NC) 5hv; CH31.2_Toán giải tích _A(NC) 4hv, CH_LTXX&amp;TK.K31 (NC) 2hv; CH31.2_Lý thuyết XS&amp;TK toán học _A(NC) 4hv; CH_PPT.K31A(NC) 8hv; CH31.2_Phương pháp toán _A(NC) 5hv</t>
  </si>
  <si>
    <t>Chiều 4,5/5 &amp; 11,12/5/2; Sáng 18,19/5 &amp; 25,26/5/24</t>
  </si>
  <si>
    <t>Trường TC Khôi Việt</t>
  </si>
  <si>
    <t>VLVH/240632</t>
  </si>
  <si>
    <t>VLVH/250057</t>
  </si>
  <si>
    <t>Nguyễn Huy Chiêu</t>
  </si>
  <si>
    <t>Trường CĐ Bách Khoa HN</t>
  </si>
  <si>
    <t>VLVH/241020</t>
  </si>
  <si>
    <t>VLVH/250159</t>
  </si>
  <si>
    <t>VLVH/250165</t>
  </si>
  <si>
    <t>K31_Ngành Toán_PP Toán A, Xác suất, 
Đại số, Toán GT A_LTTP</t>
  </si>
  <si>
    <t>Lí thuyết tô pô</t>
  </si>
  <si>
    <t xml:space="preserve">Chiều 29,30/6 &amp; 6,7/7/24 
Sáng  13,14/7 &amp; 20,21/7/24
</t>
  </si>
  <si>
    <t>ThS</t>
  </si>
  <si>
    <t>K31_Ngành Toán_PP Toán C_LTTP</t>
  </si>
  <si>
    <t>Chiều 05,06/6 &amp; 11, 12/6
sáng 17, 18/6 &amp; 23, 24/6</t>
  </si>
  <si>
    <t xml:space="preserve"> K31_Ngành Toán học_Toán GT A_GTBP</t>
  </si>
  <si>
    <t>Giải tích biến phân</t>
  </si>
  <si>
    <t>K31_Ngành Toán_Toán GT C(NC)_GTBP</t>
  </si>
  <si>
    <t xml:space="preserve"> Sáng 02, 03, 04, 06, 07/8/2024
Thực hành: Sáng 9, 10, 11/8/2024</t>
  </si>
  <si>
    <t>K31_Ngành Toán_Toán GT C(UD)_LTTUL</t>
  </si>
  <si>
    <t>Lí thuyết tối ưu lồi</t>
  </si>
  <si>
    <t>Chiều 02, 03, 04, 06, 07/8/2024
Thực hành: Chiều 9,10,11/8</t>
  </si>
  <si>
    <t>Quyết định số1016/QĐ-ĐHV ngày 03 /5/2024</t>
  </si>
  <si>
    <t>Chuyên đề tiến sĩ: 
Một số vấn đề chọn lọc 
trong tối ưu lồi hiện đại</t>
  </si>
  <si>
    <t>1  NCS
(Nguyễn Thị 
Hải Yến)</t>
  </si>
  <si>
    <t>NCS</t>
  </si>
  <si>
    <t>Chuyên đề tiến sĩ: 
Một số vấn đề chọn lọc 
trong tối ưu lồi số</t>
  </si>
  <si>
    <t>Tiểu luận tổng quan</t>
  </si>
  <si>
    <t>Nguyễn Thị Ngọc Diệp</t>
  </si>
  <si>
    <t>Mã lớp: K30_Ngành Toán học_ĐS&amp;LTS_LTT&amp;LTGL</t>
  </si>
  <si>
    <t>Lí thuyết trường 
và Lí thuyết Galois</t>
  </si>
  <si>
    <t>03 tín chỉ
=3x15=45 tiết</t>
  </si>
  <si>
    <t>Lê Văn Thành</t>
  </si>
  <si>
    <t>Các định lý giới hạn 
trong lý thuyết 
xác suất</t>
  </si>
  <si>
    <t>Cơ sở lý thuyết 
thống kê hiện đại</t>
  </si>
  <si>
    <t>Nguyễn Hữu Quang</t>
  </si>
  <si>
    <t>CĐ Công thương Việt Nam</t>
  </si>
  <si>
    <t>VLVH/240390</t>
  </si>
  <si>
    <t>Đại số tuyến tính</t>
  </si>
  <si>
    <t>Đợt 1 từ 10/01/2024 đến ngày 12/01/2024; Đợt 2 từ 13/01/2024 đến ngày 14/01/2024; Đợt 3 từ 15/01/2024 đến ngày 19/01/2024</t>
  </si>
  <si>
    <t>Đh Thái Bình</t>
  </si>
  <si>
    <t>VHVL/240577</t>
  </si>
  <si>
    <t>Topo đại cương</t>
  </si>
  <si>
    <t>Đợt 1 từ 3/04/2024 đến ngày 5/04/2024; Đợt 2 từ 6/04/2024 đến ngày 7/04/2024</t>
  </si>
  <si>
    <t>Cao đẳng Bách khoa HN</t>
  </si>
  <si>
    <t>VHVL/240886</t>
  </si>
  <si>
    <t>Đợt 1 từ 12/04/2024 đến ngày 14/04/2024; Đợt 2 từ 15/04/2024 đến ngày 16/04/2024</t>
  </si>
  <si>
    <t>Trung cấp Trường sơn1</t>
  </si>
  <si>
    <t>Đợt 1 từ 02/08/2024 đến ngày 04/08/2024; 
Đợt 2 từ 05/08/2024 đến ngày 06/08/2024</t>
  </si>
  <si>
    <t>Daklak</t>
  </si>
  <si>
    <t>MAT82011 MỘT SỐ PHẦN MỀM TOÁN HỌC CHỌN LỌC</t>
  </si>
  <si>
    <t>Nguyễn Thanh Diệu</t>
  </si>
  <si>
    <t>Trường Trung cấp Quốc tế Khôi Việt</t>
  </si>
  <si>
    <t>VLVH/240633</t>
  </si>
  <si>
    <t>Giải tích số</t>
  </si>
  <si>
    <t>Trường Cao đẳng Công thương Việt Nam</t>
  </si>
  <si>
    <t>VLVH/240589</t>
  </si>
  <si>
    <t>Trường Trung cấp Trường Sơn</t>
  </si>
  <si>
    <t>VLVH/240976</t>
  </si>
  <si>
    <t>Đăklak</t>
  </si>
  <si>
    <t>VLVH/240647</t>
  </si>
  <si>
    <t>VLVH/250052</t>
  </si>
  <si>
    <t>NGƯỜI LẬP BIỂU</t>
  </si>
  <si>
    <t>TRƯỞNG ĐƠN VỊ CẤP 3</t>
  </si>
  <si>
    <t>TRƯỞNG ĐƠN VỊ CẤP 2</t>
  </si>
  <si>
    <t>ĐƠN VỊ QUẢN LÝ ĐÀO TẠO
(Phòng ĐT SĐH/TT GDTX)</t>
  </si>
  <si>
    <t>TRƯỜNG SƯ PHẠM
KHOA TOÁN HỌC</t>
  </si>
  <si>
    <t>BẢNG TỔNG HỢP ĐỀ NGHỊ THANH TOÁN TIỀN GIẢNG DẠY, LƯU TRÚ, ĐI ĐƯỜNG TRỰC TIẾP CHO GIẢNG VIÊN
HỆ ĐÀO TẠO: ĐẠI HỌC HỆ VỪA LÀM VỪA HỌC</t>
  </si>
  <si>
    <t>Sáng 02,03/11/ &amp; 09,10/11/24
Chiều 16, 17/11 &amp; 23,24/11/24</t>
  </si>
  <si>
    <t>Đợt 1: từ 17/04/2024 đến 19/04/2024
Đợt 2: từ 20/04/2024 đến 21/04/2024</t>
  </si>
  <si>
    <t>Ứng dụng của Giải tích 
trong hình học</t>
  </si>
  <si>
    <t>Sáng 07, 08/7 /2024
Chiều 13, 14/7/2024
Ngày: 27, 28/7/2024</t>
  </si>
  <si>
    <t>Mã lớp: CH_LTXX&amp;TK.K31 (NC) &amp; CH31.2_LTXS&amp;TKTH_A(NC)</t>
  </si>
  <si>
    <t>Mã lớp:  CH_LTXX&amp;TK.K31 (NC) &amp; CH31.2_LTXS&amp;TKTH_A(NC)</t>
  </si>
  <si>
    <t>Trực tiếp:
Chiều: 6, 7, 8,9,10/9
Thực hành, thực tế: Sáng: 20, 21, 22/9</t>
  </si>
  <si>
    <t>Nghiên cứu các phương pháp dạy học  không truyền thống
trong dạy học Toán</t>
  </si>
  <si>
    <t>Sáng 09,10/11&amp; 16,17/11/2024
Chiều 02, 03/11 &amp; 23,24/11/2024</t>
  </si>
  <si>
    <t>Trực tiếp: Sáng 16-21/8/2024
Thực hành, thực tế: Sáng:23-25/8/2024</t>
  </si>
  <si>
    <t>Dương Xuân Giáp</t>
  </si>
  <si>
    <t>Sáng: 23,24/11/2024
Sáng: 30/11, 01/12/2024
Sáng 07/12-08/12/2024
Sáng: 14/12-15/12/24</t>
  </si>
  <si>
    <t>Các định lý giới hạn trên không gian Banach</t>
  </si>
  <si>
    <t>Cao học 31 ngành Lý thuyết xác suất và thống kê toán học</t>
  </si>
  <si>
    <t>Nhập môn Phương pháp xác suất</t>
  </si>
  <si>
    <t>Trường TC Trường Sơn (Daklak)</t>
  </si>
  <si>
    <t>Cơ sở lý thuyết xác suất</t>
  </si>
  <si>
    <t>Trường CĐ Công thương</t>
  </si>
  <si>
    <t>Nhập môn phương pháp xác suất</t>
  </si>
  <si>
    <t>Cơ sở lý thuyết thống kê</t>
  </si>
  <si>
    <t>Trường ĐH Thái Bình</t>
  </si>
  <si>
    <t>Thống kê và phân tích dữ liệu trong khoa học giáo dục</t>
  </si>
  <si>
    <t>Online trực tiếp: 17-18/5/2024
Thực hành, thực tế tại Đồng Nai: 25-26/5/2024</t>
  </si>
  <si>
    <t>Cao học 31 ngành LL&amp;PPDH bộ môn Toán tại Đồng Nai</t>
  </si>
  <si>
    <t>Cao học 31 ngành LL&amp;PPDH bộ môn Toán tại ĐH Vinh</t>
  </si>
  <si>
    <t>Sáng 27-28/7 và 3-4/8;
Chiều 10-11/8 và 17-18/8/2024</t>
  </si>
  <si>
    <t>Hệ đào tạo</t>
  </si>
  <si>
    <t>Trường CĐ Bách Khoa HN K64</t>
  </si>
  <si>
    <t>Trường CĐ Bách Khoa HN K63</t>
  </si>
  <si>
    <t>TRƯỜNG CAO ĐẲNG 
CÔNG THƯƠNG VIỆT NAM (Lớp 02)</t>
  </si>
  <si>
    <t xml:space="preserve">Chiều: 03, 04, 05/5; Sáng: 04, 06/5
Thực hành, thực tế: Sáng: 11, 12, 13/5 </t>
  </si>
  <si>
    <t>Sáng: 9, 10, 11/8; Chiều: 12, 13/8 
Thực hành, thực tế: Sáng: 30, 31/8, 01/9</t>
  </si>
  <si>
    <t>Sáng: 6, 7, 8,9,10/9
Thực hành, thực tế: Sáng: 13,14,15/9</t>
  </si>
  <si>
    <t>Cao học tại Tây Ninh</t>
  </si>
  <si>
    <t>VLVH/250070</t>
  </si>
  <si>
    <t>Cao đẳng Bách khoa</t>
  </si>
  <si>
    <t>K64</t>
  </si>
  <si>
    <t>VLVH/250056</t>
  </si>
  <si>
    <t>25/09/2024</t>
  </si>
  <si>
    <t>29/09/2024</t>
  </si>
  <si>
    <t>K64 lớp 01</t>
  </si>
  <si>
    <t>VLVH/250160</t>
  </si>
  <si>
    <t>13/10/2024</t>
  </si>
  <si>
    <t>K64 lớp 02</t>
  </si>
  <si>
    <t>15/09/2024</t>
  </si>
  <si>
    <t>22/09/2024</t>
  </si>
  <si>
    <t>VLVH/250163</t>
  </si>
  <si>
    <t>K63</t>
  </si>
  <si>
    <t>VLVH/240563</t>
  </si>
  <si>
    <t>K65 lớp 01</t>
  </si>
  <si>
    <t>VLVH/240699</t>
  </si>
  <si>
    <t>19/01/2024</t>
  </si>
  <si>
    <t>VLVH/240700</t>
  </si>
  <si>
    <t>20/01/2024</t>
  </si>
  <si>
    <t>27/01/2024</t>
  </si>
  <si>
    <t>VLVH/240887</t>
  </si>
  <si>
    <t>28/04/2024</t>
  </si>
  <si>
    <t>VLVH/240576</t>
  </si>
  <si>
    <t>17/03/2024</t>
  </si>
  <si>
    <t>VLVH/240705</t>
  </si>
  <si>
    <t>45 x 1,5 x 1,3 = 87,75</t>
  </si>
  <si>
    <t>ĐH Vinh</t>
  </si>
  <si>
    <t>45 x 1,5 = 67,5</t>
  </si>
  <si>
    <t>BẢNG TỔNG HỢP ĐỀ NGHỊ THANH TOÁN TIỀN GIẢNG DẠY, LƯU TRÚ, ĐI ĐƯỜNG TRỰC TIẾP CHO GIẢNG VIÊN
HỆ ĐÀO TẠO: SAU ĐẠI HỌC</t>
  </si>
  <si>
    <t>3x15x1.2=54 tiết</t>
  </si>
  <si>
    <t>4/7x3x15x1.2
=30,86 tiết</t>
  </si>
  <si>
    <t>Chiều: 05,06/10 &amp; 19,20/10/24
 Sáng: 12, 13/10 &amp; 26,27/10/24</t>
  </si>
  <si>
    <t>CH31 ngành Toán giải tích</t>
  </si>
  <si>
    <t>CH31 các ngành Đại số và LTS; Toán giải tích; LTXS&amp;TKTH</t>
  </si>
  <si>
    <t>CH31 ngành LLL&amp;PPDHBM Toán</t>
  </si>
  <si>
    <t>45x1.5x1/7= 14,46</t>
  </si>
  <si>
    <t>45x1.5x1/7= 9.6</t>
  </si>
  <si>
    <t>TC Trường Sơn</t>
  </si>
  <si>
    <t>TC Khôi Việt</t>
  </si>
  <si>
    <t>50 x 1,2 = 60</t>
  </si>
  <si>
    <t>51 x 1,2 = 60</t>
  </si>
  <si>
    <t>27,5 x 1,2 = 33</t>
  </si>
  <si>
    <t>38,75x1.3= 50,375</t>
  </si>
  <si>
    <t>27,5x1,1= 30,25</t>
  </si>
  <si>
    <t>38.75x1.4
=54,25</t>
  </si>
  <si>
    <t>38.75x1.2
= 46,5</t>
  </si>
  <si>
    <t>27.5x1.3= 35.75</t>
  </si>
  <si>
    <t>27.5x1.2 = 33</t>
  </si>
  <si>
    <t>27,5x1,3= 35,75</t>
  </si>
  <si>
    <t>15/6/1978</t>
  </si>
  <si>
    <t>Lý thuyết xác suất và Thống kê Toán học</t>
  </si>
  <si>
    <t>Phương trình vi phân ngẫu nhiên và ứng dụng</t>
  </si>
  <si>
    <t>Chiều: 26,27/10/2024 và 09,10/11/2024; Sáng 03,04/11/2024 và 16,17/11/2024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</si>
</sst>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#,##0.00\ [$đ-42A]"/>
    <numFmt numFmtId="166" formatCode="dd/mm/yyyy\."/>
    <numFmt numFmtId="167" formatCode="dd/mm/yyyy"/>
    <numFmt numFmtId="168" formatCode="d/m/yy"/>
  </numFmts>
  <fonts count="14" x14ac:knownFonts="1">
    <font>
      <sz val="13"/>
      <color theme="1"/>
      <name val="Times New Roman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1F1F1F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  <scheme val="minor"/>
    </font>
    <font>
      <sz val="13"/>
      <color rgb="FFFF0000"/>
      <name val="Times New Roman"/>
      <family val="1"/>
      <scheme val="minor"/>
    </font>
    <font>
      <sz val="13"/>
      <name val="Times New Roman"/>
      <family val="1"/>
      <scheme val="minor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wrapText="1"/>
    </xf>
    <xf numFmtId="167" fontId="5" fillId="0" borderId="1" xfId="0" applyNumberFormat="1" applyFont="1" applyBorder="1" applyAlignment="1">
      <alignment horizontal="left" wrapText="1"/>
    </xf>
    <xf numFmtId="167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166" fontId="5" fillId="0" borderId="1" xfId="0" applyNumberFormat="1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0</xdr:rowOff>
    </xdr:from>
    <xdr:ext cx="1428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76788" y="498231"/>
          <a:ext cx="1428750" cy="38100"/>
          <a:chOff x="4631625" y="3780000"/>
          <a:chExt cx="1428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631625" y="3780000"/>
            <a:ext cx="14287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0</xdr:rowOff>
    </xdr:from>
    <xdr:ext cx="1428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40ADD624-00D5-4777-A390-F248567FCF2D}"/>
            </a:ext>
          </a:extLst>
        </xdr:cNvPr>
        <xdr:cNvGrpSpPr/>
      </xdr:nvGrpSpPr>
      <xdr:grpSpPr>
        <a:xfrm>
          <a:off x="876788" y="498231"/>
          <a:ext cx="1428750" cy="38100"/>
          <a:chOff x="4631625" y="3780000"/>
          <a:chExt cx="1428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46895FBF-8085-341D-F819-DCE9B8CA77B2}"/>
              </a:ext>
            </a:extLst>
          </xdr:cNvPr>
          <xdr:cNvCxnSpPr/>
        </xdr:nvCxnSpPr>
        <xdr:spPr>
          <a:xfrm>
            <a:off x="4631625" y="3780000"/>
            <a:ext cx="14287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1"/>
  <sheetViews>
    <sheetView view="pageBreakPreview" zoomScale="65" zoomScaleNormal="80" zoomScaleSheetLayoutView="65" workbookViewId="0">
      <pane xSplit="2" ySplit="5" topLeftCell="C56" activePane="bottomRight" state="frozen"/>
      <selection pane="topRight" activeCell="C1" sqref="C1"/>
      <selection pane="bottomLeft" activeCell="A7" sqref="A7"/>
      <selection pane="bottomRight" activeCell="E53" sqref="E53"/>
    </sheetView>
  </sheetViews>
  <sheetFormatPr defaultColWidth="11.23046875" defaultRowHeight="15" customHeight="1" x14ac:dyDescent="0.35"/>
  <cols>
    <col min="1" max="1" width="4.84375" customWidth="1"/>
    <col min="2" max="2" width="20.23046875" customWidth="1"/>
    <col min="3" max="3" width="9.84375" customWidth="1"/>
    <col min="4" max="4" width="11.23046875" customWidth="1"/>
    <col min="5" max="5" width="23" customWidth="1"/>
    <col min="6" max="6" width="18" customWidth="1"/>
    <col min="7" max="7" width="27.4609375" style="27" customWidth="1"/>
    <col min="8" max="8" width="12.07421875" customWidth="1"/>
    <col min="9" max="9" width="7.07421875" customWidth="1"/>
    <col min="10" max="10" width="21.69140625" customWidth="1"/>
    <col min="11" max="11" width="17.921875" customWidth="1"/>
    <col min="12" max="12" width="13.84375" customWidth="1"/>
    <col min="13" max="14" width="9.3046875" customWidth="1"/>
    <col min="15" max="15" width="11.84375" customWidth="1"/>
    <col min="16" max="16" width="12.4609375" customWidth="1"/>
    <col min="17" max="17" width="0.61328125" customWidth="1"/>
    <col min="18" max="26" width="8.53515625" customWidth="1"/>
  </cols>
  <sheetData>
    <row r="1" spans="1:16" ht="39" customHeight="1" x14ac:dyDescent="0.4">
      <c r="A1" s="54" t="s">
        <v>243</v>
      </c>
      <c r="B1" s="55"/>
      <c r="C1" s="55"/>
      <c r="D1" s="1"/>
      <c r="E1" s="1"/>
      <c r="F1" s="2"/>
      <c r="G1" s="22"/>
      <c r="H1" s="2"/>
      <c r="I1" s="2"/>
      <c r="J1" s="2"/>
      <c r="K1" s="2"/>
      <c r="L1" s="2"/>
      <c r="M1" s="2"/>
      <c r="N1" s="2"/>
      <c r="O1" s="2"/>
      <c r="P1" s="2"/>
    </row>
    <row r="2" spans="1:16" ht="36" customHeight="1" x14ac:dyDescent="0.35">
      <c r="A2" s="56" t="s">
        <v>244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2" customHeight="1" x14ac:dyDescent="0.35">
      <c r="A3" s="3"/>
      <c r="B3" s="4"/>
      <c r="C3" s="4"/>
      <c r="D3" s="4"/>
      <c r="E3" s="4"/>
      <c r="F3" s="4"/>
      <c r="G3" s="23"/>
      <c r="H3" s="4"/>
      <c r="I3" s="4"/>
      <c r="J3" s="4"/>
      <c r="K3" s="4"/>
      <c r="L3" s="4"/>
      <c r="M3" s="4"/>
      <c r="N3" s="4"/>
      <c r="O3" s="4"/>
      <c r="P3" s="4"/>
    </row>
    <row r="4" spans="1:16" ht="16.5" customHeight="1" x14ac:dyDescent="0.35">
      <c r="A4" s="57" t="s">
        <v>0</v>
      </c>
      <c r="B4" s="57" t="s">
        <v>1</v>
      </c>
      <c r="C4" s="59" t="s">
        <v>2</v>
      </c>
      <c r="D4" s="59" t="s">
        <v>3</v>
      </c>
      <c r="E4" s="57" t="s">
        <v>4</v>
      </c>
      <c r="F4" s="57" t="s">
        <v>5</v>
      </c>
      <c r="G4" s="57" t="s">
        <v>6</v>
      </c>
      <c r="H4" s="59" t="s">
        <v>7</v>
      </c>
      <c r="I4" s="59" t="s">
        <v>8</v>
      </c>
      <c r="J4" s="59" t="s">
        <v>9</v>
      </c>
      <c r="K4" s="58"/>
      <c r="L4" s="59" t="s">
        <v>10</v>
      </c>
      <c r="M4" s="59" t="s">
        <v>11</v>
      </c>
      <c r="N4" s="59" t="s">
        <v>12</v>
      </c>
      <c r="O4" s="60" t="s">
        <v>271</v>
      </c>
      <c r="P4" s="62" t="s">
        <v>13</v>
      </c>
    </row>
    <row r="5" spans="1:16" ht="16.5" customHeight="1" x14ac:dyDescent="0.35">
      <c r="A5" s="58"/>
      <c r="B5" s="58"/>
      <c r="C5" s="58"/>
      <c r="D5" s="58"/>
      <c r="E5" s="58"/>
      <c r="F5" s="58"/>
      <c r="G5" s="63"/>
      <c r="H5" s="58"/>
      <c r="I5" s="58"/>
      <c r="J5" s="5" t="s">
        <v>14</v>
      </c>
      <c r="K5" s="5" t="s">
        <v>15</v>
      </c>
      <c r="L5" s="58"/>
      <c r="M5" s="58"/>
      <c r="N5" s="58"/>
      <c r="O5" s="61"/>
      <c r="P5" s="58"/>
    </row>
    <row r="6" spans="1:16" ht="36" customHeight="1" x14ac:dyDescent="0.35">
      <c r="A6" s="6">
        <v>1</v>
      </c>
      <c r="B6" s="7" t="s">
        <v>16</v>
      </c>
      <c r="C6" s="6" t="s">
        <v>17</v>
      </c>
      <c r="D6" s="8">
        <v>28002</v>
      </c>
      <c r="E6" s="16" t="s">
        <v>317</v>
      </c>
      <c r="F6" s="16" t="s">
        <v>18</v>
      </c>
      <c r="G6" s="34" t="s">
        <v>19</v>
      </c>
      <c r="H6" s="6">
        <v>33</v>
      </c>
      <c r="I6" s="6">
        <v>2</v>
      </c>
      <c r="J6" s="13" t="s">
        <v>20</v>
      </c>
      <c r="K6" s="13" t="s">
        <v>21</v>
      </c>
      <c r="L6" s="6">
        <v>38.75</v>
      </c>
      <c r="M6" s="6" t="s">
        <v>22</v>
      </c>
      <c r="N6" s="6"/>
      <c r="O6" s="6" t="s">
        <v>23</v>
      </c>
      <c r="P6" s="6"/>
    </row>
    <row r="7" spans="1:16" ht="36" customHeight="1" x14ac:dyDescent="0.35">
      <c r="A7" s="6">
        <v>2</v>
      </c>
      <c r="B7" s="7" t="s">
        <v>16</v>
      </c>
      <c r="C7" s="6" t="s">
        <v>17</v>
      </c>
      <c r="D7" s="8">
        <v>28002</v>
      </c>
      <c r="E7" s="16" t="s">
        <v>318</v>
      </c>
      <c r="F7" s="16" t="s">
        <v>24</v>
      </c>
      <c r="G7" s="24" t="s">
        <v>25</v>
      </c>
      <c r="H7" s="6">
        <v>56</v>
      </c>
      <c r="I7" s="6">
        <v>1</v>
      </c>
      <c r="J7" s="13" t="s">
        <v>26</v>
      </c>
      <c r="K7" s="13" t="s">
        <v>27</v>
      </c>
      <c r="L7" s="6">
        <v>60</v>
      </c>
      <c r="M7" s="6" t="s">
        <v>28</v>
      </c>
      <c r="N7" s="6"/>
      <c r="O7" s="6" t="s">
        <v>23</v>
      </c>
      <c r="P7" s="6"/>
    </row>
    <row r="8" spans="1:16" ht="36" customHeight="1" x14ac:dyDescent="0.35">
      <c r="A8" s="6">
        <v>3</v>
      </c>
      <c r="B8" s="7" t="s">
        <v>16</v>
      </c>
      <c r="C8" s="6" t="s">
        <v>17</v>
      </c>
      <c r="D8" s="8">
        <v>28002</v>
      </c>
      <c r="E8" s="16"/>
      <c r="F8" s="16" t="s">
        <v>29</v>
      </c>
      <c r="G8" s="25" t="s">
        <v>19</v>
      </c>
      <c r="H8" s="6">
        <v>59</v>
      </c>
      <c r="I8" s="6">
        <v>1</v>
      </c>
      <c r="J8" s="13" t="s">
        <v>30</v>
      </c>
      <c r="K8" s="13" t="s">
        <v>31</v>
      </c>
      <c r="L8" s="6">
        <v>46.5</v>
      </c>
      <c r="M8" s="6" t="s">
        <v>32</v>
      </c>
      <c r="N8" s="6"/>
      <c r="O8" s="6" t="s">
        <v>23</v>
      </c>
      <c r="P8" s="6"/>
    </row>
    <row r="9" spans="1:16" ht="36" customHeight="1" x14ac:dyDescent="0.35">
      <c r="A9" s="6">
        <v>4</v>
      </c>
      <c r="B9" s="7" t="s">
        <v>16</v>
      </c>
      <c r="C9" s="6" t="s">
        <v>17</v>
      </c>
      <c r="D9" s="8">
        <v>28002</v>
      </c>
      <c r="E9" s="16" t="s">
        <v>265</v>
      </c>
      <c r="F9" s="16" t="s">
        <v>33</v>
      </c>
      <c r="G9" s="25" t="s">
        <v>34</v>
      </c>
      <c r="H9" s="6">
        <v>43</v>
      </c>
      <c r="I9" s="6">
        <v>2</v>
      </c>
      <c r="J9" s="13" t="s">
        <v>35</v>
      </c>
      <c r="K9" s="42">
        <v>45375</v>
      </c>
      <c r="L9" s="6">
        <v>32.5</v>
      </c>
      <c r="M9" s="6" t="s">
        <v>36</v>
      </c>
      <c r="N9" s="6"/>
      <c r="O9" s="6" t="s">
        <v>23</v>
      </c>
      <c r="P9" s="6"/>
    </row>
    <row r="10" spans="1:16" ht="36" customHeight="1" x14ac:dyDescent="0.35">
      <c r="A10" s="6">
        <v>5</v>
      </c>
      <c r="B10" s="7" t="s">
        <v>50</v>
      </c>
      <c r="C10" s="6" t="s">
        <v>17</v>
      </c>
      <c r="D10" s="9">
        <v>27410</v>
      </c>
      <c r="E10" s="16"/>
      <c r="F10" s="16" t="s">
        <v>56</v>
      </c>
      <c r="G10" s="11" t="s">
        <v>34</v>
      </c>
      <c r="H10" s="6">
        <v>41</v>
      </c>
      <c r="I10" s="6">
        <v>1</v>
      </c>
      <c r="J10" s="46" t="s">
        <v>57</v>
      </c>
      <c r="K10" s="47"/>
      <c r="L10" s="11" t="s">
        <v>166</v>
      </c>
      <c r="M10" s="6"/>
      <c r="N10" s="6"/>
      <c r="O10" s="6" t="s">
        <v>23</v>
      </c>
      <c r="P10" s="6"/>
    </row>
    <row r="11" spans="1:16" ht="53.5" customHeight="1" x14ac:dyDescent="0.35">
      <c r="A11" s="6">
        <v>6</v>
      </c>
      <c r="B11" s="7" t="s">
        <v>50</v>
      </c>
      <c r="C11" s="6" t="s">
        <v>17</v>
      </c>
      <c r="D11" s="9">
        <v>27410</v>
      </c>
      <c r="E11" s="16"/>
      <c r="F11" s="16" t="s">
        <v>58</v>
      </c>
      <c r="G11" s="11" t="s">
        <v>25</v>
      </c>
      <c r="H11" s="6">
        <v>59</v>
      </c>
      <c r="I11" s="6">
        <v>1</v>
      </c>
      <c r="J11" s="48" t="s">
        <v>59</v>
      </c>
      <c r="K11" s="49"/>
      <c r="L11" s="6" t="s">
        <v>319</v>
      </c>
      <c r="M11" s="6"/>
      <c r="N11" s="6"/>
      <c r="O11" s="6" t="s">
        <v>23</v>
      </c>
      <c r="P11" s="6"/>
    </row>
    <row r="12" spans="1:16" ht="49.5" customHeight="1" x14ac:dyDescent="0.35">
      <c r="A12" s="6">
        <v>7</v>
      </c>
      <c r="B12" s="7" t="s">
        <v>50</v>
      </c>
      <c r="C12" s="6" t="s">
        <v>17</v>
      </c>
      <c r="D12" s="9">
        <v>27410</v>
      </c>
      <c r="E12" s="16"/>
      <c r="F12" s="16" t="s">
        <v>60</v>
      </c>
      <c r="G12" s="11" t="s">
        <v>25</v>
      </c>
      <c r="H12" s="6">
        <v>33</v>
      </c>
      <c r="I12" s="6">
        <v>1</v>
      </c>
      <c r="J12" s="52" t="s">
        <v>61</v>
      </c>
      <c r="K12" s="53"/>
      <c r="L12" s="6" t="s">
        <v>320</v>
      </c>
      <c r="M12" s="6"/>
      <c r="N12" s="6"/>
      <c r="O12" s="6" t="s">
        <v>23</v>
      </c>
      <c r="P12" s="6"/>
    </row>
    <row r="13" spans="1:16" ht="36" customHeight="1" x14ac:dyDescent="0.35">
      <c r="A13" s="6">
        <v>8</v>
      </c>
      <c r="B13" s="7" t="s">
        <v>50</v>
      </c>
      <c r="C13" s="6" t="s">
        <v>17</v>
      </c>
      <c r="D13" s="9">
        <v>27410</v>
      </c>
      <c r="E13" s="16"/>
      <c r="F13" s="16" t="s">
        <v>62</v>
      </c>
      <c r="G13" s="11" t="s">
        <v>34</v>
      </c>
      <c r="H13" s="6">
        <v>62</v>
      </c>
      <c r="I13" s="6">
        <v>1</v>
      </c>
      <c r="J13" s="52" t="s">
        <v>63</v>
      </c>
      <c r="K13" s="53"/>
      <c r="L13" s="6" t="s">
        <v>321</v>
      </c>
      <c r="M13" s="6"/>
      <c r="N13" s="6"/>
      <c r="O13" s="6" t="s">
        <v>23</v>
      </c>
      <c r="P13" s="6"/>
    </row>
    <row r="14" spans="1:16" ht="36" customHeight="1" x14ac:dyDescent="0.35">
      <c r="A14" s="6">
        <v>9</v>
      </c>
      <c r="B14" s="7" t="s">
        <v>50</v>
      </c>
      <c r="C14" s="6" t="s">
        <v>17</v>
      </c>
      <c r="D14" s="9">
        <v>27410</v>
      </c>
      <c r="E14" s="16"/>
      <c r="F14" s="16" t="s">
        <v>64</v>
      </c>
      <c r="G14" s="11" t="s">
        <v>19</v>
      </c>
      <c r="H14" s="6">
        <v>56</v>
      </c>
      <c r="I14" s="6">
        <v>1</v>
      </c>
      <c r="J14" s="52" t="s">
        <v>65</v>
      </c>
      <c r="K14" s="53"/>
      <c r="L14" s="11" t="s">
        <v>160</v>
      </c>
      <c r="M14" s="6"/>
      <c r="N14" s="6"/>
      <c r="O14" s="6" t="s">
        <v>23</v>
      </c>
      <c r="P14" s="6"/>
    </row>
    <row r="15" spans="1:16" ht="36" customHeight="1" x14ac:dyDescent="0.35">
      <c r="A15" s="6">
        <v>10</v>
      </c>
      <c r="B15" s="7" t="s">
        <v>50</v>
      </c>
      <c r="C15" s="6" t="s">
        <v>17</v>
      </c>
      <c r="D15" s="9">
        <v>27410</v>
      </c>
      <c r="E15" s="16"/>
      <c r="F15" s="16" t="s">
        <v>66</v>
      </c>
      <c r="G15" s="11" t="s">
        <v>67</v>
      </c>
      <c r="H15" s="6">
        <v>33</v>
      </c>
      <c r="I15" s="6">
        <v>1</v>
      </c>
      <c r="J15" s="50" t="s">
        <v>68</v>
      </c>
      <c r="K15" s="51"/>
      <c r="L15" s="6">
        <v>27.5</v>
      </c>
      <c r="M15" s="6"/>
      <c r="N15" s="6"/>
      <c r="O15" s="6" t="s">
        <v>23</v>
      </c>
      <c r="P15" s="6"/>
    </row>
    <row r="16" spans="1:16" ht="44" customHeight="1" x14ac:dyDescent="0.35">
      <c r="A16" s="6">
        <v>11</v>
      </c>
      <c r="B16" s="29" t="s">
        <v>69</v>
      </c>
      <c r="C16" s="6" t="s">
        <v>70</v>
      </c>
      <c r="D16" s="30">
        <v>27314</v>
      </c>
      <c r="E16" s="18" t="s">
        <v>71</v>
      </c>
      <c r="F16" s="16" t="s">
        <v>72</v>
      </c>
      <c r="G16" s="25" t="s">
        <v>73</v>
      </c>
      <c r="H16" s="6">
        <v>43</v>
      </c>
      <c r="I16" s="6"/>
      <c r="J16" s="68" t="s">
        <v>246</v>
      </c>
      <c r="K16" s="69"/>
      <c r="L16" s="11" t="s">
        <v>323</v>
      </c>
      <c r="M16" s="6" t="s">
        <v>36</v>
      </c>
      <c r="N16" s="6"/>
      <c r="O16" s="6" t="s">
        <v>23</v>
      </c>
      <c r="P16" s="6"/>
    </row>
    <row r="17" spans="1:16" ht="48.75" customHeight="1" x14ac:dyDescent="0.35">
      <c r="A17" s="6">
        <v>12</v>
      </c>
      <c r="B17" s="29" t="s">
        <v>69</v>
      </c>
      <c r="C17" s="6" t="s">
        <v>70</v>
      </c>
      <c r="D17" s="30">
        <v>27315</v>
      </c>
      <c r="E17" s="18" t="s">
        <v>273</v>
      </c>
      <c r="F17" s="16" t="s">
        <v>75</v>
      </c>
      <c r="G17" s="25" t="s">
        <v>73</v>
      </c>
      <c r="H17" s="6">
        <v>62</v>
      </c>
      <c r="I17" s="6"/>
      <c r="J17" s="70" t="s">
        <v>76</v>
      </c>
      <c r="K17" s="71"/>
      <c r="L17" s="11" t="s">
        <v>328</v>
      </c>
      <c r="M17" s="6" t="s">
        <v>77</v>
      </c>
      <c r="N17" s="6"/>
      <c r="O17" s="6" t="s">
        <v>23</v>
      </c>
      <c r="P17" s="6"/>
    </row>
    <row r="18" spans="1:16" ht="36" customHeight="1" x14ac:dyDescent="0.35">
      <c r="A18" s="6">
        <v>13</v>
      </c>
      <c r="B18" s="29" t="s">
        <v>69</v>
      </c>
      <c r="C18" s="6" t="s">
        <v>70</v>
      </c>
      <c r="D18" s="30">
        <v>27316</v>
      </c>
      <c r="E18" s="18" t="s">
        <v>78</v>
      </c>
      <c r="F18" s="16" t="s">
        <v>79</v>
      </c>
      <c r="G18" s="25" t="s">
        <v>73</v>
      </c>
      <c r="H18" s="6">
        <v>32</v>
      </c>
      <c r="I18" s="6"/>
      <c r="J18" s="70" t="s">
        <v>80</v>
      </c>
      <c r="K18" s="71"/>
      <c r="L18" s="11">
        <v>27.5</v>
      </c>
      <c r="M18" s="6" t="s">
        <v>81</v>
      </c>
      <c r="N18" s="6"/>
      <c r="O18" s="6" t="s">
        <v>23</v>
      </c>
      <c r="P18" s="6"/>
    </row>
    <row r="19" spans="1:16" ht="37" customHeight="1" x14ac:dyDescent="0.35">
      <c r="A19" s="6">
        <v>14</v>
      </c>
      <c r="B19" s="29" t="s">
        <v>69</v>
      </c>
      <c r="C19" s="6" t="s">
        <v>70</v>
      </c>
      <c r="D19" s="30">
        <v>27317</v>
      </c>
      <c r="E19" s="18" t="s">
        <v>272</v>
      </c>
      <c r="F19" s="16" t="s">
        <v>83</v>
      </c>
      <c r="G19" s="25" t="s">
        <v>73</v>
      </c>
      <c r="H19" s="6">
        <v>41</v>
      </c>
      <c r="I19" s="6"/>
      <c r="J19" s="66" t="s">
        <v>84</v>
      </c>
      <c r="K19" s="72"/>
      <c r="L19" s="11" t="s">
        <v>323</v>
      </c>
      <c r="M19" s="6" t="s">
        <v>77</v>
      </c>
      <c r="N19" s="6"/>
      <c r="O19" s="6" t="s">
        <v>23</v>
      </c>
      <c r="P19" s="6"/>
    </row>
    <row r="20" spans="1:16" ht="36" customHeight="1" x14ac:dyDescent="0.35">
      <c r="A20" s="6">
        <v>15</v>
      </c>
      <c r="B20" s="28" t="s">
        <v>96</v>
      </c>
      <c r="C20" s="6" t="s">
        <v>17</v>
      </c>
      <c r="D20" s="30">
        <v>27481</v>
      </c>
      <c r="E20" s="19" t="s">
        <v>85</v>
      </c>
      <c r="F20" s="16" t="s">
        <v>102</v>
      </c>
      <c r="G20" s="34" t="s">
        <v>103</v>
      </c>
      <c r="H20" s="6">
        <v>33</v>
      </c>
      <c r="I20" s="6"/>
      <c r="J20" s="36">
        <v>45375</v>
      </c>
      <c r="K20" s="36">
        <v>45382</v>
      </c>
      <c r="L20" s="6">
        <v>38.75</v>
      </c>
      <c r="M20" s="6" t="s">
        <v>104</v>
      </c>
      <c r="N20" s="6"/>
      <c r="O20" s="6"/>
      <c r="P20" s="6"/>
    </row>
    <row r="21" spans="1:16" ht="36" customHeight="1" x14ac:dyDescent="0.35">
      <c r="A21" s="6">
        <v>16</v>
      </c>
      <c r="B21" s="7" t="s">
        <v>105</v>
      </c>
      <c r="C21" s="6" t="s">
        <v>17</v>
      </c>
      <c r="D21" s="9">
        <v>28462</v>
      </c>
      <c r="E21" s="18" t="s">
        <v>85</v>
      </c>
      <c r="F21" s="16" t="s">
        <v>106</v>
      </c>
      <c r="G21" s="25" t="s">
        <v>107</v>
      </c>
      <c r="H21" s="6">
        <v>58</v>
      </c>
      <c r="I21" s="6"/>
      <c r="J21" s="37">
        <v>45379</v>
      </c>
      <c r="K21" s="38">
        <v>45389</v>
      </c>
      <c r="L21" s="6" t="s">
        <v>108</v>
      </c>
      <c r="M21" s="11" t="s">
        <v>109</v>
      </c>
      <c r="N21" s="6"/>
      <c r="O21" s="6" t="s">
        <v>23</v>
      </c>
      <c r="P21" s="6"/>
    </row>
    <row r="22" spans="1:16" ht="36" customHeight="1" x14ac:dyDescent="0.35">
      <c r="A22" s="6">
        <v>17</v>
      </c>
      <c r="B22" s="7" t="s">
        <v>105</v>
      </c>
      <c r="C22" s="6" t="s">
        <v>17</v>
      </c>
      <c r="D22" s="9">
        <v>28462</v>
      </c>
      <c r="E22" s="16" t="s">
        <v>110</v>
      </c>
      <c r="F22" s="16" t="s">
        <v>111</v>
      </c>
      <c r="G22" s="25" t="s">
        <v>107</v>
      </c>
      <c r="H22" s="6">
        <v>83</v>
      </c>
      <c r="I22" s="6"/>
      <c r="J22" s="37">
        <v>45404</v>
      </c>
      <c r="K22" s="38">
        <v>45415</v>
      </c>
      <c r="L22" s="6" t="s">
        <v>112</v>
      </c>
      <c r="M22" s="6" t="s">
        <v>32</v>
      </c>
      <c r="N22" s="6"/>
      <c r="O22" s="6" t="s">
        <v>23</v>
      </c>
      <c r="P22" s="6"/>
    </row>
    <row r="23" spans="1:16" ht="36" customHeight="1" x14ac:dyDescent="0.35">
      <c r="A23" s="6">
        <v>18</v>
      </c>
      <c r="B23" s="7" t="s">
        <v>105</v>
      </c>
      <c r="C23" s="6" t="s">
        <v>17</v>
      </c>
      <c r="D23" s="9">
        <v>28462</v>
      </c>
      <c r="E23" s="16" t="s">
        <v>110</v>
      </c>
      <c r="F23" s="16" t="s">
        <v>113</v>
      </c>
      <c r="G23" s="25" t="s">
        <v>107</v>
      </c>
      <c r="H23" s="6">
        <v>38</v>
      </c>
      <c r="I23" s="6"/>
      <c r="J23" s="37">
        <v>45428</v>
      </c>
      <c r="K23" s="37">
        <v>45438</v>
      </c>
      <c r="L23" s="6">
        <v>50</v>
      </c>
      <c r="M23" s="6" t="s">
        <v>32</v>
      </c>
      <c r="N23" s="6"/>
      <c r="O23" s="6" t="s">
        <v>23</v>
      </c>
      <c r="P23" s="6"/>
    </row>
    <row r="24" spans="1:16" ht="36" customHeight="1" x14ac:dyDescent="0.35">
      <c r="A24" s="6">
        <v>19</v>
      </c>
      <c r="B24" s="7" t="s">
        <v>105</v>
      </c>
      <c r="C24" s="6" t="s">
        <v>17</v>
      </c>
      <c r="D24" s="9">
        <v>28462</v>
      </c>
      <c r="E24" s="18" t="s">
        <v>273</v>
      </c>
      <c r="F24" s="16" t="s">
        <v>114</v>
      </c>
      <c r="G24" s="34" t="s">
        <v>115</v>
      </c>
      <c r="H24" s="6">
        <v>62</v>
      </c>
      <c r="I24" s="6"/>
      <c r="J24" s="37">
        <v>45469</v>
      </c>
      <c r="K24" s="37">
        <v>45473</v>
      </c>
      <c r="L24" s="11" t="s">
        <v>326</v>
      </c>
      <c r="M24" s="6" t="s">
        <v>32</v>
      </c>
      <c r="N24" s="6"/>
      <c r="O24" s="6" t="s">
        <v>23</v>
      </c>
      <c r="P24" s="6"/>
    </row>
    <row r="25" spans="1:16" ht="36" customHeight="1" x14ac:dyDescent="0.35">
      <c r="A25" s="6">
        <v>20</v>
      </c>
      <c r="B25" s="7" t="s">
        <v>105</v>
      </c>
      <c r="C25" s="6" t="s">
        <v>17</v>
      </c>
      <c r="D25" s="9">
        <v>28462</v>
      </c>
      <c r="E25" s="18" t="s">
        <v>78</v>
      </c>
      <c r="F25" s="16" t="s">
        <v>116</v>
      </c>
      <c r="G25" s="25" t="s">
        <v>107</v>
      </c>
      <c r="H25" s="12">
        <v>26</v>
      </c>
      <c r="I25" s="6"/>
      <c r="J25" s="37">
        <v>45497</v>
      </c>
      <c r="K25" s="38">
        <v>45507</v>
      </c>
      <c r="L25" s="6">
        <v>50</v>
      </c>
      <c r="M25" s="6" t="s">
        <v>22</v>
      </c>
      <c r="N25" s="6"/>
      <c r="O25" s="6" t="s">
        <v>23</v>
      </c>
      <c r="P25" s="6"/>
    </row>
    <row r="26" spans="1:16" ht="36" customHeight="1" x14ac:dyDescent="0.35">
      <c r="A26" s="6">
        <v>21</v>
      </c>
      <c r="B26" s="7" t="s">
        <v>105</v>
      </c>
      <c r="C26" s="6" t="s">
        <v>17</v>
      </c>
      <c r="D26" s="9">
        <v>28462</v>
      </c>
      <c r="E26" s="18" t="s">
        <v>85</v>
      </c>
      <c r="F26" s="16" t="s">
        <v>117</v>
      </c>
      <c r="G26" s="34" t="s">
        <v>115</v>
      </c>
      <c r="H26" s="6">
        <v>56</v>
      </c>
      <c r="I26" s="6"/>
      <c r="J26" s="37">
        <v>45517</v>
      </c>
      <c r="K26" s="37">
        <v>45521</v>
      </c>
      <c r="L26" s="6" t="s">
        <v>327</v>
      </c>
      <c r="M26" s="11" t="s">
        <v>109</v>
      </c>
      <c r="N26" s="6"/>
      <c r="O26" s="6" t="s">
        <v>23</v>
      </c>
      <c r="P26" s="6"/>
    </row>
    <row r="27" spans="1:16" ht="33" x14ac:dyDescent="0.35">
      <c r="A27" s="6">
        <v>22</v>
      </c>
      <c r="B27" s="7" t="s">
        <v>122</v>
      </c>
      <c r="C27" s="6" t="s">
        <v>123</v>
      </c>
      <c r="D27" s="9">
        <v>29595</v>
      </c>
      <c r="E27" s="16" t="s">
        <v>132</v>
      </c>
      <c r="F27" s="16" t="s">
        <v>133</v>
      </c>
      <c r="G27" s="34" t="s">
        <v>125</v>
      </c>
      <c r="H27" s="6">
        <v>56</v>
      </c>
      <c r="I27" s="6"/>
      <c r="J27" s="39">
        <v>45486</v>
      </c>
      <c r="K27" s="39">
        <v>45492</v>
      </c>
      <c r="L27" s="11" t="s">
        <v>325</v>
      </c>
      <c r="M27" s="11" t="s">
        <v>109</v>
      </c>
      <c r="N27" s="6"/>
      <c r="O27" s="6" t="s">
        <v>23</v>
      </c>
      <c r="P27" s="6"/>
    </row>
    <row r="28" spans="1:16" ht="36" customHeight="1" x14ac:dyDescent="0.35">
      <c r="A28" s="6">
        <v>23</v>
      </c>
      <c r="B28" s="7" t="s">
        <v>122</v>
      </c>
      <c r="C28" s="6" t="s">
        <v>123</v>
      </c>
      <c r="D28" s="9">
        <v>29595</v>
      </c>
      <c r="E28" s="16" t="s">
        <v>134</v>
      </c>
      <c r="F28" s="16" t="s">
        <v>135</v>
      </c>
      <c r="G28" s="34" t="s">
        <v>136</v>
      </c>
      <c r="H28" s="6">
        <v>26</v>
      </c>
      <c r="I28" s="6"/>
      <c r="J28" s="39">
        <v>45388</v>
      </c>
      <c r="K28" s="39">
        <v>45401</v>
      </c>
      <c r="L28" s="11">
        <v>38.75</v>
      </c>
      <c r="M28" s="6" t="s">
        <v>22</v>
      </c>
      <c r="N28" s="6"/>
      <c r="O28" s="6" t="s">
        <v>23</v>
      </c>
      <c r="P28" s="6"/>
    </row>
    <row r="29" spans="1:16" ht="36" customHeight="1" x14ac:dyDescent="0.35">
      <c r="A29" s="6">
        <v>24</v>
      </c>
      <c r="B29" s="7" t="s">
        <v>122</v>
      </c>
      <c r="C29" s="6" t="s">
        <v>123</v>
      </c>
      <c r="D29" s="9">
        <v>29595</v>
      </c>
      <c r="E29" s="16" t="s">
        <v>137</v>
      </c>
      <c r="F29" s="16" t="s">
        <v>138</v>
      </c>
      <c r="G29" s="34" t="s">
        <v>125</v>
      </c>
      <c r="H29" s="6">
        <v>26</v>
      </c>
      <c r="I29" s="6"/>
      <c r="J29" s="39">
        <v>45394</v>
      </c>
      <c r="K29" s="39">
        <v>45403</v>
      </c>
      <c r="L29" s="11">
        <v>38.75</v>
      </c>
      <c r="M29" s="6" t="s">
        <v>22</v>
      </c>
      <c r="N29" s="6"/>
      <c r="O29" s="6" t="s">
        <v>23</v>
      </c>
      <c r="P29" s="6"/>
    </row>
    <row r="30" spans="1:16" ht="36" customHeight="1" x14ac:dyDescent="0.35">
      <c r="A30" s="6">
        <v>25</v>
      </c>
      <c r="B30" s="7" t="s">
        <v>122</v>
      </c>
      <c r="C30" s="6" t="s">
        <v>123</v>
      </c>
      <c r="D30" s="9">
        <v>29595</v>
      </c>
      <c r="E30" s="16" t="s">
        <v>139</v>
      </c>
      <c r="F30" s="16" t="s">
        <v>140</v>
      </c>
      <c r="G30" s="34" t="s">
        <v>141</v>
      </c>
      <c r="H30" s="6">
        <v>28</v>
      </c>
      <c r="I30" s="6"/>
      <c r="J30" s="36">
        <v>45285</v>
      </c>
      <c r="K30" s="39">
        <v>45298</v>
      </c>
      <c r="L30" s="11">
        <v>50</v>
      </c>
      <c r="M30" s="6" t="s">
        <v>32</v>
      </c>
      <c r="N30" s="6"/>
      <c r="O30" s="6" t="s">
        <v>23</v>
      </c>
      <c r="P30" s="6"/>
    </row>
    <row r="31" spans="1:16" ht="55.5" customHeight="1" x14ac:dyDescent="0.35">
      <c r="A31" s="6">
        <v>26</v>
      </c>
      <c r="B31" s="7" t="s">
        <v>122</v>
      </c>
      <c r="C31" s="6" t="s">
        <v>123</v>
      </c>
      <c r="D31" s="9">
        <v>29595</v>
      </c>
      <c r="E31" s="16" t="s">
        <v>142</v>
      </c>
      <c r="F31" s="16" t="s">
        <v>143</v>
      </c>
      <c r="G31" s="34" t="s">
        <v>136</v>
      </c>
      <c r="H31" s="6">
        <v>83</v>
      </c>
      <c r="I31" s="6"/>
      <c r="J31" s="39">
        <v>45368</v>
      </c>
      <c r="K31" s="39">
        <v>45375</v>
      </c>
      <c r="L31" s="11" t="s">
        <v>324</v>
      </c>
      <c r="M31" s="6" t="s">
        <v>32</v>
      </c>
      <c r="N31" s="6"/>
      <c r="O31" s="6" t="s">
        <v>23</v>
      </c>
      <c r="P31" s="6"/>
    </row>
    <row r="32" spans="1:16" ht="53.25" customHeight="1" x14ac:dyDescent="0.35">
      <c r="A32" s="6">
        <v>27</v>
      </c>
      <c r="B32" s="7" t="s">
        <v>122</v>
      </c>
      <c r="C32" s="6" t="s">
        <v>123</v>
      </c>
      <c r="D32" s="9">
        <v>29595</v>
      </c>
      <c r="E32" s="16" t="s">
        <v>274</v>
      </c>
      <c r="F32" s="16" t="s">
        <v>144</v>
      </c>
      <c r="G32" s="34" t="s">
        <v>136</v>
      </c>
      <c r="H32" s="6">
        <v>38</v>
      </c>
      <c r="I32" s="6"/>
      <c r="J32" s="39">
        <v>45417</v>
      </c>
      <c r="K32" s="39">
        <v>45424</v>
      </c>
      <c r="L32" s="11">
        <v>38.75</v>
      </c>
      <c r="M32" s="6" t="s">
        <v>32</v>
      </c>
      <c r="N32" s="6"/>
      <c r="O32" s="6" t="s">
        <v>23</v>
      </c>
      <c r="P32" s="6"/>
    </row>
    <row r="33" spans="1:16" ht="36" customHeight="1" x14ac:dyDescent="0.35">
      <c r="A33" s="6">
        <v>28</v>
      </c>
      <c r="B33" s="7" t="s">
        <v>145</v>
      </c>
      <c r="C33" s="6" t="s">
        <v>123</v>
      </c>
      <c r="D33" s="9">
        <v>27307</v>
      </c>
      <c r="E33" s="18" t="s">
        <v>74</v>
      </c>
      <c r="F33" s="18" t="s">
        <v>146</v>
      </c>
      <c r="G33" s="25" t="s">
        <v>147</v>
      </c>
      <c r="H33" s="6">
        <v>62</v>
      </c>
      <c r="I33" s="6"/>
      <c r="J33" s="37">
        <v>45361</v>
      </c>
      <c r="K33" s="37">
        <v>45368</v>
      </c>
      <c r="L33" s="11" t="s">
        <v>148</v>
      </c>
      <c r="M33" s="12" t="s">
        <v>32</v>
      </c>
      <c r="N33" s="6"/>
      <c r="O33" s="6" t="s">
        <v>23</v>
      </c>
      <c r="P33" s="6"/>
    </row>
    <row r="34" spans="1:16" ht="36" customHeight="1" x14ac:dyDescent="0.35">
      <c r="A34" s="6">
        <v>29</v>
      </c>
      <c r="B34" s="7" t="s">
        <v>145</v>
      </c>
      <c r="C34" s="6" t="s">
        <v>123</v>
      </c>
      <c r="D34" s="9">
        <v>27307</v>
      </c>
      <c r="E34" s="18" t="s">
        <v>74</v>
      </c>
      <c r="F34" s="20" t="s">
        <v>149</v>
      </c>
      <c r="G34" s="25" t="s">
        <v>150</v>
      </c>
      <c r="H34" s="6">
        <v>62</v>
      </c>
      <c r="I34" s="6"/>
      <c r="J34" s="37">
        <v>45438</v>
      </c>
      <c r="K34" s="38">
        <v>45445</v>
      </c>
      <c r="L34" s="11" t="s">
        <v>151</v>
      </c>
      <c r="M34" s="12" t="s">
        <v>32</v>
      </c>
      <c r="N34" s="6"/>
      <c r="O34" s="6" t="s">
        <v>23</v>
      </c>
      <c r="P34" s="6"/>
    </row>
    <row r="35" spans="1:16" ht="36" customHeight="1" x14ac:dyDescent="0.35">
      <c r="A35" s="6">
        <v>30</v>
      </c>
      <c r="B35" s="7" t="s">
        <v>145</v>
      </c>
      <c r="C35" s="6" t="s">
        <v>123</v>
      </c>
      <c r="D35" s="9">
        <v>27307</v>
      </c>
      <c r="E35" s="18" t="s">
        <v>152</v>
      </c>
      <c r="F35" s="20" t="s">
        <v>153</v>
      </c>
      <c r="G35" s="25" t="s">
        <v>150</v>
      </c>
      <c r="H35" s="6">
        <v>33</v>
      </c>
      <c r="I35" s="6"/>
      <c r="J35" s="37">
        <v>45454</v>
      </c>
      <c r="K35" s="37">
        <v>45466</v>
      </c>
      <c r="L35" s="6">
        <v>38.75</v>
      </c>
      <c r="M35" s="12" t="s">
        <v>154</v>
      </c>
      <c r="N35" s="6"/>
      <c r="O35" s="6" t="s">
        <v>23</v>
      </c>
      <c r="P35" s="6"/>
    </row>
    <row r="36" spans="1:16" ht="36" customHeight="1" x14ac:dyDescent="0.35">
      <c r="A36" s="6">
        <v>31</v>
      </c>
      <c r="B36" s="7" t="s">
        <v>145</v>
      </c>
      <c r="C36" s="6" t="s">
        <v>123</v>
      </c>
      <c r="D36" s="9">
        <v>27307</v>
      </c>
      <c r="E36" s="18" t="s">
        <v>82</v>
      </c>
      <c r="F36" s="20" t="s">
        <v>155</v>
      </c>
      <c r="G36" s="25" t="s">
        <v>156</v>
      </c>
      <c r="H36" s="6">
        <v>41</v>
      </c>
      <c r="I36" s="6"/>
      <c r="J36" s="37">
        <v>45471</v>
      </c>
      <c r="K36" s="38">
        <v>45478</v>
      </c>
      <c r="L36" s="11" t="s">
        <v>157</v>
      </c>
      <c r="M36" s="12" t="s">
        <v>32</v>
      </c>
      <c r="N36" s="6"/>
      <c r="O36" s="6" t="s">
        <v>23</v>
      </c>
      <c r="P36" s="6"/>
    </row>
    <row r="37" spans="1:16" ht="36" customHeight="1" x14ac:dyDescent="0.35">
      <c r="A37" s="6">
        <v>32</v>
      </c>
      <c r="B37" s="7" t="s">
        <v>145</v>
      </c>
      <c r="C37" s="6" t="s">
        <v>123</v>
      </c>
      <c r="D37" s="9">
        <v>27307</v>
      </c>
      <c r="E37" s="18" t="s">
        <v>85</v>
      </c>
      <c r="F37" s="20" t="s">
        <v>158</v>
      </c>
      <c r="G37" s="25" t="s">
        <v>159</v>
      </c>
      <c r="H37" s="6">
        <v>56</v>
      </c>
      <c r="I37" s="6"/>
      <c r="J37" s="38">
        <v>45480</v>
      </c>
      <c r="K37" s="37">
        <v>45487</v>
      </c>
      <c r="L37" s="11" t="s">
        <v>160</v>
      </c>
      <c r="M37" s="12" t="s">
        <v>161</v>
      </c>
      <c r="N37" s="6"/>
      <c r="O37" s="6" t="s">
        <v>23</v>
      </c>
      <c r="P37" s="6"/>
    </row>
    <row r="38" spans="1:16" ht="36" customHeight="1" x14ac:dyDescent="0.35">
      <c r="A38" s="6">
        <v>33</v>
      </c>
      <c r="B38" s="7" t="s">
        <v>145</v>
      </c>
      <c r="C38" s="6" t="s">
        <v>123</v>
      </c>
      <c r="D38" s="9">
        <v>27307</v>
      </c>
      <c r="E38" s="18" t="s">
        <v>152</v>
      </c>
      <c r="F38" s="20" t="s">
        <v>162</v>
      </c>
      <c r="G38" s="25" t="s">
        <v>147</v>
      </c>
      <c r="H38" s="6">
        <v>33</v>
      </c>
      <c r="I38" s="6"/>
      <c r="J38" s="37">
        <v>45505</v>
      </c>
      <c r="K38" s="37">
        <v>45510</v>
      </c>
      <c r="L38" s="11">
        <v>27.5</v>
      </c>
      <c r="M38" s="12" t="s">
        <v>154</v>
      </c>
      <c r="N38" s="6"/>
      <c r="O38" s="6" t="s">
        <v>23</v>
      </c>
      <c r="P38" s="6"/>
    </row>
    <row r="39" spans="1:16" ht="36" customHeight="1" x14ac:dyDescent="0.35">
      <c r="A39" s="6">
        <v>34</v>
      </c>
      <c r="B39" s="7" t="s">
        <v>145</v>
      </c>
      <c r="C39" s="6" t="s">
        <v>123</v>
      </c>
      <c r="D39" s="9">
        <v>27307</v>
      </c>
      <c r="E39" s="18" t="s">
        <v>163</v>
      </c>
      <c r="F39" s="20" t="s">
        <v>164</v>
      </c>
      <c r="G39" s="25" t="s">
        <v>159</v>
      </c>
      <c r="H39" s="6">
        <v>26</v>
      </c>
      <c r="I39" s="6"/>
      <c r="J39" s="37">
        <v>45509</v>
      </c>
      <c r="K39" s="37">
        <v>45514</v>
      </c>
      <c r="L39" s="11">
        <v>38.75</v>
      </c>
      <c r="M39" s="12" t="s">
        <v>154</v>
      </c>
      <c r="N39" s="6"/>
      <c r="O39" s="6" t="s">
        <v>23</v>
      </c>
      <c r="P39" s="6"/>
    </row>
    <row r="40" spans="1:16" ht="36" customHeight="1" x14ac:dyDescent="0.35">
      <c r="A40" s="6">
        <v>35</v>
      </c>
      <c r="B40" s="7" t="s">
        <v>145</v>
      </c>
      <c r="C40" s="6" t="s">
        <v>123</v>
      </c>
      <c r="D40" s="9">
        <v>27307</v>
      </c>
      <c r="E40" s="18" t="s">
        <v>82</v>
      </c>
      <c r="F40" s="20" t="s">
        <v>165</v>
      </c>
      <c r="G40" s="25" t="s">
        <v>147</v>
      </c>
      <c r="H40" s="6">
        <v>41</v>
      </c>
      <c r="I40" s="6"/>
      <c r="J40" s="37">
        <v>45550</v>
      </c>
      <c r="K40" s="37">
        <v>45557</v>
      </c>
      <c r="L40" s="11" t="s">
        <v>166</v>
      </c>
      <c r="M40" s="12" t="s">
        <v>32</v>
      </c>
      <c r="N40" s="6"/>
      <c r="O40" s="6" t="s">
        <v>23</v>
      </c>
      <c r="P40" s="6"/>
    </row>
    <row r="41" spans="1:16" ht="36" customHeight="1" x14ac:dyDescent="0.35">
      <c r="A41" s="6">
        <v>36</v>
      </c>
      <c r="B41" s="7" t="s">
        <v>145</v>
      </c>
      <c r="C41" s="6" t="s">
        <v>123</v>
      </c>
      <c r="D41" s="9">
        <v>27307</v>
      </c>
      <c r="E41" s="16" t="s">
        <v>167</v>
      </c>
      <c r="F41" s="20" t="s">
        <v>168</v>
      </c>
      <c r="G41" s="25" t="s">
        <v>147</v>
      </c>
      <c r="H41" s="6">
        <v>72</v>
      </c>
      <c r="I41" s="6"/>
      <c r="J41" s="37">
        <v>45559</v>
      </c>
      <c r="K41" s="37">
        <v>45564</v>
      </c>
      <c r="L41" s="11" t="s">
        <v>148</v>
      </c>
      <c r="M41" s="12" t="s">
        <v>32</v>
      </c>
      <c r="N41" s="6"/>
      <c r="O41" s="6" t="s">
        <v>23</v>
      </c>
      <c r="P41" s="6"/>
    </row>
    <row r="42" spans="1:16" ht="36" customHeight="1" x14ac:dyDescent="0.35">
      <c r="A42" s="6">
        <v>37</v>
      </c>
      <c r="B42" s="7" t="s">
        <v>145</v>
      </c>
      <c r="C42" s="6" t="s">
        <v>123</v>
      </c>
      <c r="D42" s="9">
        <v>27307</v>
      </c>
      <c r="E42" s="16" t="s">
        <v>167</v>
      </c>
      <c r="F42" s="20" t="s">
        <v>169</v>
      </c>
      <c r="G42" s="25" t="s">
        <v>147</v>
      </c>
      <c r="H42" s="6">
        <v>33</v>
      </c>
      <c r="I42" s="6"/>
      <c r="J42" s="38">
        <v>45567</v>
      </c>
      <c r="K42" s="38">
        <v>45571</v>
      </c>
      <c r="L42" s="11">
        <v>27.5</v>
      </c>
      <c r="M42" s="12" t="s">
        <v>32</v>
      </c>
      <c r="N42" s="6"/>
      <c r="O42" s="6" t="s">
        <v>23</v>
      </c>
      <c r="P42" s="6"/>
    </row>
    <row r="43" spans="1:16" ht="36" customHeight="1" x14ac:dyDescent="0.35">
      <c r="A43" s="6">
        <v>38</v>
      </c>
      <c r="B43" s="7" t="s">
        <v>145</v>
      </c>
      <c r="C43" s="6" t="s">
        <v>123</v>
      </c>
      <c r="D43" s="9">
        <v>27307</v>
      </c>
      <c r="E43" s="18" t="s">
        <v>82</v>
      </c>
      <c r="F43" s="20" t="s">
        <v>170</v>
      </c>
      <c r="G43" s="25" t="s">
        <v>150</v>
      </c>
      <c r="H43" s="6">
        <v>41</v>
      </c>
      <c r="I43" s="6"/>
      <c r="J43" s="37">
        <v>45613</v>
      </c>
      <c r="K43" s="37">
        <v>45620</v>
      </c>
      <c r="L43" s="11" t="s">
        <v>157</v>
      </c>
      <c r="M43" s="12" t="s">
        <v>32</v>
      </c>
      <c r="N43" s="6"/>
      <c r="O43" s="6" t="s">
        <v>23</v>
      </c>
      <c r="P43" s="6"/>
    </row>
    <row r="44" spans="1:16" ht="36" customHeight="1" x14ac:dyDescent="0.35">
      <c r="A44" s="6">
        <v>39</v>
      </c>
      <c r="B44" s="7" t="s">
        <v>96</v>
      </c>
      <c r="C44" s="6"/>
      <c r="D44" s="6"/>
      <c r="E44" s="16" t="s">
        <v>178</v>
      </c>
      <c r="F44" s="16" t="s">
        <v>179</v>
      </c>
      <c r="G44" s="11" t="s">
        <v>103</v>
      </c>
      <c r="H44" s="6">
        <v>58</v>
      </c>
      <c r="I44" s="6"/>
      <c r="J44" s="36">
        <v>45361</v>
      </c>
      <c r="K44" s="36">
        <v>45368</v>
      </c>
      <c r="L44" s="6">
        <v>46.5</v>
      </c>
      <c r="M44" s="6" t="s">
        <v>28</v>
      </c>
      <c r="N44" s="6"/>
      <c r="O44" s="6" t="s">
        <v>23</v>
      </c>
      <c r="P44" s="6"/>
    </row>
    <row r="45" spans="1:16" ht="36" customHeight="1" x14ac:dyDescent="0.35">
      <c r="A45" s="6">
        <v>40</v>
      </c>
      <c r="B45" s="7" t="s">
        <v>96</v>
      </c>
      <c r="C45" s="6"/>
      <c r="D45" s="6"/>
      <c r="E45" s="19" t="s">
        <v>78</v>
      </c>
      <c r="F45" s="16" t="s">
        <v>180</v>
      </c>
      <c r="G45" s="11" t="s">
        <v>103</v>
      </c>
      <c r="H45" s="6">
        <v>26</v>
      </c>
      <c r="I45" s="6"/>
      <c r="J45" s="36">
        <v>45546</v>
      </c>
      <c r="K45" s="36">
        <v>45553</v>
      </c>
      <c r="L45" s="6">
        <v>38.75</v>
      </c>
      <c r="M45" s="6" t="s">
        <v>104</v>
      </c>
      <c r="N45" s="6"/>
      <c r="O45" s="6" t="s">
        <v>23</v>
      </c>
      <c r="P45" s="6"/>
    </row>
    <row r="46" spans="1:16" ht="36" customHeight="1" x14ac:dyDescent="0.35">
      <c r="A46" s="6">
        <v>41</v>
      </c>
      <c r="B46" s="7" t="s">
        <v>181</v>
      </c>
      <c r="C46" s="6" t="s">
        <v>123</v>
      </c>
      <c r="D46" s="9">
        <v>28921</v>
      </c>
      <c r="E46" s="19" t="s">
        <v>182</v>
      </c>
      <c r="F46" s="16" t="s">
        <v>183</v>
      </c>
      <c r="G46" s="11" t="s">
        <v>125</v>
      </c>
      <c r="H46" s="6">
        <v>41</v>
      </c>
      <c r="I46" s="6"/>
      <c r="J46" s="39">
        <v>45473</v>
      </c>
      <c r="K46" s="39">
        <v>45485</v>
      </c>
      <c r="L46" s="45" t="s">
        <v>157</v>
      </c>
      <c r="M46" s="6" t="s">
        <v>32</v>
      </c>
      <c r="N46" s="6"/>
      <c r="O46" s="6" t="s">
        <v>23</v>
      </c>
      <c r="P46" s="6"/>
    </row>
    <row r="47" spans="1:16" ht="36" customHeight="1" x14ac:dyDescent="0.35">
      <c r="A47" s="6">
        <v>42</v>
      </c>
      <c r="B47" s="10" t="s">
        <v>181</v>
      </c>
      <c r="C47" s="6" t="s">
        <v>123</v>
      </c>
      <c r="D47" s="9">
        <v>28921</v>
      </c>
      <c r="E47" s="19" t="s">
        <v>110</v>
      </c>
      <c r="F47" s="16" t="s">
        <v>184</v>
      </c>
      <c r="G47" s="11" t="s">
        <v>125</v>
      </c>
      <c r="H47" s="6">
        <v>72</v>
      </c>
      <c r="I47" s="6"/>
      <c r="J47" s="39">
        <v>45564</v>
      </c>
      <c r="K47" s="39">
        <v>45571</v>
      </c>
      <c r="L47" s="45" t="s">
        <v>322</v>
      </c>
      <c r="M47" s="6" t="s">
        <v>32</v>
      </c>
      <c r="N47" s="6"/>
      <c r="O47" s="6" t="s">
        <v>23</v>
      </c>
      <c r="P47" s="6"/>
    </row>
    <row r="48" spans="1:16" ht="36" customHeight="1" x14ac:dyDescent="0.35">
      <c r="A48" s="6">
        <v>43</v>
      </c>
      <c r="B48" s="7" t="s">
        <v>181</v>
      </c>
      <c r="C48" s="6" t="s">
        <v>123</v>
      </c>
      <c r="D48" s="9">
        <v>28921</v>
      </c>
      <c r="E48" s="19" t="s">
        <v>110</v>
      </c>
      <c r="F48" s="16" t="s">
        <v>185</v>
      </c>
      <c r="G48" s="11" t="s">
        <v>125</v>
      </c>
      <c r="H48" s="6">
        <v>33</v>
      </c>
      <c r="I48" s="6"/>
      <c r="J48" s="39">
        <v>45571</v>
      </c>
      <c r="K48" s="36">
        <v>45578</v>
      </c>
      <c r="L48" s="6">
        <v>38.75</v>
      </c>
      <c r="M48" s="6" t="s">
        <v>32</v>
      </c>
      <c r="N48" s="6"/>
      <c r="O48" s="6" t="s">
        <v>23</v>
      </c>
      <c r="P48" s="6"/>
    </row>
    <row r="49" spans="1:16" ht="59" customHeight="1" x14ac:dyDescent="0.35">
      <c r="A49" s="6">
        <v>44</v>
      </c>
      <c r="B49" s="7" t="s">
        <v>212</v>
      </c>
      <c r="C49" s="6" t="s">
        <v>17</v>
      </c>
      <c r="D49" s="8">
        <v>28087</v>
      </c>
      <c r="E49" s="16" t="s">
        <v>213</v>
      </c>
      <c r="F49" s="16" t="s">
        <v>214</v>
      </c>
      <c r="G49" s="11" t="s">
        <v>215</v>
      </c>
      <c r="H49" s="6">
        <v>83</v>
      </c>
      <c r="I49" s="6"/>
      <c r="J49" s="66" t="s">
        <v>216</v>
      </c>
      <c r="K49" s="67"/>
      <c r="L49" s="6">
        <v>38.75</v>
      </c>
      <c r="M49" s="6" t="s">
        <v>77</v>
      </c>
      <c r="N49" s="6"/>
      <c r="O49" s="6" t="s">
        <v>23</v>
      </c>
      <c r="P49" s="6"/>
    </row>
    <row r="50" spans="1:16" ht="36" customHeight="1" x14ac:dyDescent="0.35">
      <c r="A50" s="6">
        <v>45</v>
      </c>
      <c r="B50" s="31" t="s">
        <v>212</v>
      </c>
      <c r="C50" s="6" t="s">
        <v>17</v>
      </c>
      <c r="D50" s="8">
        <v>28087</v>
      </c>
      <c r="E50" s="16" t="s">
        <v>217</v>
      </c>
      <c r="F50" s="16" t="s">
        <v>218</v>
      </c>
      <c r="G50" s="11" t="s">
        <v>219</v>
      </c>
      <c r="H50" s="6">
        <v>43</v>
      </c>
      <c r="I50" s="6"/>
      <c r="J50" s="48" t="s">
        <v>220</v>
      </c>
      <c r="K50" s="49"/>
      <c r="L50" s="11" t="s">
        <v>323</v>
      </c>
      <c r="M50" s="6" t="s">
        <v>36</v>
      </c>
      <c r="N50" s="6"/>
      <c r="O50" s="6" t="s">
        <v>23</v>
      </c>
      <c r="P50" s="6"/>
    </row>
    <row r="51" spans="1:16" ht="36" customHeight="1" x14ac:dyDescent="0.35">
      <c r="A51" s="6">
        <v>46</v>
      </c>
      <c r="B51" s="31" t="s">
        <v>212</v>
      </c>
      <c r="C51" s="6" t="s">
        <v>17</v>
      </c>
      <c r="D51" s="14">
        <v>28087</v>
      </c>
      <c r="E51" s="16" t="s">
        <v>221</v>
      </c>
      <c r="F51" s="16" t="s">
        <v>222</v>
      </c>
      <c r="G51" s="26" t="s">
        <v>219</v>
      </c>
      <c r="H51" s="6">
        <v>41</v>
      </c>
      <c r="I51" s="6"/>
      <c r="J51" s="48" t="s">
        <v>223</v>
      </c>
      <c r="K51" s="49"/>
      <c r="L51" s="11" t="s">
        <v>323</v>
      </c>
      <c r="M51" s="6" t="s">
        <v>77</v>
      </c>
      <c r="N51" s="6"/>
      <c r="O51" s="6" t="s">
        <v>23</v>
      </c>
      <c r="P51" s="6"/>
    </row>
    <row r="52" spans="1:16" ht="36" customHeight="1" x14ac:dyDescent="0.35">
      <c r="A52" s="6">
        <v>47</v>
      </c>
      <c r="B52" s="31" t="s">
        <v>212</v>
      </c>
      <c r="C52" s="6" t="s">
        <v>17</v>
      </c>
      <c r="D52" s="14">
        <v>28087</v>
      </c>
      <c r="E52" s="16" t="s">
        <v>224</v>
      </c>
      <c r="F52" s="16" t="s">
        <v>162</v>
      </c>
      <c r="G52" s="26" t="s">
        <v>219</v>
      </c>
      <c r="H52" s="6">
        <v>34</v>
      </c>
      <c r="I52" s="6"/>
      <c r="J52" s="48" t="s">
        <v>225</v>
      </c>
      <c r="K52" s="49"/>
      <c r="L52" s="11" t="s">
        <v>323</v>
      </c>
      <c r="M52" s="6" t="s">
        <v>226</v>
      </c>
      <c r="N52" s="6"/>
      <c r="O52" s="6" t="s">
        <v>23</v>
      </c>
      <c r="P52" s="6"/>
    </row>
    <row r="53" spans="1:16" ht="36" customHeight="1" x14ac:dyDescent="0.35">
      <c r="A53" s="6">
        <v>48</v>
      </c>
      <c r="B53" s="7" t="s">
        <v>228</v>
      </c>
      <c r="C53" s="6" t="s">
        <v>123</v>
      </c>
      <c r="D53" s="8">
        <v>28656</v>
      </c>
      <c r="E53" s="16" t="s">
        <v>229</v>
      </c>
      <c r="F53" s="16" t="s">
        <v>230</v>
      </c>
      <c r="G53" s="11" t="s">
        <v>231</v>
      </c>
      <c r="H53" s="17">
        <v>58</v>
      </c>
      <c r="I53" s="15">
        <v>1</v>
      </c>
      <c r="J53" s="32">
        <v>45368</v>
      </c>
      <c r="K53" s="32">
        <v>45378</v>
      </c>
      <c r="L53" s="6">
        <f>38.75*1.2</f>
        <v>46.5</v>
      </c>
      <c r="M53" s="11" t="s">
        <v>109</v>
      </c>
      <c r="N53" s="6"/>
      <c r="O53" s="6" t="s">
        <v>23</v>
      </c>
      <c r="P53" s="6"/>
    </row>
    <row r="54" spans="1:16" ht="36" customHeight="1" x14ac:dyDescent="0.35">
      <c r="A54" s="6">
        <v>49</v>
      </c>
      <c r="B54" s="7" t="s">
        <v>228</v>
      </c>
      <c r="C54" s="6" t="s">
        <v>123</v>
      </c>
      <c r="D54" s="8">
        <v>28656</v>
      </c>
      <c r="E54" s="16" t="s">
        <v>232</v>
      </c>
      <c r="F54" s="16" t="s">
        <v>233</v>
      </c>
      <c r="G54" s="11" t="s">
        <v>231</v>
      </c>
      <c r="H54" s="17">
        <v>83</v>
      </c>
      <c r="I54" s="15">
        <v>1</v>
      </c>
      <c r="J54" s="32">
        <v>45382</v>
      </c>
      <c r="K54" s="32">
        <v>45389</v>
      </c>
      <c r="L54" s="6">
        <f>38.75*1.4</f>
        <v>54.25</v>
      </c>
      <c r="M54" s="6" t="s">
        <v>77</v>
      </c>
      <c r="N54" s="6"/>
      <c r="O54" s="6" t="s">
        <v>23</v>
      </c>
      <c r="P54" s="6"/>
    </row>
    <row r="55" spans="1:16" ht="36" customHeight="1" x14ac:dyDescent="0.35">
      <c r="A55" s="6">
        <v>50</v>
      </c>
      <c r="B55" s="7" t="s">
        <v>228</v>
      </c>
      <c r="C55" s="6" t="s">
        <v>123</v>
      </c>
      <c r="D55" s="8">
        <v>28656</v>
      </c>
      <c r="E55" s="16" t="s">
        <v>234</v>
      </c>
      <c r="F55" s="16" t="s">
        <v>235</v>
      </c>
      <c r="G55" s="11" t="s">
        <v>231</v>
      </c>
      <c r="H55" s="17">
        <v>33</v>
      </c>
      <c r="I55" s="15">
        <v>1</v>
      </c>
      <c r="J55" s="32">
        <v>45403</v>
      </c>
      <c r="K55" s="32">
        <v>45410</v>
      </c>
      <c r="L55" s="6">
        <v>38.75</v>
      </c>
      <c r="M55" s="6" t="s">
        <v>236</v>
      </c>
      <c r="N55" s="6"/>
      <c r="O55" s="6" t="s">
        <v>23</v>
      </c>
      <c r="P55" s="6"/>
    </row>
    <row r="56" spans="1:16" ht="36" customHeight="1" x14ac:dyDescent="0.35">
      <c r="A56" s="6">
        <v>51</v>
      </c>
      <c r="B56" s="7" t="s">
        <v>228</v>
      </c>
      <c r="C56" s="6" t="s">
        <v>123</v>
      </c>
      <c r="D56" s="8">
        <v>28656</v>
      </c>
      <c r="E56" s="16" t="s">
        <v>232</v>
      </c>
      <c r="F56" s="16" t="s">
        <v>237</v>
      </c>
      <c r="G56" s="11" t="s">
        <v>231</v>
      </c>
      <c r="H56" s="17">
        <v>38</v>
      </c>
      <c r="I56" s="15">
        <v>1</v>
      </c>
      <c r="J56" s="32">
        <v>45438</v>
      </c>
      <c r="K56" s="33">
        <v>45445</v>
      </c>
      <c r="L56" s="6">
        <v>38.75</v>
      </c>
      <c r="M56" s="6" t="s">
        <v>32</v>
      </c>
      <c r="N56" s="6"/>
      <c r="O56" s="6" t="s">
        <v>23</v>
      </c>
      <c r="P56" s="6"/>
    </row>
    <row r="57" spans="1:16" ht="36" customHeight="1" x14ac:dyDescent="0.35">
      <c r="A57" s="6">
        <v>52</v>
      </c>
      <c r="B57" s="7" t="s">
        <v>228</v>
      </c>
      <c r="C57" s="6" t="s">
        <v>123</v>
      </c>
      <c r="D57" s="8">
        <v>28656</v>
      </c>
      <c r="E57" s="16" t="s">
        <v>234</v>
      </c>
      <c r="F57" s="16" t="s">
        <v>238</v>
      </c>
      <c r="G57" s="11" t="s">
        <v>231</v>
      </c>
      <c r="H57" s="17">
        <v>26</v>
      </c>
      <c r="I57" s="15">
        <v>2</v>
      </c>
      <c r="J57" s="32">
        <v>45552</v>
      </c>
      <c r="K57" s="32">
        <v>45557</v>
      </c>
      <c r="L57" s="6">
        <v>38.75</v>
      </c>
      <c r="M57" s="6" t="s">
        <v>236</v>
      </c>
      <c r="N57" s="6"/>
      <c r="O57" s="6" t="s">
        <v>23</v>
      </c>
      <c r="P57" s="6"/>
    </row>
    <row r="58" spans="1:16" ht="36" customHeight="1" x14ac:dyDescent="0.35">
      <c r="A58" s="6">
        <v>53</v>
      </c>
      <c r="B58" s="7" t="s">
        <v>255</v>
      </c>
      <c r="C58" s="6" t="s">
        <v>17</v>
      </c>
      <c r="D58" s="40">
        <v>30961</v>
      </c>
      <c r="E58" s="11" t="s">
        <v>280</v>
      </c>
      <c r="F58" s="6" t="s">
        <v>279</v>
      </c>
      <c r="G58" s="6" t="s">
        <v>259</v>
      </c>
      <c r="H58" s="6">
        <v>41</v>
      </c>
      <c r="I58" s="6">
        <v>1</v>
      </c>
      <c r="J58" s="40">
        <v>45332</v>
      </c>
      <c r="K58" s="40">
        <v>45453</v>
      </c>
      <c r="L58" s="11" t="s">
        <v>166</v>
      </c>
      <c r="M58" s="6" t="s">
        <v>32</v>
      </c>
      <c r="N58" s="6"/>
      <c r="O58" s="6" t="s">
        <v>23</v>
      </c>
      <c r="P58" s="6" t="s">
        <v>281</v>
      </c>
    </row>
    <row r="59" spans="1:16" ht="36" customHeight="1" x14ac:dyDescent="0.35">
      <c r="A59" s="6">
        <v>54</v>
      </c>
      <c r="B59" s="7" t="s">
        <v>255</v>
      </c>
      <c r="C59" s="6" t="s">
        <v>17</v>
      </c>
      <c r="D59" s="40">
        <v>30961</v>
      </c>
      <c r="E59" s="11" t="s">
        <v>260</v>
      </c>
      <c r="F59" s="6" t="s">
        <v>282</v>
      </c>
      <c r="G59" s="6" t="s">
        <v>259</v>
      </c>
      <c r="H59" s="6">
        <v>33</v>
      </c>
      <c r="I59" s="6">
        <v>1</v>
      </c>
      <c r="J59" s="11" t="s">
        <v>283</v>
      </c>
      <c r="K59" s="6" t="s">
        <v>284</v>
      </c>
      <c r="L59" s="6">
        <v>27.5</v>
      </c>
      <c r="M59" s="6" t="s">
        <v>226</v>
      </c>
      <c r="N59" s="6"/>
      <c r="O59" s="6" t="s">
        <v>23</v>
      </c>
      <c r="P59" s="6" t="s">
        <v>281</v>
      </c>
    </row>
    <row r="60" spans="1:16" ht="36" customHeight="1" x14ac:dyDescent="0.35">
      <c r="A60" s="6">
        <v>55</v>
      </c>
      <c r="B60" s="7" t="s">
        <v>255</v>
      </c>
      <c r="C60" s="6" t="s">
        <v>17</v>
      </c>
      <c r="D60" s="40">
        <v>30961</v>
      </c>
      <c r="E60" s="11" t="s">
        <v>262</v>
      </c>
      <c r="F60" s="11" t="s">
        <v>286</v>
      </c>
      <c r="G60" s="6" t="s">
        <v>261</v>
      </c>
      <c r="H60" s="6">
        <v>72</v>
      </c>
      <c r="I60" s="6">
        <v>1</v>
      </c>
      <c r="J60" s="40">
        <v>45453</v>
      </c>
      <c r="K60" s="6" t="s">
        <v>287</v>
      </c>
      <c r="L60" s="11" t="s">
        <v>151</v>
      </c>
      <c r="M60" s="6" t="s">
        <v>32</v>
      </c>
      <c r="N60" s="6"/>
      <c r="O60" s="6" t="s">
        <v>23</v>
      </c>
      <c r="P60" s="6" t="s">
        <v>285</v>
      </c>
    </row>
    <row r="61" spans="1:16" ht="36" customHeight="1" x14ac:dyDescent="0.35">
      <c r="A61" s="6">
        <v>56</v>
      </c>
      <c r="B61" s="7" t="s">
        <v>255</v>
      </c>
      <c r="C61" s="6" t="s">
        <v>17</v>
      </c>
      <c r="D61" s="40">
        <v>30961</v>
      </c>
      <c r="E61" s="11" t="s">
        <v>262</v>
      </c>
      <c r="F61" s="11" t="s">
        <v>291</v>
      </c>
      <c r="G61" s="6" t="s">
        <v>261</v>
      </c>
      <c r="H61" s="6">
        <v>33</v>
      </c>
      <c r="I61" s="6">
        <v>1</v>
      </c>
      <c r="J61" s="6" t="s">
        <v>289</v>
      </c>
      <c r="K61" s="6" t="s">
        <v>290</v>
      </c>
      <c r="L61" s="6">
        <v>38.75</v>
      </c>
      <c r="M61" s="6" t="s">
        <v>32</v>
      </c>
      <c r="N61" s="6"/>
      <c r="O61" s="6" t="s">
        <v>23</v>
      </c>
      <c r="P61" s="6" t="s">
        <v>288</v>
      </c>
    </row>
    <row r="62" spans="1:16" ht="36" customHeight="1" x14ac:dyDescent="0.35">
      <c r="A62" s="6">
        <v>57</v>
      </c>
      <c r="B62" s="7" t="s">
        <v>255</v>
      </c>
      <c r="C62" s="6" t="s">
        <v>17</v>
      </c>
      <c r="D62" s="40">
        <v>30961</v>
      </c>
      <c r="E62" s="11" t="s">
        <v>221</v>
      </c>
      <c r="F62" s="11" t="s">
        <v>293</v>
      </c>
      <c r="G62" s="6" t="s">
        <v>263</v>
      </c>
      <c r="H62" s="6">
        <v>62</v>
      </c>
      <c r="I62" s="6">
        <v>2</v>
      </c>
      <c r="J62" s="40">
        <v>45446</v>
      </c>
      <c r="K62" s="40">
        <v>45568</v>
      </c>
      <c r="L62" s="11" t="s">
        <v>148</v>
      </c>
      <c r="M62" s="6" t="s">
        <v>32</v>
      </c>
      <c r="N62" s="6"/>
      <c r="O62" s="6" t="s">
        <v>23</v>
      </c>
      <c r="P62" s="6" t="s">
        <v>292</v>
      </c>
    </row>
    <row r="63" spans="1:16" ht="36" customHeight="1" x14ac:dyDescent="0.35">
      <c r="A63" s="6">
        <v>58</v>
      </c>
      <c r="B63" s="7" t="s">
        <v>255</v>
      </c>
      <c r="C63" s="6" t="s">
        <v>17</v>
      </c>
      <c r="D63" s="40">
        <v>30961</v>
      </c>
      <c r="E63" s="11" t="s">
        <v>260</v>
      </c>
      <c r="F63" s="11" t="s">
        <v>295</v>
      </c>
      <c r="G63" s="6" t="s">
        <v>261</v>
      </c>
      <c r="H63" s="6">
        <v>26</v>
      </c>
      <c r="I63" s="6">
        <v>2</v>
      </c>
      <c r="J63" s="40">
        <v>45627</v>
      </c>
      <c r="K63" s="6" t="s">
        <v>296</v>
      </c>
      <c r="L63" s="6">
        <v>38.75</v>
      </c>
      <c r="M63" s="6" t="s">
        <v>81</v>
      </c>
      <c r="N63" s="6"/>
      <c r="O63" s="6" t="s">
        <v>23</v>
      </c>
      <c r="P63" s="6" t="s">
        <v>294</v>
      </c>
    </row>
    <row r="64" spans="1:16" ht="36" customHeight="1" x14ac:dyDescent="0.35">
      <c r="A64" s="6">
        <v>59</v>
      </c>
      <c r="B64" s="7" t="s">
        <v>255</v>
      </c>
      <c r="C64" s="6" t="s">
        <v>17</v>
      </c>
      <c r="D64" s="40">
        <v>30961</v>
      </c>
      <c r="E64" s="11" t="s">
        <v>260</v>
      </c>
      <c r="F64" s="11" t="s">
        <v>297</v>
      </c>
      <c r="G64" s="6" t="s">
        <v>264</v>
      </c>
      <c r="H64" s="6">
        <v>26</v>
      </c>
      <c r="I64" s="6">
        <v>2</v>
      </c>
      <c r="J64" s="6" t="s">
        <v>298</v>
      </c>
      <c r="K64" s="6" t="s">
        <v>299</v>
      </c>
      <c r="L64" s="6">
        <v>38.75</v>
      </c>
      <c r="M64" s="6" t="s">
        <v>81</v>
      </c>
      <c r="N64" s="6"/>
      <c r="O64" s="6" t="s">
        <v>23</v>
      </c>
      <c r="P64" s="6" t="s">
        <v>294</v>
      </c>
    </row>
    <row r="65" spans="1:16" ht="36" customHeight="1" x14ac:dyDescent="0.35">
      <c r="A65" s="6">
        <v>60</v>
      </c>
      <c r="B65" s="7" t="s">
        <v>255</v>
      </c>
      <c r="C65" s="6" t="s">
        <v>17</v>
      </c>
      <c r="D65" s="40">
        <v>30961</v>
      </c>
      <c r="E65" s="6" t="s">
        <v>221</v>
      </c>
      <c r="F65" s="6" t="s">
        <v>300</v>
      </c>
      <c r="G65" s="6" t="s">
        <v>261</v>
      </c>
      <c r="H65" s="6">
        <v>59</v>
      </c>
      <c r="I65" s="6">
        <v>2</v>
      </c>
      <c r="J65" s="6" t="s">
        <v>301</v>
      </c>
      <c r="K65" s="40">
        <v>45417</v>
      </c>
      <c r="L65" s="11" t="s">
        <v>160</v>
      </c>
      <c r="M65" s="6" t="s">
        <v>32</v>
      </c>
      <c r="N65" s="6"/>
      <c r="O65" s="6" t="s">
        <v>23</v>
      </c>
      <c r="P65" s="6" t="s">
        <v>281</v>
      </c>
    </row>
    <row r="66" spans="1:16" ht="36" customHeight="1" x14ac:dyDescent="0.35">
      <c r="A66" s="6">
        <v>61</v>
      </c>
      <c r="B66" s="7" t="s">
        <v>255</v>
      </c>
      <c r="C66" s="6" t="s">
        <v>17</v>
      </c>
      <c r="D66" s="40">
        <v>30961</v>
      </c>
      <c r="E66" s="6" t="s">
        <v>265</v>
      </c>
      <c r="F66" s="6" t="s">
        <v>302</v>
      </c>
      <c r="G66" s="6" t="s">
        <v>264</v>
      </c>
      <c r="H66" s="6">
        <v>43</v>
      </c>
      <c r="I66" s="6">
        <v>2</v>
      </c>
      <c r="J66" s="40">
        <v>45568</v>
      </c>
      <c r="K66" s="6" t="s">
        <v>303</v>
      </c>
      <c r="L66" s="11" t="s">
        <v>157</v>
      </c>
      <c r="M66" s="6" t="s">
        <v>36</v>
      </c>
      <c r="N66" s="6"/>
      <c r="O66" s="6" t="s">
        <v>23</v>
      </c>
      <c r="P66" s="6" t="s">
        <v>292</v>
      </c>
    </row>
    <row r="67" spans="1:16" ht="36" customHeight="1" x14ac:dyDescent="0.35">
      <c r="A67" s="6">
        <v>62</v>
      </c>
      <c r="B67" s="7" t="s">
        <v>255</v>
      </c>
      <c r="C67" s="6" t="s">
        <v>17</v>
      </c>
      <c r="D67" s="40">
        <v>30961</v>
      </c>
      <c r="E67" s="6" t="s">
        <v>265</v>
      </c>
      <c r="F67" s="6" t="s">
        <v>304</v>
      </c>
      <c r="G67" s="6" t="s">
        <v>263</v>
      </c>
      <c r="H67" s="6">
        <v>43</v>
      </c>
      <c r="I67" s="6">
        <v>2</v>
      </c>
      <c r="J67" s="40">
        <v>45509</v>
      </c>
      <c r="K67" s="40">
        <v>45631</v>
      </c>
      <c r="L67" s="11" t="s">
        <v>166</v>
      </c>
      <c r="M67" s="6" t="s">
        <v>36</v>
      </c>
      <c r="N67" s="6"/>
      <c r="O67" s="6" t="s">
        <v>23</v>
      </c>
      <c r="P67" s="6" t="s">
        <v>292</v>
      </c>
    </row>
    <row r="68" spans="1:16" ht="16.5" customHeight="1" x14ac:dyDescent="0.35">
      <c r="J68" s="41"/>
    </row>
    <row r="69" spans="1:16" ht="36" customHeight="1" x14ac:dyDescent="0.35">
      <c r="A69" s="64" t="s">
        <v>239</v>
      </c>
      <c r="B69" s="55"/>
      <c r="C69" s="55"/>
      <c r="D69" s="55"/>
      <c r="E69" s="64" t="s">
        <v>240</v>
      </c>
      <c r="F69" s="55"/>
      <c r="G69" s="55"/>
      <c r="H69" s="64" t="s">
        <v>241</v>
      </c>
      <c r="I69" s="55"/>
      <c r="J69" s="55"/>
      <c r="K69" s="55"/>
      <c r="L69" s="55"/>
      <c r="M69" s="65" t="s">
        <v>242</v>
      </c>
      <c r="N69" s="55"/>
      <c r="O69" s="55"/>
      <c r="P69" s="55"/>
    </row>
    <row r="70" spans="1:16" ht="16.5" customHeight="1" x14ac:dyDescent="0.35"/>
    <row r="71" spans="1:16" ht="16.5" customHeight="1" x14ac:dyDescent="0.35"/>
    <row r="72" spans="1:16" ht="16.5" customHeight="1" x14ac:dyDescent="0.35"/>
    <row r="73" spans="1:16" ht="16.5" customHeight="1" x14ac:dyDescent="0.35"/>
    <row r="74" spans="1:16" ht="16.5" customHeight="1" x14ac:dyDescent="0.35"/>
    <row r="75" spans="1:16" ht="16.5" customHeight="1" x14ac:dyDescent="0.35"/>
    <row r="76" spans="1:16" ht="16.5" customHeight="1" x14ac:dyDescent="0.35"/>
    <row r="77" spans="1:16" ht="16.5" customHeight="1" x14ac:dyDescent="0.35"/>
    <row r="78" spans="1:16" ht="16.5" customHeight="1" x14ac:dyDescent="0.35"/>
    <row r="79" spans="1:16" ht="16.5" customHeight="1" x14ac:dyDescent="0.35"/>
    <row r="80" spans="1:16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</sheetData>
  <mergeCells count="35">
    <mergeCell ref="M4:M5"/>
    <mergeCell ref="J16:K16"/>
    <mergeCell ref="J17:K17"/>
    <mergeCell ref="J18:K18"/>
    <mergeCell ref="J19:K19"/>
    <mergeCell ref="A69:D69"/>
    <mergeCell ref="E69:G69"/>
    <mergeCell ref="H69:L69"/>
    <mergeCell ref="M69:P69"/>
    <mergeCell ref="J49:K49"/>
    <mergeCell ref="J50:K50"/>
    <mergeCell ref="J51:K51"/>
    <mergeCell ref="J52:K52"/>
    <mergeCell ref="A1:C1"/>
    <mergeCell ref="A2:P2"/>
    <mergeCell ref="A4:A5"/>
    <mergeCell ref="B4:B5"/>
    <mergeCell ref="C4:C5"/>
    <mergeCell ref="D4:D5"/>
    <mergeCell ref="E4:E5"/>
    <mergeCell ref="J4:K4"/>
    <mergeCell ref="L4:L5"/>
    <mergeCell ref="N4:N5"/>
    <mergeCell ref="O4:O5"/>
    <mergeCell ref="P4:P5"/>
    <mergeCell ref="G4:G5"/>
    <mergeCell ref="F4:F5"/>
    <mergeCell ref="H4:H5"/>
    <mergeCell ref="I4:I5"/>
    <mergeCell ref="J10:K10"/>
    <mergeCell ref="J11:K11"/>
    <mergeCell ref="J15:K15"/>
    <mergeCell ref="J12:K12"/>
    <mergeCell ref="J13:K13"/>
    <mergeCell ref="J14:K14"/>
  </mergeCells>
  <phoneticPr fontId="10" type="noConversion"/>
  <pageMargins left="0.7" right="0.7" top="0.75" bottom="0.75" header="0" footer="0"/>
  <pageSetup paperSize="9" scale="49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D248-EF7C-431C-BA32-C459F5ECA592}">
  <dimension ref="A1:P1009"/>
  <sheetViews>
    <sheetView tabSelected="1" view="pageBreakPreview" zoomScale="65" zoomScaleNormal="80" zoomScaleSheetLayoutView="65" workbookViewId="0">
      <pane xSplit="2" ySplit="5" topLeftCell="C36" activePane="bottomRight" state="frozen"/>
      <selection pane="topRight" activeCell="C1" sqref="C1"/>
      <selection pane="bottomLeft" activeCell="A7" sqref="A7"/>
      <selection pane="bottomRight" activeCell="G43" sqref="G43"/>
    </sheetView>
  </sheetViews>
  <sheetFormatPr defaultColWidth="11.23046875" defaultRowHeight="15" customHeight="1" x14ac:dyDescent="0.35"/>
  <cols>
    <col min="1" max="1" width="4.84375" customWidth="1"/>
    <col min="2" max="2" width="20.23046875" customWidth="1"/>
    <col min="3" max="3" width="9.84375" customWidth="1"/>
    <col min="4" max="4" width="11.23046875" customWidth="1"/>
    <col min="5" max="5" width="23" customWidth="1"/>
    <col min="6" max="6" width="18" customWidth="1"/>
    <col min="7" max="7" width="27.4609375" style="27" customWidth="1"/>
    <col min="8" max="8" width="12.07421875" customWidth="1"/>
    <col min="9" max="9" width="7.07421875" customWidth="1"/>
    <col min="10" max="10" width="21.69140625" customWidth="1"/>
    <col min="11" max="11" width="17.921875" customWidth="1"/>
    <col min="12" max="12" width="13.84375" customWidth="1"/>
    <col min="13" max="14" width="9.3046875" customWidth="1"/>
    <col min="15" max="15" width="11.84375" customWidth="1"/>
    <col min="16" max="16" width="12.4609375" customWidth="1"/>
    <col min="17" max="17" width="0.61328125" customWidth="1"/>
    <col min="18" max="26" width="8.53515625" customWidth="1"/>
  </cols>
  <sheetData>
    <row r="1" spans="1:16" ht="39" customHeight="1" x14ac:dyDescent="0.4">
      <c r="A1" s="54" t="s">
        <v>243</v>
      </c>
      <c r="B1" s="55"/>
      <c r="C1" s="55"/>
      <c r="D1" s="1"/>
      <c r="E1" s="1"/>
      <c r="F1" s="2"/>
      <c r="G1" s="22"/>
      <c r="H1" s="2"/>
      <c r="I1" s="2"/>
      <c r="J1" s="2"/>
      <c r="K1" s="2"/>
      <c r="L1" s="2"/>
      <c r="M1" s="2"/>
      <c r="N1" s="2"/>
      <c r="O1" s="2"/>
      <c r="P1" s="2"/>
    </row>
    <row r="2" spans="1:16" ht="36" customHeight="1" x14ac:dyDescent="0.35">
      <c r="A2" s="56" t="s">
        <v>308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2" customHeight="1" x14ac:dyDescent="0.35">
      <c r="A3" s="3"/>
      <c r="B3" s="4"/>
      <c r="C3" s="4"/>
      <c r="D3" s="4"/>
      <c r="E3" s="4"/>
      <c r="F3" s="4"/>
      <c r="G3" s="23"/>
      <c r="H3" s="4"/>
      <c r="I3" s="4"/>
      <c r="J3" s="4"/>
      <c r="K3" s="4"/>
      <c r="L3" s="4"/>
      <c r="M3" s="4"/>
      <c r="N3" s="4"/>
      <c r="O3" s="4"/>
      <c r="P3" s="4"/>
    </row>
    <row r="4" spans="1:16" ht="16.5" customHeight="1" x14ac:dyDescent="0.35">
      <c r="A4" s="57" t="s">
        <v>0</v>
      </c>
      <c r="B4" s="57" t="s">
        <v>1</v>
      </c>
      <c r="C4" s="59" t="s">
        <v>2</v>
      </c>
      <c r="D4" s="59" t="s">
        <v>3</v>
      </c>
      <c r="E4" s="57" t="s">
        <v>4</v>
      </c>
      <c r="F4" s="57" t="s">
        <v>5</v>
      </c>
      <c r="G4" s="57" t="s">
        <v>6</v>
      </c>
      <c r="H4" s="59" t="s">
        <v>7</v>
      </c>
      <c r="I4" s="59" t="s">
        <v>8</v>
      </c>
      <c r="J4" s="59" t="s">
        <v>9</v>
      </c>
      <c r="K4" s="58"/>
      <c r="L4" s="59" t="s">
        <v>10</v>
      </c>
      <c r="M4" s="59" t="s">
        <v>11</v>
      </c>
      <c r="N4" s="59" t="s">
        <v>12</v>
      </c>
      <c r="O4" s="60" t="s">
        <v>271</v>
      </c>
      <c r="P4" s="62" t="s">
        <v>13</v>
      </c>
    </row>
    <row r="5" spans="1:16" ht="16.5" customHeight="1" x14ac:dyDescent="0.35">
      <c r="A5" s="58"/>
      <c r="B5" s="58"/>
      <c r="C5" s="58"/>
      <c r="D5" s="58"/>
      <c r="E5" s="58"/>
      <c r="F5" s="58"/>
      <c r="G5" s="63"/>
      <c r="H5" s="58"/>
      <c r="I5" s="58"/>
      <c r="J5" s="5" t="s">
        <v>14</v>
      </c>
      <c r="K5" s="5" t="s">
        <v>15</v>
      </c>
      <c r="L5" s="58"/>
      <c r="M5" s="58"/>
      <c r="N5" s="58"/>
      <c r="O5" s="61"/>
      <c r="P5" s="58"/>
    </row>
    <row r="6" spans="1:16" ht="33" x14ac:dyDescent="0.35">
      <c r="A6" s="6">
        <v>1</v>
      </c>
      <c r="B6" s="7" t="s">
        <v>16</v>
      </c>
      <c r="C6" s="6" t="s">
        <v>17</v>
      </c>
      <c r="D6" s="8">
        <v>28002</v>
      </c>
      <c r="E6" s="16"/>
      <c r="F6" s="16" t="s">
        <v>37</v>
      </c>
      <c r="G6" s="25" t="s">
        <v>38</v>
      </c>
      <c r="H6" s="6">
        <v>4</v>
      </c>
      <c r="I6" s="6">
        <v>2</v>
      </c>
      <c r="J6" s="73" t="s">
        <v>39</v>
      </c>
      <c r="K6" s="74"/>
      <c r="L6" s="6">
        <v>38.5</v>
      </c>
      <c r="M6" s="6" t="s">
        <v>40</v>
      </c>
      <c r="N6" s="6"/>
      <c r="O6" s="6" t="s">
        <v>41</v>
      </c>
      <c r="P6" s="6"/>
    </row>
    <row r="7" spans="1:16" ht="50" customHeight="1" x14ac:dyDescent="0.35">
      <c r="A7" s="6">
        <v>2</v>
      </c>
      <c r="B7" s="7" t="s">
        <v>16</v>
      </c>
      <c r="C7" s="6" t="s">
        <v>17</v>
      </c>
      <c r="D7" s="8">
        <v>28002</v>
      </c>
      <c r="E7" s="16"/>
      <c r="F7" s="16" t="s">
        <v>42</v>
      </c>
      <c r="G7" s="25" t="s">
        <v>43</v>
      </c>
      <c r="H7" s="6">
        <v>13</v>
      </c>
      <c r="I7" s="6">
        <v>2</v>
      </c>
      <c r="J7" s="75" t="s">
        <v>275</v>
      </c>
      <c r="K7" s="76"/>
      <c r="L7" s="6">
        <v>67.5</v>
      </c>
      <c r="M7" s="6" t="s">
        <v>44</v>
      </c>
      <c r="N7" s="6"/>
      <c r="O7" s="6" t="s">
        <v>41</v>
      </c>
      <c r="P7" s="6"/>
    </row>
    <row r="8" spans="1:16" ht="49" customHeight="1" x14ac:dyDescent="0.35">
      <c r="A8" s="6">
        <v>3</v>
      </c>
      <c r="B8" s="7" t="s">
        <v>16</v>
      </c>
      <c r="C8" s="6" t="s">
        <v>17</v>
      </c>
      <c r="D8" s="8">
        <v>28002</v>
      </c>
      <c r="E8" s="16"/>
      <c r="F8" s="16" t="s">
        <v>45</v>
      </c>
      <c r="G8" s="25" t="s">
        <v>46</v>
      </c>
      <c r="H8" s="6">
        <v>14</v>
      </c>
      <c r="I8" s="6">
        <v>1</v>
      </c>
      <c r="J8" s="75" t="s">
        <v>245</v>
      </c>
      <c r="K8" s="76"/>
      <c r="L8" s="6">
        <v>87.75</v>
      </c>
      <c r="M8" s="6" t="s">
        <v>40</v>
      </c>
      <c r="N8" s="6"/>
      <c r="O8" s="6" t="s">
        <v>41</v>
      </c>
      <c r="P8" s="6" t="s">
        <v>47</v>
      </c>
    </row>
    <row r="9" spans="1:16" ht="49.5" x14ac:dyDescent="0.35">
      <c r="A9" s="6">
        <v>4</v>
      </c>
      <c r="B9" s="7" t="s">
        <v>16</v>
      </c>
      <c r="C9" s="6" t="s">
        <v>17</v>
      </c>
      <c r="D9" s="8">
        <v>28002</v>
      </c>
      <c r="E9" s="16"/>
      <c r="F9" s="16" t="s">
        <v>48</v>
      </c>
      <c r="G9" s="25" t="s">
        <v>49</v>
      </c>
      <c r="H9" s="6">
        <v>13</v>
      </c>
      <c r="I9" s="6">
        <v>1</v>
      </c>
      <c r="J9" s="48" t="s">
        <v>277</v>
      </c>
      <c r="K9" s="49"/>
      <c r="L9" s="6">
        <v>87.75</v>
      </c>
      <c r="M9" s="6" t="s">
        <v>44</v>
      </c>
      <c r="N9" s="6"/>
      <c r="O9" s="6" t="s">
        <v>41</v>
      </c>
      <c r="P9" s="6" t="s">
        <v>47</v>
      </c>
    </row>
    <row r="10" spans="1:16" ht="51.5" customHeight="1" x14ac:dyDescent="0.35">
      <c r="A10" s="6">
        <v>5</v>
      </c>
      <c r="B10" s="7" t="s">
        <v>50</v>
      </c>
      <c r="C10" s="6" t="s">
        <v>17</v>
      </c>
      <c r="D10" s="9">
        <v>27410</v>
      </c>
      <c r="E10" s="16" t="s">
        <v>44</v>
      </c>
      <c r="F10" s="16" t="s">
        <v>314</v>
      </c>
      <c r="G10" s="11" t="s">
        <v>51</v>
      </c>
      <c r="H10" s="6">
        <v>13</v>
      </c>
      <c r="I10" s="6">
        <v>1</v>
      </c>
      <c r="J10" s="48" t="s">
        <v>276</v>
      </c>
      <c r="K10" s="49"/>
      <c r="L10" s="6">
        <v>87.75</v>
      </c>
      <c r="M10" s="6" t="s">
        <v>44</v>
      </c>
      <c r="N10" s="6"/>
      <c r="O10" s="6" t="s">
        <v>41</v>
      </c>
      <c r="P10" s="6"/>
    </row>
    <row r="11" spans="1:16" ht="49.5" x14ac:dyDescent="0.35">
      <c r="A11" s="6">
        <v>6</v>
      </c>
      <c r="B11" s="35" t="s">
        <v>50</v>
      </c>
      <c r="C11" s="6" t="s">
        <v>17</v>
      </c>
      <c r="D11" s="9">
        <v>27410</v>
      </c>
      <c r="E11" s="16" t="s">
        <v>44</v>
      </c>
      <c r="F11" s="16" t="s">
        <v>314</v>
      </c>
      <c r="G11" s="11" t="s">
        <v>52</v>
      </c>
      <c r="H11" s="6">
        <v>13</v>
      </c>
      <c r="I11" s="6">
        <v>1</v>
      </c>
      <c r="J11" s="48" t="s">
        <v>251</v>
      </c>
      <c r="K11" s="49"/>
      <c r="L11" s="6">
        <v>87.75</v>
      </c>
      <c r="M11" s="6" t="s">
        <v>44</v>
      </c>
      <c r="N11" s="6"/>
      <c r="O11" s="6" t="s">
        <v>41</v>
      </c>
      <c r="P11" s="6"/>
    </row>
    <row r="12" spans="1:16" ht="49.5" x14ac:dyDescent="0.35">
      <c r="A12" s="6">
        <v>7</v>
      </c>
      <c r="B12" s="35" t="s">
        <v>50</v>
      </c>
      <c r="C12" s="6" t="s">
        <v>17</v>
      </c>
      <c r="D12" s="9">
        <v>27410</v>
      </c>
      <c r="E12" s="16"/>
      <c r="F12" s="16" t="s">
        <v>314</v>
      </c>
      <c r="G12" s="11" t="s">
        <v>53</v>
      </c>
      <c r="H12" s="6">
        <v>14</v>
      </c>
      <c r="I12" s="6">
        <v>1</v>
      </c>
      <c r="J12" s="48" t="s">
        <v>54</v>
      </c>
      <c r="K12" s="49"/>
      <c r="L12" s="6">
        <v>87.75</v>
      </c>
      <c r="M12" s="6" t="s">
        <v>40</v>
      </c>
      <c r="N12" s="6"/>
      <c r="O12" s="6" t="s">
        <v>41</v>
      </c>
      <c r="P12" s="6"/>
    </row>
    <row r="13" spans="1:16" ht="49.5" x14ac:dyDescent="0.35">
      <c r="A13" s="6">
        <v>8</v>
      </c>
      <c r="B13" s="7" t="s">
        <v>50</v>
      </c>
      <c r="C13" s="6" t="s">
        <v>17</v>
      </c>
      <c r="D13" s="9">
        <v>27410</v>
      </c>
      <c r="E13" s="16"/>
      <c r="F13" s="16" t="s">
        <v>314</v>
      </c>
      <c r="G13" s="11" t="s">
        <v>252</v>
      </c>
      <c r="H13" s="6">
        <v>14</v>
      </c>
      <c r="I13" s="6">
        <v>1</v>
      </c>
      <c r="J13" s="48" t="s">
        <v>55</v>
      </c>
      <c r="K13" s="49"/>
      <c r="L13" s="6">
        <v>87.75</v>
      </c>
      <c r="M13" s="6" t="s">
        <v>40</v>
      </c>
      <c r="N13" s="6"/>
      <c r="O13" s="6" t="s">
        <v>41</v>
      </c>
      <c r="P13" s="6"/>
    </row>
    <row r="14" spans="1:16" ht="45.5" customHeight="1" x14ac:dyDescent="0.35">
      <c r="A14" s="6">
        <v>9</v>
      </c>
      <c r="B14" s="29" t="s">
        <v>69</v>
      </c>
      <c r="C14" s="6" t="s">
        <v>70</v>
      </c>
      <c r="D14" s="30">
        <v>27319</v>
      </c>
      <c r="E14" s="16"/>
      <c r="F14" s="16" t="s">
        <v>86</v>
      </c>
      <c r="G14" s="11" t="s">
        <v>87</v>
      </c>
      <c r="H14" s="6">
        <v>9</v>
      </c>
      <c r="I14" s="6"/>
      <c r="J14" s="66" t="s">
        <v>253</v>
      </c>
      <c r="K14" s="72"/>
      <c r="L14" s="11" t="s">
        <v>88</v>
      </c>
      <c r="M14" s="6" t="s">
        <v>89</v>
      </c>
      <c r="N14" s="6"/>
      <c r="O14" s="6" t="s">
        <v>41</v>
      </c>
      <c r="P14" s="6"/>
    </row>
    <row r="15" spans="1:16" ht="45" customHeight="1" x14ac:dyDescent="0.35">
      <c r="A15" s="6">
        <v>10</v>
      </c>
      <c r="B15" s="29" t="s">
        <v>69</v>
      </c>
      <c r="C15" s="6" t="s">
        <v>70</v>
      </c>
      <c r="D15" s="30">
        <v>27320</v>
      </c>
      <c r="E15" s="16"/>
      <c r="F15" s="16" t="s">
        <v>94</v>
      </c>
      <c r="G15" s="11" t="s">
        <v>87</v>
      </c>
      <c r="H15" s="6">
        <v>4</v>
      </c>
      <c r="I15" s="6"/>
      <c r="J15" s="68" t="s">
        <v>254</v>
      </c>
      <c r="K15" s="69"/>
      <c r="L15" s="11" t="s">
        <v>90</v>
      </c>
      <c r="M15" s="6" t="s">
        <v>89</v>
      </c>
      <c r="N15" s="6"/>
      <c r="O15" s="6" t="s">
        <v>41</v>
      </c>
      <c r="P15" s="6"/>
    </row>
    <row r="16" spans="1:16" ht="57" customHeight="1" x14ac:dyDescent="0.35">
      <c r="A16" s="6">
        <v>11</v>
      </c>
      <c r="B16" s="29" t="s">
        <v>69</v>
      </c>
      <c r="C16" s="6" t="s">
        <v>70</v>
      </c>
      <c r="D16" s="30">
        <v>27321</v>
      </c>
      <c r="E16" s="16"/>
      <c r="F16" s="16" t="s">
        <v>91</v>
      </c>
      <c r="G16" s="11" t="s">
        <v>92</v>
      </c>
      <c r="H16" s="6">
        <v>9</v>
      </c>
      <c r="I16" s="6"/>
      <c r="J16" s="68" t="s">
        <v>248</v>
      </c>
      <c r="K16" s="69"/>
      <c r="L16" s="6" t="s">
        <v>93</v>
      </c>
      <c r="M16" s="6" t="s">
        <v>89</v>
      </c>
      <c r="N16" s="6"/>
      <c r="O16" s="6" t="s">
        <v>41</v>
      </c>
      <c r="P16" s="6"/>
    </row>
    <row r="17" spans="1:16" ht="51" customHeight="1" x14ac:dyDescent="0.35">
      <c r="A17" s="6">
        <v>12</v>
      </c>
      <c r="B17" s="29" t="s">
        <v>69</v>
      </c>
      <c r="C17" s="6" t="s">
        <v>70</v>
      </c>
      <c r="D17" s="30">
        <v>27322</v>
      </c>
      <c r="E17" s="16"/>
      <c r="F17" s="16" t="s">
        <v>94</v>
      </c>
      <c r="G17" s="25" t="s">
        <v>247</v>
      </c>
      <c r="H17" s="6">
        <v>1</v>
      </c>
      <c r="I17" s="6"/>
      <c r="J17" s="70" t="s">
        <v>95</v>
      </c>
      <c r="K17" s="71"/>
      <c r="L17" s="11" t="s">
        <v>315</v>
      </c>
      <c r="M17" s="6" t="s">
        <v>89</v>
      </c>
      <c r="N17" s="6"/>
      <c r="O17" s="6" t="s">
        <v>41</v>
      </c>
      <c r="P17" s="6"/>
    </row>
    <row r="18" spans="1:16" ht="36" customHeight="1" x14ac:dyDescent="0.35">
      <c r="A18" s="6">
        <v>13</v>
      </c>
      <c r="B18" s="28" t="s">
        <v>96</v>
      </c>
      <c r="C18" s="6" t="s">
        <v>17</v>
      </c>
      <c r="D18" s="30">
        <v>27478</v>
      </c>
      <c r="E18" s="19"/>
      <c r="F18" s="21" t="s">
        <v>42</v>
      </c>
      <c r="G18" s="34" t="s">
        <v>97</v>
      </c>
      <c r="H18" s="6">
        <v>14</v>
      </c>
      <c r="I18" s="6">
        <v>1</v>
      </c>
      <c r="J18" s="82"/>
      <c r="K18" s="83"/>
      <c r="L18" s="6">
        <v>67.5</v>
      </c>
      <c r="M18" s="6" t="s">
        <v>89</v>
      </c>
      <c r="N18" s="6"/>
      <c r="O18" s="6" t="s">
        <v>41</v>
      </c>
      <c r="P18" s="6"/>
    </row>
    <row r="19" spans="1:16" ht="54" customHeight="1" x14ac:dyDescent="0.35">
      <c r="A19" s="6">
        <v>14</v>
      </c>
      <c r="B19" s="28" t="s">
        <v>96</v>
      </c>
      <c r="C19" s="6" t="s">
        <v>17</v>
      </c>
      <c r="D19" s="30">
        <v>27479</v>
      </c>
      <c r="E19" s="19"/>
      <c r="F19" s="21" t="s">
        <v>98</v>
      </c>
      <c r="G19" s="34" t="s">
        <v>99</v>
      </c>
      <c r="H19" s="6">
        <v>14</v>
      </c>
      <c r="I19" s="6"/>
      <c r="J19" s="48" t="s">
        <v>100</v>
      </c>
      <c r="K19" s="49"/>
      <c r="L19" s="6">
        <v>87.75</v>
      </c>
      <c r="M19" s="6" t="s">
        <v>89</v>
      </c>
      <c r="N19" s="6"/>
      <c r="O19" s="6" t="s">
        <v>41</v>
      </c>
      <c r="P19" s="6"/>
    </row>
    <row r="20" spans="1:16" ht="58.5" customHeight="1" x14ac:dyDescent="0.35">
      <c r="A20" s="6">
        <v>15</v>
      </c>
      <c r="B20" s="28" t="s">
        <v>96</v>
      </c>
      <c r="C20" s="6" t="s">
        <v>17</v>
      </c>
      <c r="D20" s="30">
        <v>27480</v>
      </c>
      <c r="E20" s="16"/>
      <c r="F20" s="21" t="s">
        <v>98</v>
      </c>
      <c r="G20" s="34" t="s">
        <v>101</v>
      </c>
      <c r="H20" s="6">
        <v>13</v>
      </c>
      <c r="I20" s="6"/>
      <c r="J20" s="11"/>
      <c r="K20" s="11"/>
      <c r="L20" s="6">
        <v>87.75</v>
      </c>
      <c r="M20" s="6" t="s">
        <v>44</v>
      </c>
      <c r="N20" s="6"/>
      <c r="O20" s="6" t="s">
        <v>41</v>
      </c>
      <c r="P20" s="6"/>
    </row>
    <row r="21" spans="1:16" ht="48.75" customHeight="1" x14ac:dyDescent="0.35">
      <c r="A21" s="6">
        <v>16</v>
      </c>
      <c r="B21" s="7" t="s">
        <v>105</v>
      </c>
      <c r="C21" s="6" t="s">
        <v>17</v>
      </c>
      <c r="D21" s="9">
        <v>28462</v>
      </c>
      <c r="E21" s="77" t="s">
        <v>118</v>
      </c>
      <c r="F21" s="78"/>
      <c r="G21" s="25" t="s">
        <v>119</v>
      </c>
      <c r="H21" s="6">
        <v>29</v>
      </c>
      <c r="I21" s="6"/>
      <c r="J21" s="36">
        <v>45444</v>
      </c>
      <c r="K21" s="43">
        <v>45466</v>
      </c>
      <c r="L21" s="6" t="s">
        <v>120</v>
      </c>
      <c r="M21" s="6" t="s">
        <v>121</v>
      </c>
      <c r="N21" s="6"/>
      <c r="O21" s="6" t="s">
        <v>41</v>
      </c>
      <c r="P21" s="6"/>
    </row>
    <row r="22" spans="1:16" ht="33" x14ac:dyDescent="0.35">
      <c r="A22" s="6">
        <v>17</v>
      </c>
      <c r="B22" s="7" t="s">
        <v>122</v>
      </c>
      <c r="C22" s="6" t="s">
        <v>123</v>
      </c>
      <c r="D22" s="9">
        <v>29595</v>
      </c>
      <c r="E22" s="77" t="s">
        <v>124</v>
      </c>
      <c r="F22" s="78"/>
      <c r="G22" s="25" t="s">
        <v>125</v>
      </c>
      <c r="H22" s="6">
        <v>11</v>
      </c>
      <c r="I22" s="6"/>
      <c r="J22" s="39">
        <v>45414</v>
      </c>
      <c r="K22" s="36">
        <v>45495</v>
      </c>
      <c r="L22" s="11" t="s">
        <v>208</v>
      </c>
      <c r="M22" s="6" t="s">
        <v>121</v>
      </c>
      <c r="N22" s="6"/>
      <c r="O22" s="6" t="s">
        <v>41</v>
      </c>
      <c r="P22" s="6"/>
    </row>
    <row r="23" spans="1:16" ht="33" x14ac:dyDescent="0.35">
      <c r="A23" s="6">
        <v>18</v>
      </c>
      <c r="B23" s="7" t="s">
        <v>122</v>
      </c>
      <c r="C23" s="6" t="s">
        <v>123</v>
      </c>
      <c r="D23" s="9">
        <v>29595</v>
      </c>
      <c r="E23" s="77" t="s">
        <v>126</v>
      </c>
      <c r="F23" s="78"/>
      <c r="G23" s="34" t="s">
        <v>127</v>
      </c>
      <c r="H23" s="6">
        <v>10</v>
      </c>
      <c r="I23" s="6"/>
      <c r="J23" s="36">
        <v>45523</v>
      </c>
      <c r="K23" s="36">
        <v>45578</v>
      </c>
      <c r="L23" s="11" t="s">
        <v>309</v>
      </c>
      <c r="M23" s="6" t="s">
        <v>128</v>
      </c>
      <c r="N23" s="6"/>
      <c r="O23" s="6" t="s">
        <v>41</v>
      </c>
      <c r="P23" s="6" t="s">
        <v>47</v>
      </c>
    </row>
    <row r="24" spans="1:16" ht="33" x14ac:dyDescent="0.35">
      <c r="A24" s="6">
        <v>19</v>
      </c>
      <c r="B24" s="7" t="s">
        <v>122</v>
      </c>
      <c r="C24" s="6" t="s">
        <v>123</v>
      </c>
      <c r="D24" s="9">
        <v>29595</v>
      </c>
      <c r="E24" s="77" t="s">
        <v>129</v>
      </c>
      <c r="F24" s="78"/>
      <c r="G24" s="34" t="s">
        <v>130</v>
      </c>
      <c r="H24" s="6">
        <v>4</v>
      </c>
      <c r="I24" s="6"/>
      <c r="J24" s="36">
        <v>45523</v>
      </c>
      <c r="K24" s="36">
        <v>45606</v>
      </c>
      <c r="L24" s="11" t="s">
        <v>310</v>
      </c>
      <c r="M24" s="6" t="s">
        <v>121</v>
      </c>
      <c r="N24" s="6"/>
      <c r="O24" s="6" t="s">
        <v>41</v>
      </c>
      <c r="P24" s="6" t="s">
        <v>47</v>
      </c>
    </row>
    <row r="25" spans="1:16" ht="33" x14ac:dyDescent="0.35">
      <c r="A25" s="6">
        <v>20</v>
      </c>
      <c r="B25" s="7" t="s">
        <v>122</v>
      </c>
      <c r="C25" s="6" t="s">
        <v>123</v>
      </c>
      <c r="D25" s="9">
        <v>29595</v>
      </c>
      <c r="E25" s="77" t="s">
        <v>131</v>
      </c>
      <c r="F25" s="78"/>
      <c r="G25" s="34" t="s">
        <v>127</v>
      </c>
      <c r="H25" s="6">
        <v>4</v>
      </c>
      <c r="I25" s="6"/>
      <c r="J25" s="36">
        <v>45565</v>
      </c>
      <c r="K25" s="36">
        <v>45599</v>
      </c>
      <c r="L25" s="11" t="s">
        <v>310</v>
      </c>
      <c r="M25" s="6" t="s">
        <v>121</v>
      </c>
      <c r="N25" s="6"/>
      <c r="O25" s="6" t="s">
        <v>41</v>
      </c>
      <c r="P25" s="6" t="s">
        <v>47</v>
      </c>
    </row>
    <row r="26" spans="1:16" ht="49.5" customHeight="1" x14ac:dyDescent="0.35">
      <c r="A26" s="6">
        <v>21</v>
      </c>
      <c r="B26" s="7" t="s">
        <v>145</v>
      </c>
      <c r="C26" s="6" t="s">
        <v>123</v>
      </c>
      <c r="D26" s="9">
        <v>27307</v>
      </c>
      <c r="E26" s="77" t="s">
        <v>171</v>
      </c>
      <c r="F26" s="78"/>
      <c r="G26" s="25" t="s">
        <v>172</v>
      </c>
      <c r="H26" s="6">
        <v>13</v>
      </c>
      <c r="I26" s="6"/>
      <c r="J26" s="75" t="s">
        <v>173</v>
      </c>
      <c r="K26" s="76"/>
      <c r="L26" s="6">
        <v>67.5</v>
      </c>
      <c r="M26" s="6" t="s">
        <v>40</v>
      </c>
      <c r="N26" s="6"/>
      <c r="O26" s="6" t="s">
        <v>41</v>
      </c>
      <c r="P26" s="6"/>
    </row>
    <row r="27" spans="1:16" ht="49.5" customHeight="1" x14ac:dyDescent="0.35">
      <c r="A27" s="6">
        <v>22</v>
      </c>
      <c r="B27" s="7" t="s">
        <v>145</v>
      </c>
      <c r="C27" s="6" t="s">
        <v>123</v>
      </c>
      <c r="D27" s="9">
        <v>27307</v>
      </c>
      <c r="E27" s="77" t="s">
        <v>174</v>
      </c>
      <c r="F27" s="78"/>
      <c r="G27" s="25" t="s">
        <v>172</v>
      </c>
      <c r="H27" s="6">
        <v>10</v>
      </c>
      <c r="I27" s="6"/>
      <c r="J27" s="75" t="s">
        <v>175</v>
      </c>
      <c r="K27" s="76"/>
      <c r="L27" s="6">
        <v>67.5</v>
      </c>
      <c r="M27" s="6" t="s">
        <v>40</v>
      </c>
      <c r="N27" s="6"/>
      <c r="O27" s="6" t="s">
        <v>41</v>
      </c>
      <c r="P27" s="6"/>
    </row>
    <row r="28" spans="1:16" ht="120" customHeight="1" x14ac:dyDescent="0.35">
      <c r="A28" s="6">
        <v>23</v>
      </c>
      <c r="B28" s="7" t="s">
        <v>145</v>
      </c>
      <c r="C28" s="6" t="s">
        <v>123</v>
      </c>
      <c r="D28" s="9">
        <v>27307</v>
      </c>
      <c r="E28" s="84" t="s">
        <v>176</v>
      </c>
      <c r="F28" s="85"/>
      <c r="G28" s="25" t="s">
        <v>172</v>
      </c>
      <c r="H28" s="6">
        <v>30</v>
      </c>
      <c r="I28" s="6"/>
      <c r="J28" s="75" t="s">
        <v>177</v>
      </c>
      <c r="K28" s="76"/>
      <c r="L28" s="6">
        <v>67.5</v>
      </c>
      <c r="M28" s="6" t="s">
        <v>40</v>
      </c>
      <c r="N28" s="6"/>
      <c r="O28" s="6" t="s">
        <v>41</v>
      </c>
      <c r="P28" s="6"/>
    </row>
    <row r="29" spans="1:16" ht="36" customHeight="1" x14ac:dyDescent="0.35">
      <c r="A29" s="6">
        <v>24</v>
      </c>
      <c r="B29" s="35" t="s">
        <v>181</v>
      </c>
      <c r="C29" s="6" t="s">
        <v>123</v>
      </c>
      <c r="D29" s="9">
        <v>28921</v>
      </c>
      <c r="E29" s="79" t="s">
        <v>186</v>
      </c>
      <c r="F29" s="69"/>
      <c r="G29" s="11" t="s">
        <v>187</v>
      </c>
      <c r="H29" s="6">
        <v>29</v>
      </c>
      <c r="I29" s="6"/>
      <c r="J29" s="66" t="s">
        <v>188</v>
      </c>
      <c r="K29" s="67"/>
      <c r="L29" s="6">
        <v>67.5</v>
      </c>
      <c r="M29" s="6" t="s">
        <v>40</v>
      </c>
      <c r="N29" s="6"/>
      <c r="O29" s="6" t="s">
        <v>189</v>
      </c>
      <c r="P29" s="6"/>
    </row>
    <row r="30" spans="1:16" ht="41" customHeight="1" x14ac:dyDescent="0.35">
      <c r="A30" s="6">
        <v>25</v>
      </c>
      <c r="B30" s="35" t="s">
        <v>181</v>
      </c>
      <c r="C30" s="6" t="s">
        <v>123</v>
      </c>
      <c r="D30" s="9">
        <v>28921</v>
      </c>
      <c r="E30" s="79" t="s">
        <v>190</v>
      </c>
      <c r="F30" s="69"/>
      <c r="G30" s="11" t="s">
        <v>187</v>
      </c>
      <c r="H30" s="6">
        <v>13</v>
      </c>
      <c r="I30" s="6"/>
      <c r="J30" s="66" t="s">
        <v>191</v>
      </c>
      <c r="K30" s="67"/>
      <c r="L30" s="6">
        <v>67.5</v>
      </c>
      <c r="M30" s="6" t="s">
        <v>40</v>
      </c>
      <c r="N30" s="6"/>
      <c r="O30" s="6" t="s">
        <v>189</v>
      </c>
      <c r="P30" s="6"/>
    </row>
    <row r="31" spans="1:16" ht="39.5" customHeight="1" x14ac:dyDescent="0.35">
      <c r="A31" s="6">
        <v>26</v>
      </c>
      <c r="B31" s="35" t="s">
        <v>181</v>
      </c>
      <c r="C31" s="6" t="s">
        <v>123</v>
      </c>
      <c r="D31" s="9">
        <v>28921</v>
      </c>
      <c r="E31" s="79" t="s">
        <v>192</v>
      </c>
      <c r="F31" s="69"/>
      <c r="G31" s="11" t="s">
        <v>193</v>
      </c>
      <c r="H31" s="6">
        <v>4</v>
      </c>
      <c r="I31" s="6"/>
      <c r="J31" s="66" t="s">
        <v>311</v>
      </c>
      <c r="K31" s="67"/>
      <c r="L31" s="11" t="s">
        <v>310</v>
      </c>
      <c r="M31" s="6" t="s">
        <v>40</v>
      </c>
      <c r="N31" s="6"/>
      <c r="O31" s="6" t="s">
        <v>189</v>
      </c>
      <c r="P31" s="6"/>
    </row>
    <row r="32" spans="1:16" ht="36" customHeight="1" x14ac:dyDescent="0.35">
      <c r="A32" s="6">
        <v>27</v>
      </c>
      <c r="B32" s="7" t="s">
        <v>181</v>
      </c>
      <c r="C32" s="6" t="s">
        <v>123</v>
      </c>
      <c r="D32" s="9">
        <v>28921</v>
      </c>
      <c r="E32" s="79" t="s">
        <v>194</v>
      </c>
      <c r="F32" s="69"/>
      <c r="G32" s="11" t="s">
        <v>193</v>
      </c>
      <c r="H32" s="6">
        <v>9</v>
      </c>
      <c r="I32" s="6"/>
      <c r="J32" s="66" t="s">
        <v>195</v>
      </c>
      <c r="K32" s="67"/>
      <c r="L32" s="6">
        <v>67.5</v>
      </c>
      <c r="M32" s="6" t="s">
        <v>40</v>
      </c>
      <c r="N32" s="6"/>
      <c r="O32" s="6" t="s">
        <v>189</v>
      </c>
      <c r="P32" s="6"/>
    </row>
    <row r="33" spans="1:16" ht="36" customHeight="1" x14ac:dyDescent="0.35">
      <c r="A33" s="6">
        <v>28</v>
      </c>
      <c r="B33" s="7" t="s">
        <v>181</v>
      </c>
      <c r="C33" s="6" t="s">
        <v>123</v>
      </c>
      <c r="D33" s="9">
        <v>28921</v>
      </c>
      <c r="E33" s="79" t="s">
        <v>196</v>
      </c>
      <c r="F33" s="69"/>
      <c r="G33" s="11" t="s">
        <v>197</v>
      </c>
      <c r="H33" s="6">
        <v>1</v>
      </c>
      <c r="I33" s="6"/>
      <c r="J33" s="66" t="s">
        <v>198</v>
      </c>
      <c r="K33" s="67"/>
      <c r="L33" s="11" t="s">
        <v>316</v>
      </c>
      <c r="M33" s="6" t="s">
        <v>40</v>
      </c>
      <c r="N33" s="6"/>
      <c r="O33" s="6" t="s">
        <v>189</v>
      </c>
      <c r="P33" s="6"/>
    </row>
    <row r="34" spans="1:16" ht="54" customHeight="1" x14ac:dyDescent="0.35">
      <c r="A34" s="6">
        <v>29</v>
      </c>
      <c r="B34" s="7" t="s">
        <v>181</v>
      </c>
      <c r="C34" s="6" t="s">
        <v>123</v>
      </c>
      <c r="D34" s="9">
        <v>28921</v>
      </c>
      <c r="E34" s="79" t="s">
        <v>199</v>
      </c>
      <c r="F34" s="69"/>
      <c r="G34" s="11" t="s">
        <v>200</v>
      </c>
      <c r="H34" s="11" t="s">
        <v>201</v>
      </c>
      <c r="I34" s="6"/>
      <c r="J34" s="36"/>
      <c r="K34" s="36"/>
      <c r="L34" s="6">
        <v>90</v>
      </c>
      <c r="M34" s="6" t="s">
        <v>40</v>
      </c>
      <c r="N34" s="6"/>
      <c r="O34" s="6" t="s">
        <v>202</v>
      </c>
      <c r="P34" s="6"/>
    </row>
    <row r="35" spans="1:16" ht="62.25" customHeight="1" x14ac:dyDescent="0.35">
      <c r="A35" s="6">
        <v>30</v>
      </c>
      <c r="B35" s="7" t="s">
        <v>181</v>
      </c>
      <c r="C35" s="6" t="s">
        <v>123</v>
      </c>
      <c r="D35" s="9">
        <v>28921</v>
      </c>
      <c r="E35" s="79" t="s">
        <v>199</v>
      </c>
      <c r="F35" s="69"/>
      <c r="G35" s="11" t="s">
        <v>203</v>
      </c>
      <c r="H35" s="11" t="s">
        <v>201</v>
      </c>
      <c r="I35" s="6"/>
      <c r="J35" s="36"/>
      <c r="K35" s="36"/>
      <c r="L35" s="6">
        <v>90</v>
      </c>
      <c r="M35" s="6" t="s">
        <v>40</v>
      </c>
      <c r="N35" s="6"/>
      <c r="O35" s="6" t="s">
        <v>202</v>
      </c>
      <c r="P35" s="6"/>
    </row>
    <row r="36" spans="1:16" ht="52.5" customHeight="1" x14ac:dyDescent="0.35">
      <c r="A36" s="6">
        <v>31</v>
      </c>
      <c r="B36" s="7" t="s">
        <v>181</v>
      </c>
      <c r="C36" s="6" t="s">
        <v>123</v>
      </c>
      <c r="D36" s="9">
        <v>28921</v>
      </c>
      <c r="E36" s="79" t="s">
        <v>199</v>
      </c>
      <c r="F36" s="69"/>
      <c r="G36" s="11" t="s">
        <v>204</v>
      </c>
      <c r="H36" s="11" t="s">
        <v>201</v>
      </c>
      <c r="I36" s="6"/>
      <c r="J36" s="36"/>
      <c r="K36" s="36"/>
      <c r="L36" s="6">
        <v>90</v>
      </c>
      <c r="M36" s="6" t="s">
        <v>40</v>
      </c>
      <c r="N36" s="6"/>
      <c r="O36" s="6" t="s">
        <v>202</v>
      </c>
      <c r="P36" s="6"/>
    </row>
    <row r="37" spans="1:16" ht="33" x14ac:dyDescent="0.35">
      <c r="A37" s="6">
        <v>32</v>
      </c>
      <c r="B37" s="7" t="s">
        <v>205</v>
      </c>
      <c r="C37" s="6" t="s">
        <v>17</v>
      </c>
      <c r="D37" s="8">
        <v>30242</v>
      </c>
      <c r="E37" s="77" t="s">
        <v>206</v>
      </c>
      <c r="F37" s="78"/>
      <c r="G37" s="11" t="s">
        <v>207</v>
      </c>
      <c r="H37" s="6">
        <v>6</v>
      </c>
      <c r="I37" s="6"/>
      <c r="J37" s="36">
        <v>45110</v>
      </c>
      <c r="K37" s="36">
        <v>45123</v>
      </c>
      <c r="L37" s="11">
        <f>45*1.5*1.3</f>
        <v>87.75</v>
      </c>
      <c r="M37" s="6" t="s">
        <v>121</v>
      </c>
      <c r="N37" s="6"/>
      <c r="O37" s="6" t="s">
        <v>189</v>
      </c>
      <c r="P37" s="6"/>
    </row>
    <row r="38" spans="1:16" ht="49.5" x14ac:dyDescent="0.35">
      <c r="A38" s="6">
        <v>33</v>
      </c>
      <c r="B38" s="7" t="s">
        <v>209</v>
      </c>
      <c r="C38" s="6" t="s">
        <v>123</v>
      </c>
      <c r="D38" s="9">
        <v>28698</v>
      </c>
      <c r="E38" s="80" t="s">
        <v>249</v>
      </c>
      <c r="F38" s="81"/>
      <c r="G38" s="11" t="s">
        <v>210</v>
      </c>
      <c r="H38" s="6">
        <v>6</v>
      </c>
      <c r="I38" s="6"/>
      <c r="J38" s="36">
        <v>45551</v>
      </c>
      <c r="K38" s="36">
        <v>45585</v>
      </c>
      <c r="L38" s="6">
        <f>67.5*1.3</f>
        <v>87.75</v>
      </c>
      <c r="M38" s="6" t="s">
        <v>121</v>
      </c>
      <c r="N38" s="6"/>
      <c r="O38" s="6" t="s">
        <v>189</v>
      </c>
      <c r="P38" s="6"/>
    </row>
    <row r="39" spans="1:16" ht="33" x14ac:dyDescent="0.35">
      <c r="A39" s="6">
        <v>34</v>
      </c>
      <c r="B39" s="7" t="s">
        <v>209</v>
      </c>
      <c r="C39" s="6" t="s">
        <v>123</v>
      </c>
      <c r="D39" s="9">
        <v>28698</v>
      </c>
      <c r="E39" s="77" t="s">
        <v>250</v>
      </c>
      <c r="F39" s="78"/>
      <c r="G39" s="11" t="s">
        <v>211</v>
      </c>
      <c r="H39" s="6">
        <v>6</v>
      </c>
      <c r="I39" s="6"/>
      <c r="J39" s="36">
        <v>45579</v>
      </c>
      <c r="K39" s="36">
        <v>45619</v>
      </c>
      <c r="L39" s="6">
        <f>67.5*1.3</f>
        <v>87.75</v>
      </c>
      <c r="M39" s="6" t="s">
        <v>121</v>
      </c>
      <c r="N39" s="6"/>
      <c r="O39" s="6" t="s">
        <v>189</v>
      </c>
      <c r="P39" s="6"/>
    </row>
    <row r="40" spans="1:16" ht="47" customHeight="1" x14ac:dyDescent="0.35">
      <c r="A40" s="6">
        <v>35</v>
      </c>
      <c r="B40" s="31" t="s">
        <v>212</v>
      </c>
      <c r="C40" s="6" t="s">
        <v>17</v>
      </c>
      <c r="D40" s="44">
        <v>28087</v>
      </c>
      <c r="E40" s="16" t="s">
        <v>278</v>
      </c>
      <c r="F40" s="16" t="s">
        <v>312</v>
      </c>
      <c r="G40" s="11" t="s">
        <v>227</v>
      </c>
      <c r="H40" s="6">
        <v>9</v>
      </c>
      <c r="I40" s="6">
        <v>2</v>
      </c>
      <c r="J40" s="11"/>
      <c r="K40" s="11"/>
      <c r="L40" s="6">
        <f>45*1.5</f>
        <v>67.5</v>
      </c>
      <c r="M40" s="6" t="s">
        <v>128</v>
      </c>
      <c r="N40" s="6"/>
      <c r="O40" s="6" t="s">
        <v>41</v>
      </c>
      <c r="P40" s="6"/>
    </row>
    <row r="41" spans="1:16" ht="49.5" x14ac:dyDescent="0.35">
      <c r="A41" s="6">
        <v>36</v>
      </c>
      <c r="B41" s="31" t="s">
        <v>212</v>
      </c>
      <c r="C41" s="6" t="s">
        <v>17</v>
      </c>
      <c r="D41" s="44">
        <v>28087</v>
      </c>
      <c r="E41" s="16" t="s">
        <v>40</v>
      </c>
      <c r="F41" s="16" t="s">
        <v>313</v>
      </c>
      <c r="G41" s="11" t="s">
        <v>227</v>
      </c>
      <c r="H41" s="6">
        <v>17</v>
      </c>
      <c r="I41" s="6">
        <v>1</v>
      </c>
      <c r="J41" s="11"/>
      <c r="K41" s="11"/>
      <c r="L41" s="6">
        <f>45*1.5</f>
        <v>67.5</v>
      </c>
      <c r="M41" s="6" t="s">
        <v>121</v>
      </c>
      <c r="N41" s="6"/>
      <c r="O41" s="6" t="s">
        <v>41</v>
      </c>
      <c r="P41" s="6"/>
    </row>
    <row r="42" spans="1:16" ht="49.5" x14ac:dyDescent="0.35">
      <c r="A42" s="6">
        <v>37</v>
      </c>
      <c r="B42" s="7" t="s">
        <v>255</v>
      </c>
      <c r="C42" s="6" t="s">
        <v>17</v>
      </c>
      <c r="D42" s="40">
        <v>30961</v>
      </c>
      <c r="E42" s="6" t="s">
        <v>40</v>
      </c>
      <c r="F42" s="11" t="s">
        <v>258</v>
      </c>
      <c r="G42" s="11" t="s">
        <v>257</v>
      </c>
      <c r="H42" s="6">
        <v>6</v>
      </c>
      <c r="I42" s="6">
        <v>1</v>
      </c>
      <c r="J42" s="48" t="s">
        <v>256</v>
      </c>
      <c r="K42" s="49"/>
      <c r="L42" s="11" t="s">
        <v>305</v>
      </c>
      <c r="M42" s="6" t="s">
        <v>306</v>
      </c>
      <c r="N42" s="6"/>
      <c r="O42" s="6" t="s">
        <v>189</v>
      </c>
      <c r="P42" s="6" t="s">
        <v>47</v>
      </c>
    </row>
    <row r="43" spans="1:16" ht="49.5" x14ac:dyDescent="0.35">
      <c r="A43" s="6">
        <v>38</v>
      </c>
      <c r="B43" s="7" t="s">
        <v>255</v>
      </c>
      <c r="C43" s="6" t="s">
        <v>17</v>
      </c>
      <c r="D43" s="40">
        <v>30961</v>
      </c>
      <c r="E43" s="6" t="s">
        <v>44</v>
      </c>
      <c r="F43" s="11" t="s">
        <v>268</v>
      </c>
      <c r="G43" s="11" t="s">
        <v>266</v>
      </c>
      <c r="H43" s="6">
        <v>13</v>
      </c>
      <c r="I43" s="6">
        <v>2</v>
      </c>
      <c r="J43" s="86" t="s">
        <v>267</v>
      </c>
      <c r="K43" s="86"/>
      <c r="L43" s="6" t="s">
        <v>307</v>
      </c>
      <c r="M43" s="6" t="s">
        <v>44</v>
      </c>
      <c r="N43" s="6"/>
      <c r="O43" s="6" t="s">
        <v>189</v>
      </c>
      <c r="P43" s="6"/>
    </row>
    <row r="44" spans="1:16" ht="49.5" x14ac:dyDescent="0.35">
      <c r="A44" s="6">
        <v>39</v>
      </c>
      <c r="B44" s="7" t="s">
        <v>255</v>
      </c>
      <c r="C44" s="6" t="s">
        <v>17</v>
      </c>
      <c r="D44" s="40">
        <v>30961</v>
      </c>
      <c r="E44" s="6" t="s">
        <v>40</v>
      </c>
      <c r="F44" s="11" t="s">
        <v>269</v>
      </c>
      <c r="G44" s="11" t="s">
        <v>266</v>
      </c>
      <c r="H44" s="6">
        <v>20</v>
      </c>
      <c r="I44" s="6">
        <v>2</v>
      </c>
      <c r="J44" s="87" t="s">
        <v>270</v>
      </c>
      <c r="K44" s="88"/>
      <c r="L44" s="6" t="s">
        <v>307</v>
      </c>
      <c r="M44" s="6" t="s">
        <v>40</v>
      </c>
      <c r="N44" s="6"/>
      <c r="O44" s="6" t="s">
        <v>189</v>
      </c>
      <c r="P44" s="6"/>
    </row>
    <row r="45" spans="1:16" ht="66" customHeight="1" x14ac:dyDescent="0.35">
      <c r="A45" s="6">
        <v>40</v>
      </c>
      <c r="B45" s="7" t="s">
        <v>228</v>
      </c>
      <c r="C45" s="6" t="s">
        <v>123</v>
      </c>
      <c r="D45" s="40" t="s">
        <v>329</v>
      </c>
      <c r="E45" s="6" t="s">
        <v>306</v>
      </c>
      <c r="F45" s="11" t="s">
        <v>330</v>
      </c>
      <c r="G45" s="11" t="s">
        <v>331</v>
      </c>
      <c r="H45" s="6">
        <v>6</v>
      </c>
      <c r="I45" s="6">
        <v>2</v>
      </c>
      <c r="J45" s="87" t="s">
        <v>332</v>
      </c>
      <c r="K45" s="87"/>
      <c r="L45" s="6">
        <f>67.5*1.3</f>
        <v>87.75</v>
      </c>
      <c r="M45" s="6" t="s">
        <v>40</v>
      </c>
      <c r="N45" s="6"/>
      <c r="O45" s="6" t="s">
        <v>189</v>
      </c>
      <c r="P45" s="6" t="s">
        <v>47</v>
      </c>
    </row>
    <row r="46" spans="1:16" ht="16.5" customHeight="1" x14ac:dyDescent="0.35">
      <c r="J46" s="41"/>
    </row>
    <row r="47" spans="1:16" ht="36" customHeight="1" x14ac:dyDescent="0.35">
      <c r="A47" s="64" t="s">
        <v>239</v>
      </c>
      <c r="B47" s="55"/>
      <c r="C47" s="55"/>
      <c r="D47" s="55"/>
      <c r="E47" s="64" t="s">
        <v>240</v>
      </c>
      <c r="F47" s="55"/>
      <c r="G47" s="55"/>
      <c r="H47" s="64" t="s">
        <v>241</v>
      </c>
      <c r="I47" s="55"/>
      <c r="J47" s="55"/>
      <c r="K47" s="55"/>
      <c r="L47" s="55"/>
      <c r="M47" s="65" t="s">
        <v>242</v>
      </c>
      <c r="N47" s="55"/>
      <c r="O47" s="55"/>
      <c r="P47" s="55"/>
    </row>
    <row r="48" spans="1:16" ht="16.5" customHeight="1" x14ac:dyDescent="0.35"/>
    <row r="49" ht="16.5" customHeight="1" x14ac:dyDescent="0.35"/>
    <row r="50" ht="16.5" customHeight="1" x14ac:dyDescent="0.35"/>
    <row r="51" ht="16.5" customHeight="1" x14ac:dyDescent="0.35"/>
    <row r="52" ht="16.5" customHeight="1" x14ac:dyDescent="0.35"/>
    <row r="53" ht="16.5" customHeight="1" x14ac:dyDescent="0.35"/>
    <row r="54" ht="16.5" customHeight="1" x14ac:dyDescent="0.35"/>
    <row r="55" ht="16.5" customHeight="1" x14ac:dyDescent="0.35"/>
    <row r="56" ht="16.5" customHeight="1" x14ac:dyDescent="0.35"/>
    <row r="57" ht="16.5" customHeight="1" x14ac:dyDescent="0.35"/>
    <row r="58" ht="16.5" customHeight="1" x14ac:dyDescent="0.35"/>
    <row r="59" ht="16.5" customHeight="1" x14ac:dyDescent="0.35"/>
    <row r="60" ht="16.5" customHeight="1" x14ac:dyDescent="0.35"/>
    <row r="61" ht="16.5" customHeight="1" x14ac:dyDescent="0.35"/>
    <row r="62" ht="16.5" customHeight="1" x14ac:dyDescent="0.35"/>
    <row r="63" ht="16.5" customHeight="1" x14ac:dyDescent="0.35"/>
    <row r="64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</sheetData>
  <mergeCells count="66">
    <mergeCell ref="E28:F28"/>
    <mergeCell ref="E26:F26"/>
    <mergeCell ref="E27:F27"/>
    <mergeCell ref="J28:K28"/>
    <mergeCell ref="J27:K27"/>
    <mergeCell ref="A47:D47"/>
    <mergeCell ref="E47:G47"/>
    <mergeCell ref="H47:L47"/>
    <mergeCell ref="M47:P47"/>
    <mergeCell ref="E30:F30"/>
    <mergeCell ref="J30:K30"/>
    <mergeCell ref="E31:F31"/>
    <mergeCell ref="J31:K31"/>
    <mergeCell ref="J45:K45"/>
    <mergeCell ref="E21:F21"/>
    <mergeCell ref="E22:F22"/>
    <mergeCell ref="E23:F23"/>
    <mergeCell ref="E24:F24"/>
    <mergeCell ref="J26:K26"/>
    <mergeCell ref="E25:F25"/>
    <mergeCell ref="J42:K42"/>
    <mergeCell ref="J43:K43"/>
    <mergeCell ref="J44:K44"/>
    <mergeCell ref="E36:F36"/>
    <mergeCell ref="E37:F37"/>
    <mergeCell ref="E38:F38"/>
    <mergeCell ref="E39:F39"/>
    <mergeCell ref="E32:F32"/>
    <mergeCell ref="J32:K32"/>
    <mergeCell ref="E33:F33"/>
    <mergeCell ref="J33:K33"/>
    <mergeCell ref="E34:F34"/>
    <mergeCell ref="E35:F35"/>
    <mergeCell ref="E29:F29"/>
    <mergeCell ref="J29:K29"/>
    <mergeCell ref="J14:K14"/>
    <mergeCell ref="J15:K15"/>
    <mergeCell ref="J16:K16"/>
    <mergeCell ref="J17:K17"/>
    <mergeCell ref="J19:K19"/>
    <mergeCell ref="J18:K18"/>
    <mergeCell ref="J11:K11"/>
    <mergeCell ref="J12:K12"/>
    <mergeCell ref="J13:K13"/>
    <mergeCell ref="P4:P5"/>
    <mergeCell ref="J6:K6"/>
    <mergeCell ref="J7:K7"/>
    <mergeCell ref="J8:K8"/>
    <mergeCell ref="J9:K9"/>
    <mergeCell ref="J10:K10"/>
    <mergeCell ref="O4:O5"/>
    <mergeCell ref="A1:C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N4:N5"/>
  </mergeCells>
  <pageMargins left="0.7" right="0.7" top="0.75" bottom="0.75" header="0" footer="0"/>
  <pageSetup paperSize="9" scale="48" orientation="landscape" r:id="rId1"/>
  <rowBreaks count="1" manualBreakCount="1">
    <brk id="24" max="15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Toán_VLVH</vt:lpstr>
      <vt:lpstr>Toán_SĐH</vt:lpstr>
      <vt:lpstr>Toán_SĐH!Print_Area</vt:lpstr>
      <vt:lpstr>Toán_VLVH!Print_Area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Nguyen Thanh Dieu</cp:lastModifiedBy>
  <cp:lastPrinted>2024-12-10T21:51:11Z</cp:lastPrinted>
  <dcterms:created xsi:type="dcterms:W3CDTF">2023-06-01T01:15:55Z</dcterms:created>
  <dcterms:modified xsi:type="dcterms:W3CDTF">2024-12-11T03:27:26Z</dcterms:modified>
</cp:coreProperties>
</file>