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eu working file\DBCL\cong viec can lam\Xếp hạng QS\"/>
    </mc:Choice>
  </mc:AlternateContent>
  <xr:revisionPtr revIDLastSave="0" documentId="13_ncr:1_{8C842206-BCAA-4BD1-89FD-D60B42658039}" xr6:coauthVersionLast="47" xr6:coauthVersionMax="47" xr10:uidLastSave="{00000000-0000-0000-0000-000000000000}"/>
  <bookViews>
    <workbookView xWindow="-110" yWindow="-110" windowWidth="25820" windowHeight="15500" xr2:uid="{52F2BBFB-0821-4134-B6EA-DC6839777209}"/>
  </bookViews>
  <sheets>
    <sheet name="Faculty Student" sheetId="1" r:id="rId1"/>
    <sheet name="Citations per Pap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N7" i="2"/>
  <c r="N3" i="2"/>
  <c r="N4" i="2"/>
  <c r="N5" i="2"/>
  <c r="N6" i="2"/>
  <c r="N2" i="2"/>
  <c r="N8" i="2"/>
  <c r="N9" i="2"/>
  <c r="N10" i="2"/>
  <c r="N11" i="2"/>
  <c r="N12" i="2"/>
  <c r="N13" i="2"/>
  <c r="N14" i="2"/>
  <c r="M14" i="2"/>
  <c r="M13" i="2"/>
  <c r="M12" i="2"/>
  <c r="M11" i="2"/>
  <c r="M10" i="2"/>
  <c r="M9" i="2"/>
  <c r="L9" i="2"/>
  <c r="M8" i="2"/>
  <c r="L8" i="2"/>
  <c r="M7" i="2"/>
  <c r="M6" i="2"/>
  <c r="M5" i="2"/>
  <c r="M4" i="2"/>
  <c r="M3" i="2"/>
  <c r="M2" i="2"/>
  <c r="M14" i="1"/>
  <c r="M3" i="1"/>
  <c r="M4" i="1"/>
  <c r="M5" i="1"/>
  <c r="M6" i="1"/>
  <c r="M7" i="1"/>
  <c r="M8" i="1"/>
  <c r="M9" i="1"/>
  <c r="M10" i="1"/>
  <c r="M11" i="1"/>
  <c r="M13" i="1"/>
  <c r="M2" i="1"/>
  <c r="L8" i="1"/>
  <c r="L9" i="1"/>
</calcChain>
</file>

<file path=xl/sharedStrings.xml><?xml version="1.0" encoding="utf-8"?>
<sst xmlns="http://schemas.openxmlformats.org/spreadsheetml/2006/main" count="150" uniqueCount="29">
  <si>
    <t>Đại học Vinh</t>
  </si>
  <si>
    <t>491-500</t>
  </si>
  <si>
    <t>Chengdu University</t>
  </si>
  <si>
    <t>Indian Institute of Technology Mandi</t>
  </si>
  <si>
    <t>Nanchang University</t>
  </si>
  <si>
    <t>North China Electric Power University</t>
  </si>
  <si>
    <t>Razi University</t>
  </si>
  <si>
    <t>Samarkand State University</t>
  </si>
  <si>
    <t>Shanghai International Studies University</t>
  </si>
  <si>
    <t>Tamil Nadu Agricultural University, Coimbatore</t>
  </si>
  <si>
    <t>University of Miyazaki</t>
  </si>
  <si>
    <t>Van Lang University</t>
  </si>
  <si>
    <t xml:space="preserve">Yamaguchi University </t>
  </si>
  <si>
    <t>Yasouj University</t>
  </si>
  <si>
    <t>Total students</t>
  </si>
  <si>
    <t>Total faculty staff</t>
  </si>
  <si>
    <t>International students</t>
  </si>
  <si>
    <t>Ranking</t>
  </si>
  <si>
    <t>University'sname</t>
  </si>
  <si>
    <t>UG students</t>
  </si>
  <si>
    <t>PG students</t>
  </si>
  <si>
    <t>Domestic staff</t>
  </si>
  <si>
    <t>Int'l staff</t>
  </si>
  <si>
    <t>851-900</t>
  </si>
  <si>
    <t>N/A</t>
  </si>
  <si>
    <t>Score</t>
  </si>
  <si>
    <t xml:space="preserve"> Student/Faculty</t>
  </si>
  <si>
    <t>Total papers on Scopus by ASJC code (2020-2024</t>
  </si>
  <si>
    <t>Total citations on Scopus (Self-citations are excluded) (2020-2025)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</si>
</sst>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4"/>
      <color theme="1"/>
      <name val="Times New Roman"/>
      <family val="1"/>
    </font>
    <font>
      <sz val="14"/>
      <color rgb="FF1D1D1B"/>
      <name val="Times New Roman"/>
      <family val="1"/>
    </font>
    <font>
      <b/>
      <sz val="14"/>
      <color theme="1"/>
      <name val="Times New Roman"/>
      <family val="1"/>
    </font>
    <font>
      <b/>
      <sz val="14"/>
      <color rgb="FF1D1D1B"/>
      <name val="Times New Roman"/>
      <family val="1"/>
    </font>
    <font>
      <b/>
      <sz val="11"/>
      <color theme="1"/>
      <name val="Times New Roman"/>
      <family val="1"/>
    </font>
    <font>
      <b/>
      <sz val="12"/>
      <color rgb="FF1D1D1B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4"/>
      <color rgb="FF0000FF"/>
      <name val="Times New Roman"/>
      <family val="1"/>
    </font>
    <font>
      <b/>
      <sz val="14"/>
      <color rgb="FF1D1D1B"/>
      <name val="Red Hat Text"/>
      <family val="2"/>
    </font>
    <font>
      <sz val="14"/>
      <color rgb="FF000000"/>
      <name val="Calibri"/>
      <family val="2"/>
    </font>
    <font>
      <b/>
      <sz val="14"/>
      <color rgb="FF1D1D1B"/>
      <name val="RedHatDisplay-Regular"/>
    </font>
  </fonts>
  <fills count="11">
    <fill>
      <patternFill patternType="none"/>
    </fill>
    <fill>
      <patternFill patternType="gray125"/>
    </fill>
    <fill>
      <patternFill patternType="solid">
        <fgColor rgb="FFE9E9E7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0" fillId="0" borderId="0" xfId="1" applyFont="1"/>
    <xf numFmtId="0" fontId="7" fillId="0" borderId="0" xfId="0" applyFont="1" applyAlignment="1">
      <alignment horizontal="right"/>
    </xf>
    <xf numFmtId="1" fontId="10" fillId="8" borderId="2" xfId="0" applyNumberFormat="1" applyFont="1" applyFill="1" applyBorder="1"/>
    <xf numFmtId="9" fontId="10" fillId="8" borderId="2" xfId="1" applyFont="1" applyFill="1" applyBorder="1" applyAlignment="1">
      <alignment horizontal="right"/>
    </xf>
    <xf numFmtId="1" fontId="10" fillId="7" borderId="2" xfId="0" applyNumberFormat="1" applyFont="1" applyFill="1" applyBorder="1" applyAlignment="1">
      <alignment horizontal="right"/>
    </xf>
    <xf numFmtId="9" fontId="10" fillId="7" borderId="2" xfId="1" applyFont="1" applyFill="1" applyBorder="1" applyAlignment="1">
      <alignment horizontal="right"/>
    </xf>
    <xf numFmtId="1" fontId="10" fillId="6" borderId="2" xfId="0" applyNumberFormat="1" applyFont="1" applyFill="1" applyBorder="1" applyAlignment="1">
      <alignment horizontal="right"/>
    </xf>
    <xf numFmtId="2" fontId="10" fillId="9" borderId="2" xfId="1" applyNumberFormat="1" applyFont="1" applyFill="1" applyBorder="1" applyAlignment="1">
      <alignment horizontal="right"/>
    </xf>
    <xf numFmtId="1" fontId="6" fillId="8" borderId="2" xfId="0" applyNumberFormat="1" applyFont="1" applyFill="1" applyBorder="1"/>
    <xf numFmtId="1" fontId="6" fillId="7" borderId="2" xfId="0" applyNumberFormat="1" applyFont="1" applyFill="1" applyBorder="1" applyAlignment="1">
      <alignment horizontal="right"/>
    </xf>
    <xf numFmtId="1" fontId="6" fillId="6" borderId="2" xfId="0" applyNumberFormat="1" applyFont="1" applyFill="1" applyBorder="1" applyAlignment="1">
      <alignment horizontal="right"/>
    </xf>
    <xf numFmtId="2" fontId="5" fillId="9" borderId="2" xfId="1" applyNumberFormat="1" applyFont="1" applyFill="1" applyBorder="1" applyAlignment="1">
      <alignment horizontal="right"/>
    </xf>
    <xf numFmtId="0" fontId="6" fillId="8" borderId="2" xfId="0" applyFont="1" applyFill="1" applyBorder="1"/>
    <xf numFmtId="0" fontId="14" fillId="8" borderId="2" xfId="0" applyFont="1" applyFill="1" applyBorder="1"/>
    <xf numFmtId="0" fontId="5" fillId="7" borderId="2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center"/>
    </xf>
    <xf numFmtId="0" fontId="11" fillId="0" borderId="2" xfId="0" applyFont="1" applyBorder="1"/>
    <xf numFmtId="0" fontId="12" fillId="2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4" fillId="7" borderId="2" xfId="0" applyFont="1" applyFill="1" applyBorder="1"/>
    <xf numFmtId="0" fontId="14" fillId="6" borderId="2" xfId="0" applyFont="1" applyFill="1" applyBorder="1"/>
    <xf numFmtId="0" fontId="14" fillId="8" borderId="0" xfId="0" applyFont="1" applyFill="1"/>
    <xf numFmtId="0" fontId="14" fillId="7" borderId="0" xfId="0" applyFont="1" applyFill="1"/>
    <xf numFmtId="0" fontId="14" fillId="6" borderId="0" xfId="0" applyFont="1" applyFill="1"/>
    <xf numFmtId="0" fontId="10" fillId="4" borderId="2" xfId="0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9" fontId="3" fillId="8" borderId="2" xfId="1" applyFont="1" applyFill="1" applyBorder="1" applyAlignment="1">
      <alignment horizontal="right"/>
    </xf>
    <xf numFmtId="9" fontId="4" fillId="8" borderId="2" xfId="1" applyFont="1" applyFill="1" applyBorder="1" applyAlignment="1">
      <alignment horizontal="right"/>
    </xf>
    <xf numFmtId="9" fontId="3" fillId="7" borderId="2" xfId="1" applyFont="1" applyFill="1" applyBorder="1" applyAlignment="1">
      <alignment horizontal="right"/>
    </xf>
    <xf numFmtId="9" fontId="4" fillId="7" borderId="2" xfId="1" applyFont="1" applyFill="1" applyBorder="1" applyAlignment="1">
      <alignment horizontal="right"/>
    </xf>
    <xf numFmtId="9" fontId="11" fillId="6" borderId="2" xfId="1" applyFont="1" applyFill="1" applyBorder="1" applyAlignment="1">
      <alignment horizontal="right"/>
    </xf>
    <xf numFmtId="9" fontId="4" fillId="6" borderId="2" xfId="1" applyFont="1" applyFill="1" applyBorder="1" applyAlignment="1">
      <alignment horizontal="right"/>
    </xf>
    <xf numFmtId="9" fontId="3" fillId="6" borderId="2" xfId="1" applyFont="1" applyFill="1" applyBorder="1" applyAlignment="1">
      <alignment horizontal="right"/>
    </xf>
    <xf numFmtId="0" fontId="5" fillId="5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796F1-EE7E-458A-8039-C11C46D2842D}">
  <dimension ref="A1:M15"/>
  <sheetViews>
    <sheetView tabSelected="1" zoomScale="110" zoomScaleNormal="110" workbookViewId="0">
      <selection activeCell="B12" sqref="B12"/>
    </sheetView>
  </sheetViews>
  <sheetFormatPr defaultRowHeight="14.5"/>
  <cols>
    <col min="1" max="1" width="24.1796875" customWidth="1"/>
    <col min="2" max="2" width="53.26953125" customWidth="1"/>
    <col min="3" max="3" width="9.36328125" customWidth="1"/>
    <col min="4" max="4" width="12.453125" customWidth="1"/>
    <col min="5" max="5" width="10.81640625" customWidth="1"/>
    <col min="6" max="6" width="10.90625" customWidth="1"/>
    <col min="7" max="7" width="13.453125" customWidth="1"/>
    <col min="8" max="8" width="10" customWidth="1"/>
    <col min="9" max="9" width="10.08984375" customWidth="1"/>
    <col min="10" max="10" width="12.81640625" customWidth="1"/>
    <col min="11" max="11" width="10.7265625" customWidth="1"/>
    <col min="12" max="12" width="10.1796875" customWidth="1"/>
    <col min="13" max="13" width="10.36328125" customWidth="1"/>
  </cols>
  <sheetData>
    <row r="1" spans="1:13" ht="52.5">
      <c r="A1" s="39" t="s">
        <v>17</v>
      </c>
      <c r="B1" s="39" t="s">
        <v>18</v>
      </c>
      <c r="C1" s="40" t="s">
        <v>25</v>
      </c>
      <c r="D1" s="41" t="s">
        <v>14</v>
      </c>
      <c r="E1" s="41" t="s">
        <v>19</v>
      </c>
      <c r="F1" s="41" t="s">
        <v>20</v>
      </c>
      <c r="G1" s="42" t="s">
        <v>16</v>
      </c>
      <c r="H1" s="43" t="s">
        <v>19</v>
      </c>
      <c r="I1" s="43" t="s">
        <v>20</v>
      </c>
      <c r="J1" s="44" t="s">
        <v>15</v>
      </c>
      <c r="K1" s="44" t="s">
        <v>21</v>
      </c>
      <c r="L1" s="44" t="s">
        <v>22</v>
      </c>
      <c r="M1" s="45" t="s">
        <v>26</v>
      </c>
    </row>
    <row r="2" spans="1:13" ht="18">
      <c r="A2" s="19" t="s">
        <v>23</v>
      </c>
      <c r="B2" s="20" t="s">
        <v>0</v>
      </c>
      <c r="C2" s="29">
        <v>2.5</v>
      </c>
      <c r="D2" s="5">
        <v>24923</v>
      </c>
      <c r="E2" s="6"/>
      <c r="F2" s="6"/>
      <c r="G2" s="7"/>
      <c r="H2" s="8"/>
      <c r="I2" s="8"/>
      <c r="J2" s="9">
        <v>612</v>
      </c>
      <c r="K2" s="36"/>
      <c r="L2" s="36"/>
      <c r="M2" s="10">
        <f>D2/J2</f>
        <v>40.723856209150327</v>
      </c>
    </row>
    <row r="3" spans="1:13" ht="18.5">
      <c r="A3" s="21" t="s">
        <v>1</v>
      </c>
      <c r="B3" s="22" t="s">
        <v>2</v>
      </c>
      <c r="C3" s="30">
        <v>46.3</v>
      </c>
      <c r="D3" s="11">
        <v>25413</v>
      </c>
      <c r="E3" s="32" t="s">
        <v>24</v>
      </c>
      <c r="F3" s="32" t="s">
        <v>24</v>
      </c>
      <c r="G3" s="12">
        <v>514</v>
      </c>
      <c r="H3" s="34" t="s">
        <v>24</v>
      </c>
      <c r="I3" s="34" t="s">
        <v>24</v>
      </c>
      <c r="J3" s="13">
        <v>2362</v>
      </c>
      <c r="K3" s="37">
        <v>0.97</v>
      </c>
      <c r="L3" s="38">
        <v>0.03</v>
      </c>
      <c r="M3" s="14">
        <f t="shared" ref="M3:M14" si="0">D3/J3</f>
        <v>10.759102455546147</v>
      </c>
    </row>
    <row r="4" spans="1:13" ht="18.5">
      <c r="A4" s="21" t="s">
        <v>1</v>
      </c>
      <c r="B4" s="23" t="s">
        <v>3</v>
      </c>
      <c r="C4" s="31">
        <v>34.299999999999997</v>
      </c>
      <c r="D4" s="11">
        <v>2078</v>
      </c>
      <c r="E4" s="32" t="s">
        <v>24</v>
      </c>
      <c r="F4" s="32" t="s">
        <v>24</v>
      </c>
      <c r="G4" s="12">
        <v>13</v>
      </c>
      <c r="H4" s="34" t="s">
        <v>24</v>
      </c>
      <c r="I4" s="34" t="s">
        <v>24</v>
      </c>
      <c r="J4" s="13">
        <v>154</v>
      </c>
      <c r="K4" s="37">
        <v>0.96</v>
      </c>
      <c r="L4" s="38">
        <v>0.04</v>
      </c>
      <c r="M4" s="14">
        <f t="shared" si="0"/>
        <v>13.493506493506494</v>
      </c>
    </row>
    <row r="5" spans="1:13" ht="18.5">
      <c r="A5" s="21" t="s">
        <v>1</v>
      </c>
      <c r="B5" s="22" t="s">
        <v>4</v>
      </c>
      <c r="C5" s="30">
        <v>9.8000000000000007</v>
      </c>
      <c r="D5" s="11">
        <v>51851</v>
      </c>
      <c r="E5" s="33">
        <v>0.68</v>
      </c>
      <c r="F5" s="33">
        <v>0.32</v>
      </c>
      <c r="G5" s="12">
        <v>984</v>
      </c>
      <c r="H5" s="34" t="s">
        <v>24</v>
      </c>
      <c r="I5" s="34" t="s">
        <v>24</v>
      </c>
      <c r="J5" s="13">
        <v>2569</v>
      </c>
      <c r="K5" s="37">
        <v>0.97</v>
      </c>
      <c r="L5" s="38">
        <v>0.03</v>
      </c>
      <c r="M5" s="14">
        <f t="shared" si="0"/>
        <v>20.183339820942003</v>
      </c>
    </row>
    <row r="6" spans="1:13" ht="18.5">
      <c r="A6" s="21" t="s">
        <v>1</v>
      </c>
      <c r="B6" s="23" t="s">
        <v>5</v>
      </c>
      <c r="C6" s="31">
        <v>31</v>
      </c>
      <c r="D6" s="11">
        <v>51851</v>
      </c>
      <c r="E6" s="33">
        <v>0.54</v>
      </c>
      <c r="F6" s="33">
        <v>0.46</v>
      </c>
      <c r="G6" s="12">
        <v>338</v>
      </c>
      <c r="H6" s="35">
        <v>0.28999999999999998</v>
      </c>
      <c r="I6" s="35">
        <v>0.71</v>
      </c>
      <c r="J6" s="13">
        <v>1860</v>
      </c>
      <c r="K6" s="37">
        <v>0.94</v>
      </c>
      <c r="L6" s="38">
        <v>0.06</v>
      </c>
      <c r="M6" s="14">
        <f t="shared" si="0"/>
        <v>27.876881720430106</v>
      </c>
    </row>
    <row r="7" spans="1:13" ht="18.5">
      <c r="A7" s="21" t="s">
        <v>1</v>
      </c>
      <c r="B7" s="22" t="s">
        <v>6</v>
      </c>
      <c r="C7" s="30">
        <v>8.1999999999999993</v>
      </c>
      <c r="D7" s="15">
        <v>10733</v>
      </c>
      <c r="E7" s="32" t="s">
        <v>24</v>
      </c>
      <c r="F7" s="32" t="s">
        <v>24</v>
      </c>
      <c r="G7" s="12">
        <v>416</v>
      </c>
      <c r="H7" s="34" t="s">
        <v>24</v>
      </c>
      <c r="I7" s="34" t="s">
        <v>24</v>
      </c>
      <c r="J7" s="13">
        <v>455</v>
      </c>
      <c r="K7" s="37" t="s">
        <v>24</v>
      </c>
      <c r="L7" s="37" t="s">
        <v>24</v>
      </c>
      <c r="M7" s="14">
        <f t="shared" si="0"/>
        <v>23.58901098901099</v>
      </c>
    </row>
    <row r="8" spans="1:13" ht="18.5">
      <c r="A8" s="21" t="s">
        <v>1</v>
      </c>
      <c r="B8" s="23" t="s">
        <v>7</v>
      </c>
      <c r="C8" s="31">
        <v>31.4</v>
      </c>
      <c r="D8" s="16">
        <v>17364</v>
      </c>
      <c r="E8" s="32" t="s">
        <v>24</v>
      </c>
      <c r="F8" s="32" t="s">
        <v>24</v>
      </c>
      <c r="G8" s="24">
        <v>548</v>
      </c>
      <c r="H8" s="34" t="s">
        <v>24</v>
      </c>
      <c r="I8" s="34" t="s">
        <v>24</v>
      </c>
      <c r="J8" s="25">
        <v>1335</v>
      </c>
      <c r="K8" s="38">
        <v>0.94</v>
      </c>
      <c r="L8" s="38">
        <f t="shared" ref="L8:L9" si="1">1-K8</f>
        <v>6.0000000000000053E-2</v>
      </c>
      <c r="M8" s="14">
        <f t="shared" si="0"/>
        <v>13.006741573033707</v>
      </c>
    </row>
    <row r="9" spans="1:13" ht="18.5">
      <c r="A9" s="21" t="s">
        <v>1</v>
      </c>
      <c r="B9" s="22" t="s">
        <v>8</v>
      </c>
      <c r="C9" s="30">
        <v>30.5</v>
      </c>
      <c r="D9" s="15">
        <v>12627</v>
      </c>
      <c r="E9" s="32">
        <v>0.66</v>
      </c>
      <c r="F9" s="32">
        <v>0.34</v>
      </c>
      <c r="G9" s="24">
        <v>499</v>
      </c>
      <c r="H9" s="34">
        <v>0</v>
      </c>
      <c r="I9" s="34">
        <v>1</v>
      </c>
      <c r="J9" s="25">
        <v>985</v>
      </c>
      <c r="K9" s="38">
        <v>0.88</v>
      </c>
      <c r="L9" s="38">
        <f t="shared" si="1"/>
        <v>0.12</v>
      </c>
      <c r="M9" s="14">
        <f t="shared" si="0"/>
        <v>12.819289340101523</v>
      </c>
    </row>
    <row r="10" spans="1:13" ht="18.5">
      <c r="A10" s="21" t="s">
        <v>1</v>
      </c>
      <c r="B10" s="23" t="s">
        <v>9</v>
      </c>
      <c r="C10" s="31">
        <v>85.4</v>
      </c>
      <c r="D10" s="16">
        <v>6902</v>
      </c>
      <c r="E10" s="32">
        <v>0.8</v>
      </c>
      <c r="F10" s="32">
        <v>0.2</v>
      </c>
      <c r="G10" s="24">
        <v>4</v>
      </c>
      <c r="H10" s="34">
        <v>0.5</v>
      </c>
      <c r="I10" s="34">
        <v>0.5</v>
      </c>
      <c r="J10" s="25">
        <v>1077</v>
      </c>
      <c r="K10" s="38" t="s">
        <v>24</v>
      </c>
      <c r="L10" s="38" t="s">
        <v>24</v>
      </c>
      <c r="M10" s="14">
        <f t="shared" si="0"/>
        <v>6.4085422469823587</v>
      </c>
    </row>
    <row r="11" spans="1:13" ht="18.5">
      <c r="A11" s="21" t="s">
        <v>1</v>
      </c>
      <c r="B11" s="22" t="s">
        <v>10</v>
      </c>
      <c r="C11" s="30">
        <v>61</v>
      </c>
      <c r="D11" s="26">
        <v>5518</v>
      </c>
      <c r="E11" s="32" t="s">
        <v>24</v>
      </c>
      <c r="F11" s="32" t="s">
        <v>24</v>
      </c>
      <c r="G11" s="27">
        <v>178</v>
      </c>
      <c r="H11" s="34" t="s">
        <v>24</v>
      </c>
      <c r="I11" s="34" t="s">
        <v>24</v>
      </c>
      <c r="J11" s="28">
        <v>549</v>
      </c>
      <c r="K11" s="38">
        <v>0.94</v>
      </c>
      <c r="L11" s="38">
        <v>0.06</v>
      </c>
      <c r="M11" s="14">
        <f t="shared" si="0"/>
        <v>10.051001821493625</v>
      </c>
    </row>
    <row r="12" spans="1:13" ht="18.5">
      <c r="A12" s="21" t="s">
        <v>1</v>
      </c>
      <c r="B12" s="23" t="s">
        <v>11</v>
      </c>
      <c r="C12" s="31">
        <v>34.5</v>
      </c>
      <c r="D12" s="26">
        <v>25214</v>
      </c>
      <c r="E12" s="32" t="s">
        <v>24</v>
      </c>
      <c r="F12" s="32" t="s">
        <v>24</v>
      </c>
      <c r="G12" s="17">
        <v>92</v>
      </c>
      <c r="H12" s="34" t="s">
        <v>24</v>
      </c>
      <c r="I12" s="34" t="s">
        <v>24</v>
      </c>
      <c r="J12" s="28">
        <v>2059</v>
      </c>
      <c r="K12" s="38">
        <v>0.98</v>
      </c>
      <c r="L12" s="38">
        <v>0.02</v>
      </c>
      <c r="M12" s="14">
        <f>D12/J12</f>
        <v>12.245750364254492</v>
      </c>
    </row>
    <row r="13" spans="1:13" ht="18.5">
      <c r="A13" s="21" t="s">
        <v>1</v>
      </c>
      <c r="B13" s="22" t="s">
        <v>12</v>
      </c>
      <c r="C13" s="30">
        <v>62.6</v>
      </c>
      <c r="D13" s="26">
        <v>10100</v>
      </c>
      <c r="E13" s="32">
        <v>0.85</v>
      </c>
      <c r="F13" s="32">
        <v>0.15</v>
      </c>
      <c r="G13" s="17">
        <v>301</v>
      </c>
      <c r="H13" s="34">
        <v>0.32</v>
      </c>
      <c r="I13" s="34">
        <v>0.68</v>
      </c>
      <c r="J13" s="18">
        <v>1078</v>
      </c>
      <c r="K13" s="38">
        <v>0.94</v>
      </c>
      <c r="L13" s="38">
        <v>0.06</v>
      </c>
      <c r="M13" s="14">
        <f t="shared" si="0"/>
        <v>9.3692022263450827</v>
      </c>
    </row>
    <row r="14" spans="1:13" ht="18.5">
      <c r="A14" s="21" t="s">
        <v>1</v>
      </c>
      <c r="B14" s="23" t="s">
        <v>13</v>
      </c>
      <c r="C14" s="31">
        <v>6.6</v>
      </c>
      <c r="D14" s="26">
        <v>5903</v>
      </c>
      <c r="E14" s="32" t="s">
        <v>24</v>
      </c>
      <c r="F14" s="32" t="s">
        <v>24</v>
      </c>
      <c r="G14" s="27">
        <v>9</v>
      </c>
      <c r="H14" s="34" t="s">
        <v>24</v>
      </c>
      <c r="I14" s="34" t="s">
        <v>24</v>
      </c>
      <c r="J14" s="28">
        <v>242</v>
      </c>
      <c r="K14" s="38" t="s">
        <v>24</v>
      </c>
      <c r="L14" s="38" t="s">
        <v>24</v>
      </c>
      <c r="M14" s="14">
        <f t="shared" si="0"/>
        <v>24.392561983471076</v>
      </c>
    </row>
    <row r="15" spans="1:13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0CEBB-4DAB-493B-B34D-9C8A08628CC9}">
  <dimension ref="A1:N15"/>
  <sheetViews>
    <sheetView workbookViewId="0">
      <selection activeCell="B3" sqref="B3"/>
    </sheetView>
  </sheetViews>
  <sheetFormatPr defaultRowHeight="14.5"/>
  <cols>
    <col min="1" max="1" width="24.1796875" customWidth="1"/>
    <col min="2" max="2" width="53.26953125" customWidth="1"/>
    <col min="3" max="3" width="9.36328125" customWidth="1"/>
    <col min="4" max="4" width="17" customWidth="1"/>
    <col min="5" max="5" width="30.08984375" customWidth="1"/>
    <col min="6" max="6" width="10.90625" customWidth="1"/>
    <col min="7" max="7" width="13.453125" customWidth="1"/>
    <col min="8" max="8" width="10" customWidth="1"/>
    <col min="9" max="9" width="10.08984375" customWidth="1"/>
    <col min="10" max="10" width="12.81640625" customWidth="1"/>
    <col min="11" max="11" width="10.7265625" customWidth="1"/>
    <col min="12" max="12" width="10.1796875" customWidth="1"/>
    <col min="13" max="13" width="10.36328125" customWidth="1"/>
  </cols>
  <sheetData>
    <row r="1" spans="1:14" ht="70">
      <c r="A1" s="39" t="s">
        <v>17</v>
      </c>
      <c r="B1" s="39" t="s">
        <v>18</v>
      </c>
      <c r="C1" s="40" t="s">
        <v>25</v>
      </c>
      <c r="D1" s="41" t="s">
        <v>27</v>
      </c>
      <c r="E1" s="41" t="s">
        <v>28</v>
      </c>
      <c r="F1" s="41" t="s">
        <v>20</v>
      </c>
      <c r="G1" s="42" t="s">
        <v>16</v>
      </c>
      <c r="H1" s="43" t="s">
        <v>19</v>
      </c>
      <c r="I1" s="43" t="s">
        <v>20</v>
      </c>
      <c r="J1" s="44" t="s">
        <v>15</v>
      </c>
      <c r="K1" s="44" t="s">
        <v>21</v>
      </c>
      <c r="L1" s="44" t="s">
        <v>22</v>
      </c>
      <c r="M1" s="45" t="s">
        <v>26</v>
      </c>
    </row>
    <row r="2" spans="1:14" ht="18">
      <c r="A2" s="19" t="s">
        <v>23</v>
      </c>
      <c r="B2" s="20" t="s">
        <v>0</v>
      </c>
      <c r="C2" s="29">
        <v>7.2</v>
      </c>
      <c r="D2" s="5">
        <v>24923</v>
      </c>
      <c r="E2" s="6"/>
      <c r="F2" s="6"/>
      <c r="G2" s="7"/>
      <c r="H2" s="8"/>
      <c r="I2" s="8"/>
      <c r="J2" s="9">
        <v>612</v>
      </c>
      <c r="K2" s="36"/>
      <c r="L2" s="36"/>
      <c r="M2" s="10">
        <f>D2/J2</f>
        <v>40.723856209150327</v>
      </c>
      <c r="N2" s="3">
        <f>G2/D2</f>
        <v>0</v>
      </c>
    </row>
    <row r="3" spans="1:14" ht="18.5">
      <c r="A3" s="21" t="s">
        <v>1</v>
      </c>
      <c r="B3" s="22" t="s">
        <v>2</v>
      </c>
      <c r="C3" s="1">
        <v>62.1</v>
      </c>
      <c r="D3" s="11">
        <v>25413</v>
      </c>
      <c r="E3" s="32" t="s">
        <v>24</v>
      </c>
      <c r="F3" s="32" t="s">
        <v>24</v>
      </c>
      <c r="G3" s="12">
        <v>514</v>
      </c>
      <c r="H3" s="34" t="s">
        <v>24</v>
      </c>
      <c r="I3" s="34" t="s">
        <v>24</v>
      </c>
      <c r="J3" s="13">
        <v>2362</v>
      </c>
      <c r="K3" s="37">
        <v>0.97</v>
      </c>
      <c r="L3" s="38">
        <v>0.03</v>
      </c>
      <c r="M3" s="14">
        <f t="shared" ref="M3:M14" si="0">D3/J3</f>
        <v>10.759102455546147</v>
      </c>
      <c r="N3" s="3">
        <f t="shared" ref="N3:N6" si="1">G3/D3</f>
        <v>2.0225868649903594E-2</v>
      </c>
    </row>
    <row r="4" spans="1:14" ht="18.5">
      <c r="A4" s="21" t="s">
        <v>1</v>
      </c>
      <c r="B4" s="23" t="s">
        <v>3</v>
      </c>
      <c r="C4" s="2">
        <v>32.700000000000003</v>
      </c>
      <c r="D4" s="11">
        <v>2078</v>
      </c>
      <c r="E4" s="32" t="s">
        <v>24</v>
      </c>
      <c r="F4" s="32" t="s">
        <v>24</v>
      </c>
      <c r="G4" s="12">
        <v>13</v>
      </c>
      <c r="H4" s="34" t="s">
        <v>24</v>
      </c>
      <c r="I4" s="34" t="s">
        <v>24</v>
      </c>
      <c r="J4" s="13">
        <v>154</v>
      </c>
      <c r="K4" s="37">
        <v>0.96</v>
      </c>
      <c r="L4" s="38">
        <v>0.04</v>
      </c>
      <c r="M4" s="14">
        <f t="shared" si="0"/>
        <v>13.493506493506494</v>
      </c>
      <c r="N4" s="3">
        <f t="shared" si="1"/>
        <v>6.2560153994225213E-3</v>
      </c>
    </row>
    <row r="5" spans="1:14" ht="18.5">
      <c r="A5" s="21" t="s">
        <v>1</v>
      </c>
      <c r="B5" s="22" t="s">
        <v>4</v>
      </c>
      <c r="C5" s="1">
        <v>81.2</v>
      </c>
      <c r="D5" s="11">
        <v>51851</v>
      </c>
      <c r="E5" s="33">
        <v>0.68</v>
      </c>
      <c r="F5" s="33">
        <v>0.32</v>
      </c>
      <c r="G5" s="12">
        <v>984</v>
      </c>
      <c r="H5" s="34" t="s">
        <v>24</v>
      </c>
      <c r="I5" s="34" t="s">
        <v>24</v>
      </c>
      <c r="J5" s="13">
        <v>2569</v>
      </c>
      <c r="K5" s="37">
        <v>0.97</v>
      </c>
      <c r="L5" s="38">
        <v>0.03</v>
      </c>
      <c r="M5" s="14">
        <f t="shared" si="0"/>
        <v>20.183339820942003</v>
      </c>
      <c r="N5" s="3">
        <f t="shared" si="1"/>
        <v>1.8977454629611774E-2</v>
      </c>
    </row>
    <row r="6" spans="1:14" ht="18.5">
      <c r="A6" s="21" t="s">
        <v>1</v>
      </c>
      <c r="B6" s="23" t="s">
        <v>5</v>
      </c>
      <c r="C6" s="2">
        <v>47.7</v>
      </c>
      <c r="D6" s="11">
        <v>51851</v>
      </c>
      <c r="E6" s="33">
        <v>0.54</v>
      </c>
      <c r="F6" s="33">
        <v>0.46</v>
      </c>
      <c r="G6" s="12">
        <v>338</v>
      </c>
      <c r="H6" s="35">
        <v>0.28999999999999998</v>
      </c>
      <c r="I6" s="35">
        <v>0.71</v>
      </c>
      <c r="J6" s="13">
        <v>1860</v>
      </c>
      <c r="K6" s="37">
        <v>0.94</v>
      </c>
      <c r="L6" s="38">
        <v>0.06</v>
      </c>
      <c r="M6" s="14">
        <f t="shared" si="0"/>
        <v>27.876881720430106</v>
      </c>
      <c r="N6" s="3">
        <f t="shared" si="1"/>
        <v>6.5186785211471332E-3</v>
      </c>
    </row>
    <row r="7" spans="1:14" ht="18.5">
      <c r="A7" s="21" t="s">
        <v>1</v>
      </c>
      <c r="B7" s="22" t="s">
        <v>6</v>
      </c>
      <c r="C7" s="1">
        <v>46.2</v>
      </c>
      <c r="D7" s="15">
        <v>10733</v>
      </c>
      <c r="E7" s="32" t="s">
        <v>24</v>
      </c>
      <c r="F7" s="32" t="s">
        <v>24</v>
      </c>
      <c r="G7" s="12">
        <v>416</v>
      </c>
      <c r="H7" s="34" t="s">
        <v>24</v>
      </c>
      <c r="I7" s="34" t="s">
        <v>24</v>
      </c>
      <c r="J7" s="13">
        <v>455</v>
      </c>
      <c r="K7" s="37" t="s">
        <v>24</v>
      </c>
      <c r="L7" s="37" t="s">
        <v>24</v>
      </c>
      <c r="M7" s="14">
        <f t="shared" si="0"/>
        <v>23.58901098901099</v>
      </c>
      <c r="N7" s="3">
        <f>G7/D7</f>
        <v>3.8758967669803412E-2</v>
      </c>
    </row>
    <row r="8" spans="1:14" ht="18.5">
      <c r="A8" s="21" t="s">
        <v>1</v>
      </c>
      <c r="B8" s="23" t="s">
        <v>7</v>
      </c>
      <c r="C8" s="2">
        <v>1</v>
      </c>
      <c r="D8" s="16">
        <v>17364</v>
      </c>
      <c r="E8" s="32" t="s">
        <v>24</v>
      </c>
      <c r="F8" s="32" t="s">
        <v>24</v>
      </c>
      <c r="G8" s="24">
        <v>548</v>
      </c>
      <c r="H8" s="34" t="s">
        <v>24</v>
      </c>
      <c r="I8" s="34" t="s">
        <v>24</v>
      </c>
      <c r="J8" s="25">
        <v>1335</v>
      </c>
      <c r="K8" s="38">
        <v>0.94</v>
      </c>
      <c r="L8" s="38">
        <f t="shared" ref="L8:L9" si="2">1-K8</f>
        <v>6.0000000000000053E-2</v>
      </c>
      <c r="M8" s="14">
        <f t="shared" si="0"/>
        <v>13.006741573033707</v>
      </c>
      <c r="N8" s="3">
        <f t="shared" ref="N8:N14" si="3">G8/D8</f>
        <v>3.1559548491131073E-2</v>
      </c>
    </row>
    <row r="9" spans="1:14" ht="18.5">
      <c r="A9" s="21" t="s">
        <v>1</v>
      </c>
      <c r="B9" s="22" t="s">
        <v>8</v>
      </c>
      <c r="C9" s="1">
        <v>11.1</v>
      </c>
      <c r="D9" s="15">
        <v>12627</v>
      </c>
      <c r="E9" s="32">
        <v>0.66</v>
      </c>
      <c r="F9" s="32">
        <v>0.34</v>
      </c>
      <c r="G9" s="24">
        <v>499</v>
      </c>
      <c r="H9" s="34">
        <v>0</v>
      </c>
      <c r="I9" s="34">
        <v>1</v>
      </c>
      <c r="J9" s="25">
        <v>985</v>
      </c>
      <c r="K9" s="38">
        <v>0.88</v>
      </c>
      <c r="L9" s="38">
        <f t="shared" si="2"/>
        <v>0.12</v>
      </c>
      <c r="M9" s="14">
        <f t="shared" si="0"/>
        <v>12.819289340101523</v>
      </c>
      <c r="N9" s="3">
        <f t="shared" si="3"/>
        <v>3.9518492120060186E-2</v>
      </c>
    </row>
    <row r="10" spans="1:14" ht="18.5">
      <c r="A10" s="21" t="s">
        <v>1</v>
      </c>
      <c r="B10" s="23" t="s">
        <v>9</v>
      </c>
      <c r="C10" s="2">
        <v>2.1</v>
      </c>
      <c r="D10" s="16">
        <v>6902</v>
      </c>
      <c r="E10" s="32">
        <v>0.8</v>
      </c>
      <c r="F10" s="32">
        <v>0.2</v>
      </c>
      <c r="G10" s="24">
        <v>4</v>
      </c>
      <c r="H10" s="34">
        <v>0.5</v>
      </c>
      <c r="I10" s="34">
        <v>0.5</v>
      </c>
      <c r="J10" s="25">
        <v>1077</v>
      </c>
      <c r="K10" s="38" t="s">
        <v>24</v>
      </c>
      <c r="L10" s="38" t="s">
        <v>24</v>
      </c>
      <c r="M10" s="14">
        <f t="shared" si="0"/>
        <v>6.4085422469823587</v>
      </c>
      <c r="N10" s="3">
        <f t="shared" si="3"/>
        <v>5.7954216169226315E-4</v>
      </c>
    </row>
    <row r="11" spans="1:14" ht="18.5">
      <c r="A11" s="21" t="s">
        <v>1</v>
      </c>
      <c r="B11" s="22" t="s">
        <v>10</v>
      </c>
      <c r="C11" s="1">
        <v>6.4</v>
      </c>
      <c r="D11" s="26">
        <v>5518</v>
      </c>
      <c r="E11" s="32" t="s">
        <v>24</v>
      </c>
      <c r="F11" s="32" t="s">
        <v>24</v>
      </c>
      <c r="G11" s="27">
        <v>178</v>
      </c>
      <c r="H11" s="34" t="s">
        <v>24</v>
      </c>
      <c r="I11" s="34" t="s">
        <v>24</v>
      </c>
      <c r="J11" s="28">
        <v>549</v>
      </c>
      <c r="K11" s="38">
        <v>0.94</v>
      </c>
      <c r="L11" s="38">
        <v>0.06</v>
      </c>
      <c r="M11" s="14">
        <f t="shared" si="0"/>
        <v>10.051001821493625</v>
      </c>
      <c r="N11" s="3">
        <f t="shared" si="3"/>
        <v>3.2258064516129031E-2</v>
      </c>
    </row>
    <row r="12" spans="1:14" ht="18.5">
      <c r="A12" s="21" t="s">
        <v>1</v>
      </c>
      <c r="B12" s="23" t="s">
        <v>11</v>
      </c>
      <c r="C12" s="2">
        <v>8.6999999999999993</v>
      </c>
      <c r="D12" s="26">
        <v>25214</v>
      </c>
      <c r="E12" s="32" t="s">
        <v>24</v>
      </c>
      <c r="F12" s="32" t="s">
        <v>24</v>
      </c>
      <c r="G12" s="17">
        <v>92</v>
      </c>
      <c r="H12" s="34" t="s">
        <v>24</v>
      </c>
      <c r="I12" s="34" t="s">
        <v>24</v>
      </c>
      <c r="J12" s="28">
        <v>2059</v>
      </c>
      <c r="K12" s="38">
        <v>0.98</v>
      </c>
      <c r="L12" s="38">
        <v>0.02</v>
      </c>
      <c r="M12" s="14">
        <f t="shared" si="0"/>
        <v>12.245750364254492</v>
      </c>
      <c r="N12" s="3">
        <f t="shared" si="3"/>
        <v>3.6487665582612835E-3</v>
      </c>
    </row>
    <row r="13" spans="1:14" ht="18.5">
      <c r="A13" s="21" t="s">
        <v>1</v>
      </c>
      <c r="B13" s="22" t="s">
        <v>12</v>
      </c>
      <c r="C13" s="1">
        <v>6.8</v>
      </c>
      <c r="D13" s="26">
        <v>10100</v>
      </c>
      <c r="E13" s="32">
        <v>0.85</v>
      </c>
      <c r="F13" s="32">
        <v>0.15</v>
      </c>
      <c r="G13" s="17">
        <v>301</v>
      </c>
      <c r="H13" s="34">
        <v>0.32</v>
      </c>
      <c r="I13" s="34">
        <v>0.68</v>
      </c>
      <c r="J13" s="18">
        <v>1078</v>
      </c>
      <c r="K13" s="38">
        <v>0.94</v>
      </c>
      <c r="L13" s="38">
        <v>0.06</v>
      </c>
      <c r="M13" s="14">
        <f t="shared" si="0"/>
        <v>9.3692022263450827</v>
      </c>
      <c r="N13" s="3">
        <f t="shared" si="3"/>
        <v>2.9801980198019801E-2</v>
      </c>
    </row>
    <row r="14" spans="1:14" ht="18.5">
      <c r="A14" s="21" t="s">
        <v>1</v>
      </c>
      <c r="B14" s="23" t="s">
        <v>13</v>
      </c>
      <c r="C14" s="2">
        <v>72.7</v>
      </c>
      <c r="D14" s="26">
        <v>5903</v>
      </c>
      <c r="E14" s="32" t="s">
        <v>24</v>
      </c>
      <c r="F14" s="32" t="s">
        <v>24</v>
      </c>
      <c r="G14" s="27">
        <v>9</v>
      </c>
      <c r="H14" s="34" t="s">
        <v>24</v>
      </c>
      <c r="I14" s="34" t="s">
        <v>24</v>
      </c>
      <c r="J14" s="28">
        <v>242</v>
      </c>
      <c r="K14" s="38" t="s">
        <v>24</v>
      </c>
      <c r="L14" s="38" t="s">
        <v>24</v>
      </c>
      <c r="M14" s="14">
        <f t="shared" si="0"/>
        <v>24.392561983471076</v>
      </c>
      <c r="N14" s="3">
        <f t="shared" si="3"/>
        <v>1.5246484838217856E-3</v>
      </c>
    </row>
    <row r="15" spans="1:1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417C77C3C1466C4CB3C8788583C4E322" ma:contentTypeVersion="18" ma:contentTypeDescription="Tạo tài liệu mới." ma:contentTypeScope="" ma:versionID="62c5f7769376859423658344c71d3d02">
  <xsd:schema xmlns:xsd="http://www.w3.org/2001/XMLSchema" xmlns:xs="http://www.w3.org/2001/XMLSchema" xmlns:p="http://schemas.microsoft.com/office/2006/metadata/properties" xmlns:ns3="a0321e04-feea-46f1-9d8b-415f9320de46" xmlns:ns4="54b6fdb8-fc5b-48e2-a8ea-2c95d59ad9d3" targetNamespace="http://schemas.microsoft.com/office/2006/metadata/properties" ma:root="true" ma:fieldsID="c3f4448e9e7c127af9857c29dfe23698" ns3:_="" ns4:_="">
    <xsd:import namespace="a0321e04-feea-46f1-9d8b-415f9320de46"/>
    <xsd:import namespace="54b6fdb8-fc5b-48e2-a8ea-2c95d59ad9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21e04-feea-46f1-9d8b-415f9320d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6fdb8-fc5b-48e2-a8ea-2c95d59ad9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àm băm Gợi ý Chia sẻ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0321e04-feea-46f1-9d8b-415f9320de46" xsi:nil="true"/>
  </documentManagement>
</p:properties>
</file>

<file path=customXml/itemProps1.xml><?xml version="1.0" encoding="utf-8"?>
<ds:datastoreItem xmlns:ds="http://schemas.openxmlformats.org/officeDocument/2006/customXml" ds:itemID="{45A23276-3FA0-4545-9D5F-F7679ACBB5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321e04-feea-46f1-9d8b-415f9320de46"/>
    <ds:schemaRef ds:uri="54b6fdb8-fc5b-48e2-a8ea-2c95d59ad9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2E1E22-7EAA-4A4A-9760-4A70967B66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0A22C5-A348-4B34-81F7-00C29AA4D6DA}">
  <ds:schemaRefs>
    <ds:schemaRef ds:uri="http://purl.org/dc/elements/1.1/"/>
    <ds:schemaRef ds:uri="http://schemas.microsoft.com/office/2006/metadata/properties"/>
    <ds:schemaRef ds:uri="a0321e04-feea-46f1-9d8b-415f9320de4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b6fdb8-fc5b-48e2-a8ea-2c95d59ad9d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Faculty Student</vt:lpstr>
      <vt:lpstr>Citations per Paper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Thanh Dieu</dc:creator>
  <cp:lastModifiedBy>Nguyen Thanh Dieu</cp:lastModifiedBy>
  <dcterms:created xsi:type="dcterms:W3CDTF">2025-03-24T13:50:44Z</dcterms:created>
  <dcterms:modified xsi:type="dcterms:W3CDTF">2025-04-01T03:14:45Z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0x010100417C77C3C1466C4CB3C8788583C4E322</vt:lpwstr>
  </property>
</Properties>
</file>